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020" yWindow="0" windowWidth="14940" windowHeight="8640" tabRatio="703"/>
  </bookViews>
  <sheets>
    <sheet name="Soupis prací PS 101" sheetId="1" r:id="rId1"/>
  </sheets>
  <definedNames>
    <definedName name="_xlnm.Print_Titles" localSheetId="0">'Soupis prací PS 101'!$1:$9</definedName>
  </definedNames>
  <calcPr calcId="145621"/>
</workbook>
</file>

<file path=xl/calcChain.xml><?xml version="1.0" encoding="utf-8"?>
<calcChain xmlns="http://schemas.openxmlformats.org/spreadsheetml/2006/main">
  <c r="K37" i="1" l="1"/>
  <c r="K38" i="1"/>
  <c r="K39" i="1"/>
  <c r="K40" i="1"/>
  <c r="K41" i="1"/>
  <c r="K42" i="1"/>
  <c r="K43" i="1"/>
  <c r="I38" i="1"/>
  <c r="I39" i="1"/>
  <c r="I40" i="1"/>
  <c r="I41" i="1"/>
  <c r="I42" i="1"/>
  <c r="I43" i="1"/>
  <c r="G44" i="1" l="1"/>
  <c r="I44" i="1"/>
  <c r="K44" i="1"/>
  <c r="G34" i="1"/>
  <c r="I34" i="1"/>
  <c r="K34" i="1"/>
  <c r="G35" i="1"/>
  <c r="I35" i="1"/>
  <c r="K35" i="1"/>
  <c r="G36" i="1"/>
  <c r="I36" i="1"/>
  <c r="K36" i="1"/>
  <c r="G37" i="1"/>
  <c r="I37" i="1"/>
  <c r="G38" i="1"/>
  <c r="K33" i="1" l="1"/>
  <c r="I33" i="1"/>
  <c r="G33" i="1"/>
  <c r="G11" i="1"/>
  <c r="I11" i="1"/>
  <c r="K11" i="1"/>
  <c r="G12" i="1"/>
  <c r="I12" i="1"/>
  <c r="K12" i="1"/>
  <c r="G13" i="1"/>
  <c r="I13" i="1"/>
  <c r="K13" i="1"/>
  <c r="G14" i="1"/>
  <c r="I14" i="1"/>
  <c r="K14" i="1"/>
  <c r="G15" i="1"/>
  <c r="I15" i="1"/>
  <c r="K15" i="1"/>
  <c r="G16" i="1"/>
  <c r="I16" i="1"/>
  <c r="K16" i="1"/>
  <c r="G17" i="1"/>
  <c r="I17" i="1"/>
  <c r="K17" i="1"/>
  <c r="G18" i="1"/>
  <c r="I18" i="1"/>
  <c r="K18" i="1"/>
  <c r="G19" i="1"/>
  <c r="I19" i="1"/>
  <c r="K19" i="1"/>
  <c r="G20" i="1"/>
  <c r="I20" i="1"/>
  <c r="K20" i="1"/>
  <c r="G21" i="1"/>
  <c r="I21" i="1"/>
  <c r="K21" i="1"/>
  <c r="G22" i="1"/>
  <c r="I22" i="1"/>
  <c r="K22" i="1"/>
  <c r="G23" i="1"/>
  <c r="I23" i="1"/>
  <c r="K23" i="1"/>
  <c r="G24" i="1"/>
  <c r="I24" i="1"/>
  <c r="K24" i="1"/>
  <c r="G25" i="1"/>
  <c r="I25" i="1"/>
  <c r="K25" i="1"/>
  <c r="G26" i="1"/>
  <c r="I26" i="1"/>
  <c r="K26" i="1"/>
  <c r="G27" i="1"/>
  <c r="I27" i="1"/>
  <c r="K27" i="1"/>
  <c r="G28" i="1"/>
  <c r="I28" i="1"/>
  <c r="K28" i="1"/>
  <c r="G29" i="1"/>
  <c r="I29" i="1"/>
  <c r="K29" i="1"/>
  <c r="G30" i="1"/>
  <c r="I30" i="1"/>
  <c r="K30" i="1"/>
  <c r="G31" i="1"/>
  <c r="I31" i="1"/>
  <c r="K31" i="1"/>
  <c r="G32" i="1"/>
  <c r="I32" i="1"/>
  <c r="K32" i="1"/>
  <c r="K45" i="1" l="1"/>
  <c r="I45" i="1"/>
  <c r="G45" i="1"/>
</calcChain>
</file>

<file path=xl/comments1.xml><?xml version="1.0" encoding="utf-8"?>
<comments xmlns="http://schemas.openxmlformats.org/spreadsheetml/2006/main">
  <authors>
    <author>Ing. Roman Klimt</author>
  </authors>
  <commentList>
    <comment ref="A1" authorId="0">
      <text>
        <r>
          <rPr>
            <sz val="8"/>
            <color indexed="81"/>
            <rFont val="Tahoma"/>
            <family val="2"/>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<sst xmlns="http://schemas.openxmlformats.org/spreadsheetml/2006/main" count="273" uniqueCount="150">
  <si>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</si>
  <si>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</si>
  <si>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</si>
  <si>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</si>
  <si>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</si>
  <si>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</si>
  <si>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</si>
  <si>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</si>
  <si>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</si>
  <si>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</si>
  <si>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</si>
  <si>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</si>
  <si>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</si>
  <si>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</si>
  <si>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</si>
  <si>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</si>
  <si>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</si>
  <si>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</si>
  <si>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</si>
  <si>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</si>
  <si>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ks</t>
  </si>
  <si>
    <t>Název PS :</t>
  </si>
  <si>
    <t>Číslo PS</t>
  </si>
  <si>
    <t>Díl:</t>
  </si>
  <si>
    <t>S</t>
  </si>
  <si>
    <t>m</t>
  </si>
  <si>
    <t>M001</t>
  </si>
  <si>
    <t>Celkem za M001</t>
  </si>
  <si>
    <t>75B577R</t>
  </si>
  <si>
    <t>75C971</t>
  </si>
  <si>
    <t>741BDB</t>
  </si>
  <si>
    <t>75A314</t>
  </si>
  <si>
    <t>75A413</t>
  </si>
  <si>
    <t>75A513</t>
  </si>
  <si>
    <t>75A374</t>
  </si>
  <si>
    <t>ZATAŽENÍ METALICKÉHO KABELU S METALICKÝM STÍNĚNÍM DO 7P 1,0</t>
  </si>
  <si>
    <t>75A62</t>
  </si>
  <si>
    <t>OBJÍMKA ZNAČKOVACÍ KABELOVÁ OBECNĚ</t>
  </si>
  <si>
    <t>75A61</t>
  </si>
  <si>
    <t>ŠTÍTEK KABELOVÝ OBECNĚ</t>
  </si>
  <si>
    <t>75C198</t>
  </si>
  <si>
    <t>DEMONTÁŽ DRÁTOVODNÉ TRASY DO ŠROTU</t>
  </si>
  <si>
    <t>75D295</t>
  </si>
  <si>
    <t>75E129</t>
  </si>
  <si>
    <t>75E222</t>
  </si>
  <si>
    <t>75D116</t>
  </si>
  <si>
    <t>75D176</t>
  </si>
  <si>
    <t>SŽDC10</t>
  </si>
  <si>
    <t>Dodávka zařízení podle  určení včetně skříně, potřebného pomocného materiálu a  dopravy do staveništního skladu.Zařízení ve venkovní  skříni se měří v kusech (ks).Položka obsahuje všechny náklady na dodávku zařízení na místo určení včetně skříně podle určení   a pomocného materiálu, náklady na dopravu do staveništního skladu.</t>
  </si>
  <si>
    <t>Kontrola zařízení, zda odpovídá podmínkám pro bezpečný provoz, včetně potřebných měření a vyhotovení revizní zprávy odpovědným pracovníkem.    . Položka se měří v kusech (ks) za každých 250 tis.Kč montážních prací. Položka obsahuje náklady na vlastní kontrolu, příslušná měření a zpracování revizní zprávy.</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</si>
  <si>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</si>
  <si>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Upevnění zařízení na místo určení, připojení pospojování , zapojení dvou kabelových forem(včetně měření a zapojení po měření),  přezkoušení.Montáže poč.bodu zařízení se měří  v kusech (ks).Položka obsahuje všechny náklady na montáž   vnitřního zařízení  se všemi pomocnými a doplňujícími pracemi a součástmi, případné použití mechanizmů, včetně dopravy ze skladu k místu montáže, náklady na mzdy.</t>
  </si>
  <si>
    <t>dodání kabelů podle typu od výrobcůdélky kabelů se měří v metrechpoložka obsahuje cenu dodávky kabelů včetně mimostaveništní dopravy</t>
  </si>
  <si>
    <t>Pořízení materiálu včetně dopravy do stavenišťního skladu a skladování</t>
  </si>
  <si>
    <t xml:space="preserve">odstranění pláště kabelu, odstranění izolace z konců žil na svorkovnici, zhotovení vodní zábrany, zformování a konečná úprava kabelu, kontrolní a závěreečné měření  na kabelu  pro rozvod signalizace, zapojení po měření, montáž příchytky a štítku                                                               kabelové formy se měří v kusech                        </t>
  </si>
  <si>
    <t xml:space="preserve">úplná montáž plastové spojky, příprava spojovacího přípravku, spojení žil kabelu, kontrola spávnosti spojení žil, vysušení, zajištění přívodu el.energie, zatavení konců kabelu a svaření středu spojky spojky se měří v kusech.Položka obsahuje veškeré potřebné mechanizmy, jejich obsluhu, náklady na mzdy a náklady na pořízení všech potřebných materiálů i vlastní spojky, náklady na přesun hmot.                                </t>
  </si>
  <si>
    <t>Pořízení přístroje včetně dopravy do stavenišťního skladu a skladování</t>
  </si>
  <si>
    <t>Uložení kabelu zatažením, štítek průběhu v počtu 2ks na 1 km kabelu včetně montáže, montáž spojky v počtu 3 ks na 1 km kabelu včetně všech souvisejících prací. Uložení kabelu se měří v délkových jednotkách (m). Položka obsahuje všechny náklady na montáž kabelů , se všemi pomocnými a doplňujícími pracemi a součástmi, případné použití mechanizmů, náklady na mzdy</t>
  </si>
  <si>
    <t>zhotovení objímky značkovací na průměr kabelu, vyražení znaku na objímku, připevnění objímky na kabelzřízení kabelové objímky se měří v kusech. Položka obsahuje náklady na výrobu objímek, použití mechanizmů, dopravu k místu použití, náklady na mzdy</t>
  </si>
  <si>
    <t>zhotovení kabelového štítku nebo objímky, vyražení znaku kabelu, ovinutí štítku páskou PVC, připevnění objímky na kabelštítky a objímky se měří v kusech.Položka obsahuje náklady na výrobu štítků a objímek, použití mechanizmu, dopravu k místnímu použití, náklady na mzdy.</t>
  </si>
  <si>
    <t>Demontáž drátovodné trasy včetně úpravy terénu. Položka se   měří v metrech. Položka obsahuje všechny náklady na  demontáž zařízení se všemi pomocnými a doplňujícími pracemi a součástmi, případné použití mechanizmů, včetně dopravy ze skladu k místu montáže, náklady na mzdy.</t>
  </si>
  <si>
    <t>typ řádku</t>
  </si>
  <si>
    <t xml:space="preserve">Kód datové základny </t>
  </si>
  <si>
    <t>Technická specifikace</t>
  </si>
  <si>
    <t>Výkaz výměr</t>
  </si>
  <si>
    <t>SD</t>
  </si>
  <si>
    <t>B</t>
  </si>
  <si>
    <t>dle D.1. TZ a v.č. 1000</t>
  </si>
  <si>
    <t xml:space="preserve">dle D.1. TZ </t>
  </si>
  <si>
    <t>Soupis prací</t>
  </si>
  <si>
    <t>Soupis prací PS</t>
  </si>
  <si>
    <t>Rekonstrukce PZZ v km 9,510; 10,368; 10,910 a 11,343 trati České Velenice - Veselí nad Lužnicí</t>
  </si>
  <si>
    <t>PZS v km 9,530</t>
  </si>
  <si>
    <t>PS 101</t>
  </si>
  <si>
    <t>Zabezpečovací zařízení</t>
  </si>
  <si>
    <t>701AAD</t>
  </si>
  <si>
    <t>Vytyčení trasy kabelového vedení ve volném terénu</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</si>
  <si>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</si>
  <si>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</si>
  <si>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dle C.2 Koordinační situace a v.č. 0201</t>
  </si>
  <si>
    <t>Hloubení a zához kabelové rýhy 350/900mm zemina do tř. 4</t>
  </si>
  <si>
    <t>701CFA</t>
  </si>
  <si>
    <t>Zřízení kab.lože z prosáté zeminy bez zakrytí v rýze do š.65cm, tl.vrstvy 5cm</t>
  </si>
  <si>
    <t>701FEA</t>
  </si>
  <si>
    <t>Podchod pod kolejí, vozovkou metodou horizontálně řízeného vrtu do fí.chráničky 20cm</t>
  </si>
  <si>
    <t>DODÁVKA METALICKÉHO KABELU S METALICKÝM STÍNĚNÍM DO 7P 1,0</t>
  </si>
  <si>
    <t>M</t>
  </si>
  <si>
    <t>75G1JD</t>
  </si>
  <si>
    <t>Dodávka - Kabel zemní vodotěsný s pancířem, (např. TCEPKPFLEZE) 15 XN 0,8 mm</t>
  </si>
  <si>
    <t xml:space="preserve">m </t>
  </si>
  <si>
    <t>75G5AE</t>
  </si>
  <si>
    <t xml:space="preserve">Dodávka - HDPE trubka 40 mm / 33 mm </t>
  </si>
  <si>
    <t>75G6AA</t>
  </si>
  <si>
    <t>Montáž (dem.) - Uložení HDPE trubky pro optický kabel do kabelového lože</t>
  </si>
  <si>
    <t>75G6AJ</t>
  </si>
  <si>
    <t>Montáž: zkoušení - Kontrola průchodnosti HDPE trubky (kalibrace) včetně mechanizmů a jejich přesunu</t>
  </si>
  <si>
    <t>75G4AC</t>
  </si>
  <si>
    <t xml:space="preserve">Montáž (dem.) - Kabel celoplastový bez pancíře do 50 XN 0,8 mm, volně uložený </t>
  </si>
  <si>
    <t>FORMA KABELOVÁ PRO KABELY ZABEZPEČOVACÍ DO 7P 1,0</t>
  </si>
  <si>
    <t>KUS</t>
  </si>
  <si>
    <t>75GBCD</t>
  </si>
  <si>
    <t xml:space="preserve">Montáž (dem.) - Ukončení celoplast. kabelu s pancířem v rozvaděči se zářezov. svorkovnicemi do 100žil </t>
  </si>
  <si>
    <t>kus</t>
  </si>
  <si>
    <t>75E227</t>
  </si>
  <si>
    <t>MONTÁŽ UZEMNĚNÍ, UKOLEJNĚNÍ</t>
  </si>
  <si>
    <t>SPOJKA ROVNÁ PRO PLASTOVÉ KABELY PÁROVÉ S JÁDRY O PRŮMĚRU 1MM DO 14 ŽIL</t>
  </si>
  <si>
    <t>75GDCC</t>
  </si>
  <si>
    <t>Dodávka - Kabelová spojka pro celoplastové kabely s pancířem (∅ svazku žil 55 mm,min. ∅ kabel 12 mm, dl. odpláštění 300 mm)</t>
  </si>
  <si>
    <t>75GECB</t>
  </si>
  <si>
    <t>Montáž (dem.) - Spojka na místním celoplastovém kabelu s pancířem do 60 žil</t>
  </si>
  <si>
    <t xml:space="preserve">MONTÁŽ POČÍTAČE NÁPRAV, 1 BOD (VENKOVNÍ ČÁST) </t>
  </si>
  <si>
    <t>75B217R</t>
  </si>
  <si>
    <t>Jednotka přenosového zařízení - dodávka</t>
  </si>
  <si>
    <t>75B277R</t>
  </si>
  <si>
    <t>Jednotka přenosového zařízení - montáž</t>
  </si>
  <si>
    <t>DODÁVKA KABELOVÉHO OBJEKTU</t>
  </si>
  <si>
    <t>MONTÁŽ KABELOVÉHO OBJEKTU</t>
  </si>
  <si>
    <t>Úprava na reléových stojanech PZS montáž</t>
  </si>
  <si>
    <t>747GAB</t>
  </si>
  <si>
    <t>Úprava zapojení stávajících kabelových skříní / rozvaděčů</t>
  </si>
  <si>
    <t>hod</t>
  </si>
  <si>
    <t>CELKOVÁ PROHLÍDKA ELEKTRICKÉHO ZAŘÍZENÍ A VYHOTOVENÍ REVIZNÍ ZPRÁVY</t>
  </si>
  <si>
    <t>PŘÍPRAVA A CELKOVÉ ZKOUŠKY PŘEJEZDOVÉHO ZABEZPEČOVACÍHO ZAŘÍZENÍ PRO 1 KOLEJ</t>
  </si>
  <si>
    <t>75C897R</t>
  </si>
  <si>
    <t xml:space="preserve">DEMONTÁŽ POČÍTAČE NÁPRAV, 1 BOD (VENKOVNÍ ČÁST) </t>
  </si>
  <si>
    <t>75D296</t>
  </si>
  <si>
    <t>DEMONTÁŽ PŘEJEZDNÍKU DO ŠROTU</t>
  </si>
  <si>
    <t>DEMONTÁŽ MECHANICKÉ ZÁVORY  DO ŠROTU</t>
  </si>
  <si>
    <t>75C898R</t>
  </si>
  <si>
    <t xml:space="preserve">Demontáž lepeného izolovaného styku a náhrada KKV </t>
  </si>
  <si>
    <t>Položka obsahuje: Dodávku a montáž zásuvky vč.podružného materiálu pro upevnění nebo uchycení, dále zapojení a osazení. Dále obsahuje cenu za pom. mechanismy včetně všech ostatních vedlejších nákladů.</t>
  </si>
  <si>
    <t>Položka obsahuje: Zřízení nebo rekonstrukce kabelového lože z prosáté zeminy (zrna max.7mm) bez zakrytí, přísun zeminy do rýhy, pokrytí rýhy souvislou vrstvou prosáté zeminy tloušťky 5cm nad kabel. Dále obsahuje cenu za pom. mechanismy včetně všech ostatních vedlejších nákladů.</t>
  </si>
  <si>
    <t>Položka obsahuje: 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</si>
  <si>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Montáž materiálu s dopravou ze stavenišťního skladu k místu montáže nebo jeho demontáž pro další využití s dopravou do staveništního skladu a zakonzervováním</t>
  </si>
  <si>
    <t xml:space="preserve">Kompletní přezkoušení zařízení se závěreč. protokolem, vč. pomoc. prací a použití potřebných prostor, materiálů, pomůcek, nářadí, přístrojů a mechanizmů. </t>
  </si>
  <si>
    <t>Volné uložení kabelu celoplastového bez pancíře. Příprava kabel.bubnu s přistavení k místu pokládky. Přeměření izolačního stavu kabelu, odvinutí a uložení kabelu do kabelového lože nebo do žlabu a protažení překážkami, odřezání kabelu, uzavření konců kabelu a přemístění kabelového bubnu</t>
  </si>
  <si>
    <t>Odstranění pláště a pancíře kabelu a izolace vodičů a ukončení vodičů zářezovým nástrojem ve svorkovnici, vyformování vodičů</t>
  </si>
  <si>
    <t>Uložení uzemňovacího vedení, měření zemního odporu, montáž uzem.sběrnice, zemnící desky, uzemnění skříní včetně dodávky potřebného pomocného materiálu a  dopravy na místo určení.  Položka seměří v délkových jednotkách (m) za délku uzemňovacího vedení .Položka obsahuje všechny náklady na provedení uzemnění(ukolejnění) se všemi pomocnými a doplňujícími pracemi a součástmi, případné použití mechanizmů,náklady na mzdy</t>
  </si>
  <si>
    <t>Montáž přístroje s dopravou ze stavenišťního skladu k místu montáže nebo jeho demontáž pro další využití s dopravou do staveništního skladu a zakonzervováním</t>
  </si>
  <si>
    <t xml:space="preserve">Dodávka diagnostického (přenosového) zařízení včetně pomocného materiálu, doprava do staveništního skladu.   Diagnostické zařízení se měří v kusech (ks).  Položka obsahuje všechny náklady na dodání zařízení a veškerého pomocného materiálu a jeho dopravy.     </t>
  </si>
  <si>
    <t>Určení místa umístění, usazení skříně na základy, montáž vnitřního zařízení včetně potřebných závislostních prvků, zatažení kabelů kontroly izolačního stavu, případný nátěr.  Demontáž se provádí obdobným způsobem.Montáž zařízení se měří v kusech (ks).Položka obsahuje všechny náklady na montáž resp. demontáž  vnitřního zařízení a venkovní  skříně se všemi pomocnými a doplňujícími pracemi a součástmi, případné použití mechanizmů, včetně dopravy ze skladu k místu montáže, náklady na mzdy</t>
  </si>
  <si>
    <t>Položka obsahuje : Všechny náklady na provedení provizorních úprav zapojení stávajících kabelových skříní / rozvaděčů v průběhu výstavy ( pro montáž nových i provizorních kabelů, drobné úpravy výstroje apod. ). Dále obsahuje cenu za pom. mechanismy včetně všech ostatních vedlejších nákladů.</t>
  </si>
  <si>
    <t xml:space="preserve">Regulování a aktivování automat. přej. zařízení. Příprava a provedení celkových zkoušek přejezdového zab.zařízení. Přezkoušení se měří v kusech (ks) za jednu kolej.Položka obsahuje kompletní náklady na přezkoušení a regulaci. Položka obsahuje kompletní náklady na provizorní  dopravní značení při vypnutí PZZ. </t>
  </si>
  <si>
    <t>Demontáž vnějšího zařízení v kolejišti včetně odpojení kabelových přívodů. Demontáž zařízení se měří v kusech (ks).Položka obsahuje všechny náklady na demontáž zařízení se všemi pomocnými a doplňujícími pracemi a součástmi, případné použití mechanizmů,náklady na mzdy.</t>
  </si>
  <si>
    <t xml:space="preserve">Zásyp jámy pro betonový základ přejezdníku.Demontáž betonového základu, demontáž přejezdníku. Rozebrání přejezdníku včetně transformátorové skříně.  Demontáž transformátorů do skříně, demontáž kabelové formy.Přejezdníky, návěstidla a výstražníky se měří v kusech (ks).   Položka obsahuje všechny náklady na demontáž přejezdníku se všemi pomocnými a doplňujícími pracemi a součástmi, případné použití mechanizmů, včetně dopravy ze skladu k místu montáže, náklady na mzdy. </t>
  </si>
  <si>
    <t>Demontáž závorových stojanů včetně úpravy terénu. Položka se   měří v kusech Položka obsahuje všechny náklady na  demontáž zařízení se všemi pomocnými a doplňujícími pracemi a součástmi, případné použití mechanizmů, včetně dopravy ze skladu k místu montáže, náklady na mzdy.</t>
  </si>
  <si>
    <t>Položka zahrnuje veškéré práce spojené s demontáží lepeného izolovaného styku a jeho náhradou krátkou kolejovou vložkou.LIS  v kusech (ks).Položka obsahuje všechny náklady na demontáž LIS se všemi pomocnými a doplňujícími pracemi a součástmi, případné použití mechanizmů,náklady na mzdy.</t>
  </si>
  <si>
    <t>Umístění zařízení do stávajícího stojanu, nebo do skříně, zapojení, připojení na komunikační linku, přezkoušení.                                                                                                    Vybavení diagnostického zařízení se měří v kusech (ks).Položka obsahuje všechny náklady na úplnou montáž diagnostického zařízení se všemi pomocnými a doplňujícími pracemi a součástmi, případné použití mechanizmů, včetně dopravy ze skladu k místu montáže, náklady na mzdy.</t>
  </si>
  <si>
    <t>dle D.1. TZ a v.č. 0201</t>
  </si>
  <si>
    <t>dle D.1. TZ a v.č. 7001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</si>
</sst>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21"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8"/>
      <name val="Arial CE"/>
      <family val="2"/>
      <charset val="238"/>
    </font>
    <font>
      <b/>
      <i/>
      <sz val="14"/>
      <name val="Arial CE"/>
      <family val="2"/>
      <charset val="238"/>
    </font>
    <font>
      <sz val="8"/>
      <color indexed="81"/>
      <name val="Tahoma"/>
      <family val="2"/>
      <charset val="238"/>
    </font>
    <font>
      <sz val="10"/>
      <name val="Arial CE"/>
      <charset val="238"/>
    </font>
    <font>
      <b/>
      <sz val="8"/>
      <name val="Arial CE"/>
      <family val="2"/>
      <charset val="238"/>
    </font>
    <font>
      <b/>
      <sz val="8"/>
      <color indexed="10"/>
      <name val="Arial CE"/>
      <family val="2"/>
      <charset val="238"/>
    </font>
    <font>
      <sz val="11"/>
      <name val="Calibri"/>
      <family val="2"/>
    </font>
    <font>
      <sz val="8"/>
      <name val="Arial CE"/>
      <charset val="238"/>
    </font>
    <font>
      <sz val="11"/>
      <color indexed="8"/>
      <name val="Calibri"/>
      <family val="2"/>
      <charset val="238"/>
    </font>
    <font>
      <sz val="8"/>
      <name val="Arial"/>
      <family val="2"/>
      <charset val="238"/>
    </font>
    <font>
      <i/>
      <sz val="8"/>
      <name val="Arial CE"/>
      <charset val="238"/>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2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style="thin">
        <color indexed="64"/>
      </top>
      <bottom/>
      <diagonal/>
    </border>
  </borders>
  <cellStyleXfs count="6">
    <xf numFmtId="0" fontId="0" fillId="0" borderId="0"/>
    <xf numFmtId="0" fontId="13" fillId="0" borderId="0"/>
    <xf numFmtId="0" fontId="8" fillId="0" borderId="0"/>
    <xf numFmtId="0" fontId="18" fillId="0" borderId="0"/>
    <xf numFmtId="0" fontId="1" fillId="0" borderId="0"/>
    <xf numFmtId="0" fontId="2" fillId="0" borderId="0"/>
  </cellStyleXfs>
  <cellXfs count="134">
    <xf numFmtId="0" fontId="0" fillId="0" borderId="0" xfId="0"/>
    <xf numFmtId="49" fontId="6" fillId="0" borderId="0" xfId="5" applyNumberFormat="1" applyFont="1" applyFill="1" applyProtection="1">
      <protection locked="0"/>
    </xf>
    <xf numFmtId="0" fontId="2" fillId="0" borderId="0" xfId="5" applyFill="1" applyProtection="1">
      <protection locked="0"/>
    </xf>
    <xf numFmtId="0" fontId="2" fillId="0" borderId="0" xfId="5" applyAlignment="1" applyProtection="1">
      <alignment horizontal="right"/>
      <protection locked="0"/>
    </xf>
    <xf numFmtId="164" fontId="2" fillId="0" borderId="0" xfId="5" applyNumberFormat="1" applyAlignment="1" applyProtection="1">
      <alignment horizontal="right"/>
      <protection locked="0"/>
    </xf>
    <xf numFmtId="0" fontId="2" fillId="0" borderId="0" xfId="5" applyProtection="1">
      <protection locked="0"/>
    </xf>
    <xf numFmtId="14" fontId="2" fillId="0" borderId="0" xfId="5" applyNumberFormat="1" applyFont="1" applyProtection="1">
      <protection locked="0"/>
    </xf>
    <xf numFmtId="0" fontId="6" fillId="0" borderId="0" xfId="5" applyNumberFormat="1" applyFont="1" applyFill="1" applyAlignment="1" applyProtection="1">
      <alignment horizontal="right"/>
      <protection locked="0"/>
    </xf>
    <xf numFmtId="0" fontId="2" fillId="0" borderId="0" xfId="5" applyFill="1" applyAlignment="1" applyProtection="1">
      <alignment horizontal="right"/>
      <protection locked="0"/>
    </xf>
    <xf numFmtId="0" fontId="6" fillId="0" borderId="0" xfId="5" applyNumberFormat="1" applyFont="1" applyFill="1" applyAlignment="1" applyProtection="1">
      <alignment horizontal="left"/>
      <protection locked="0"/>
    </xf>
    <xf numFmtId="14" fontId="2" fillId="0" borderId="0" xfId="5" applyNumberFormat="1" applyAlignment="1" applyProtection="1">
      <alignment horizontal="center"/>
      <protection locked="0"/>
    </xf>
    <xf numFmtId="0" fontId="11" fillId="2" borderId="0" xfId="5" applyFont="1" applyFill="1" applyAlignment="1" applyProtection="1"/>
    <xf numFmtId="0" fontId="5" fillId="0" borderId="0" xfId="5" applyFont="1" applyAlignment="1" applyProtection="1">
      <alignment horizontal="right"/>
      <protection locked="0"/>
    </xf>
    <xf numFmtId="164" fontId="5" fillId="0" borderId="0" xfId="5" applyNumberFormat="1" applyFont="1" applyAlignment="1" applyProtection="1">
      <alignment horizontal="right"/>
      <protection locked="0"/>
    </xf>
    <xf numFmtId="0" fontId="5" fillId="0" borderId="0" xfId="5" applyFont="1" applyAlignment="1" applyProtection="1">
      <alignment horizontal="centerContinuous"/>
      <protection locked="0"/>
    </xf>
    <xf numFmtId="0" fontId="2" fillId="2" borderId="0" xfId="5" applyFill="1" applyProtection="1"/>
    <xf numFmtId="0" fontId="4" fillId="2" borderId="0" xfId="5" applyFont="1" applyFill="1" applyAlignment="1" applyProtection="1">
      <alignment horizontal="centerContinuous"/>
    </xf>
    <xf numFmtId="0" fontId="5" fillId="2" borderId="0" xfId="5" applyFont="1" applyFill="1" applyAlignment="1" applyProtection="1">
      <alignment horizontal="centerContinuous"/>
    </xf>
    <xf numFmtId="0" fontId="2" fillId="2" borderId="0" xfId="5" applyFont="1" applyFill="1" applyProtection="1"/>
    <xf numFmtId="0" fontId="7" fillId="2" borderId="0" xfId="5" applyFont="1" applyFill="1" applyProtection="1"/>
    <xf numFmtId="0" fontId="8" fillId="2" borderId="18" xfId="5" applyFont="1" applyFill="1" applyBorder="1" applyProtection="1"/>
    <xf numFmtId="0" fontId="8" fillId="2" borderId="19" xfId="5" applyFont="1" applyFill="1" applyBorder="1" applyProtection="1"/>
    <xf numFmtId="0" fontId="8" fillId="2" borderId="20" xfId="5" applyFont="1" applyFill="1" applyBorder="1" applyProtection="1"/>
    <xf numFmtId="0" fontId="8" fillId="2" borderId="11" xfId="5" applyFont="1" applyFill="1" applyBorder="1" applyAlignment="1" applyProtection="1">
      <alignment horizontal="center"/>
    </xf>
    <xf numFmtId="0" fontId="8" fillId="2" borderId="13" xfId="5" applyFont="1" applyFill="1" applyBorder="1" applyProtection="1"/>
    <xf numFmtId="0" fontId="8" fillId="2" borderId="4" xfId="5" applyFont="1" applyFill="1" applyBorder="1" applyAlignment="1" applyProtection="1">
      <alignment horizontal="center"/>
    </xf>
    <xf numFmtId="0" fontId="3" fillId="2" borderId="20" xfId="5" applyFont="1" applyFill="1" applyBorder="1" applyAlignment="1" applyProtection="1">
      <alignment horizontal="center"/>
    </xf>
    <xf numFmtId="0" fontId="3" fillId="2" borderId="11" xfId="5" applyFont="1" applyFill="1" applyBorder="1" applyAlignment="1" applyProtection="1">
      <alignment horizontal="center"/>
    </xf>
    <xf numFmtId="0" fontId="8" fillId="2" borderId="19" xfId="5" applyFont="1" applyFill="1" applyBorder="1" applyAlignment="1" applyProtection="1">
      <alignment horizontal="right"/>
    </xf>
    <xf numFmtId="164" fontId="8" fillId="2" borderId="19" xfId="5" applyNumberFormat="1" applyFont="1" applyFill="1" applyBorder="1" applyAlignment="1" applyProtection="1">
      <alignment horizontal="right"/>
    </xf>
    <xf numFmtId="0" fontId="8" fillId="2" borderId="21" xfId="5" applyFont="1" applyFill="1" applyBorder="1" applyAlignment="1" applyProtection="1">
      <alignment horizontal="centerContinuous"/>
    </xf>
    <xf numFmtId="0" fontId="8" fillId="2" borderId="22" xfId="5" applyFont="1" applyFill="1" applyBorder="1" applyAlignment="1" applyProtection="1">
      <alignment horizontal="centerContinuous"/>
    </xf>
    <xf numFmtId="0" fontId="8" fillId="2" borderId="11" xfId="5" applyFont="1" applyFill="1" applyBorder="1" applyProtection="1"/>
    <xf numFmtId="0" fontId="8" fillId="2" borderId="11" xfId="5" applyFont="1" applyFill="1" applyBorder="1" applyAlignment="1" applyProtection="1">
      <alignment horizontal="right"/>
    </xf>
    <xf numFmtId="164" fontId="8" fillId="2" borderId="11" xfId="5" applyNumberFormat="1" applyFont="1" applyFill="1" applyBorder="1" applyAlignment="1" applyProtection="1">
      <alignment horizontal="center"/>
    </xf>
    <xf numFmtId="0" fontId="8" fillId="2" borderId="1" xfId="5" applyFont="1" applyFill="1" applyBorder="1" applyAlignment="1" applyProtection="1">
      <alignment horizontal="centerContinuous"/>
    </xf>
    <xf numFmtId="0" fontId="8" fillId="2" borderId="4" xfId="5" applyFont="1" applyFill="1" applyBorder="1" applyAlignment="1" applyProtection="1">
      <alignment horizontal="centerContinuous"/>
    </xf>
    <xf numFmtId="0" fontId="8" fillId="2" borderId="15" xfId="5" applyFont="1" applyFill="1" applyBorder="1" applyAlignment="1" applyProtection="1">
      <alignment horizontal="centerContinuous"/>
    </xf>
    <xf numFmtId="0" fontId="8" fillId="2" borderId="4" xfId="5" applyNumberFormat="1" applyFont="1" applyFill="1" applyBorder="1" applyAlignment="1" applyProtection="1">
      <alignment horizontal="center"/>
    </xf>
    <xf numFmtId="164" fontId="8" fillId="2" borderId="4" xfId="5" applyNumberFormat="1" applyFont="1" applyFill="1" applyBorder="1" applyAlignment="1" applyProtection="1">
      <alignment horizontal="center"/>
    </xf>
    <xf numFmtId="0" fontId="8" fillId="2" borderId="15" xfId="5" applyFont="1" applyFill="1" applyBorder="1" applyAlignment="1" applyProtection="1">
      <alignment horizontal="center"/>
    </xf>
    <xf numFmtId="1" fontId="3" fillId="2" borderId="11" xfId="5" applyNumberFormat="1" applyFont="1" applyFill="1" applyBorder="1" applyAlignment="1" applyProtection="1">
      <alignment horizontal="center"/>
    </xf>
    <xf numFmtId="1" fontId="3" fillId="2" borderId="23" xfId="5" applyNumberFormat="1" applyFont="1" applyFill="1" applyBorder="1" applyAlignment="1" applyProtection="1">
      <alignment horizontal="center"/>
    </xf>
    <xf numFmtId="0" fontId="2" fillId="2" borderId="0" xfId="5" applyFill="1" applyAlignment="1" applyProtection="1"/>
    <xf numFmtId="0" fontId="2" fillId="2" borderId="0" xfId="5" applyFill="1" applyAlignment="1" applyProtection="1">
      <alignment horizontal="left"/>
    </xf>
    <xf numFmtId="49" fontId="9" fillId="0" borderId="7" xfId="5" applyNumberFormat="1" applyFont="1" applyBorder="1" applyProtection="1">
      <protection locked="0"/>
    </xf>
    <xf numFmtId="0" fontId="9" fillId="2" borderId="13" xfId="5" applyFont="1" applyFill="1" applyBorder="1" applyProtection="1">
      <protection locked="0"/>
    </xf>
    <xf numFmtId="0" fontId="9" fillId="2" borderId="3" xfId="5" applyFont="1" applyFill="1" applyBorder="1" applyProtection="1">
      <protection locked="0"/>
    </xf>
    <xf numFmtId="4" fontId="9" fillId="2" borderId="3" xfId="5" applyNumberFormat="1" applyFont="1" applyFill="1" applyBorder="1" applyProtection="1">
      <protection locked="0"/>
    </xf>
    <xf numFmtId="165" fontId="9" fillId="2" borderId="3" xfId="5" applyNumberFormat="1" applyFont="1" applyFill="1" applyBorder="1" applyProtection="1">
      <protection locked="0"/>
    </xf>
    <xf numFmtId="4" fontId="9" fillId="2" borderId="3" xfId="5" applyNumberFormat="1" applyFont="1" applyFill="1" applyBorder="1" applyAlignment="1" applyProtection="1">
      <alignment horizontal="right"/>
      <protection locked="0"/>
    </xf>
    <xf numFmtId="165" fontId="9" fillId="2" borderId="3" xfId="5" applyNumberFormat="1" applyFont="1" applyFill="1" applyBorder="1" applyAlignment="1" applyProtection="1">
      <alignment horizontal="right"/>
      <protection locked="0"/>
    </xf>
    <xf numFmtId="49" fontId="14" fillId="0" borderId="14" xfId="5" applyNumberFormat="1" applyFont="1" applyFill="1" applyBorder="1" applyProtection="1">
      <protection locked="0"/>
    </xf>
    <xf numFmtId="49" fontId="9" fillId="0" borderId="7" xfId="5" applyNumberFormat="1" applyFont="1" applyFill="1" applyBorder="1" applyProtection="1">
      <protection locked="0"/>
    </xf>
    <xf numFmtId="4" fontId="15" fillId="0" borderId="7" xfId="2" applyNumberFormat="1" applyFont="1" applyFill="1" applyBorder="1" applyAlignment="1">
      <alignment horizontal="center"/>
    </xf>
    <xf numFmtId="4" fontId="15" fillId="0" borderId="7" xfId="2" applyNumberFormat="1" applyFont="1" applyFill="1" applyBorder="1"/>
    <xf numFmtId="165" fontId="15" fillId="0" borderId="7" xfId="2" applyNumberFormat="1" applyFont="1" applyFill="1" applyBorder="1"/>
    <xf numFmtId="165" fontId="15" fillId="2" borderId="7" xfId="2" applyNumberFormat="1" applyFont="1" applyFill="1" applyBorder="1" applyAlignment="1">
      <alignment horizontal="right"/>
    </xf>
    <xf numFmtId="4" fontId="15" fillId="2" borderId="7" xfId="2" applyNumberFormat="1" applyFont="1" applyFill="1" applyBorder="1"/>
    <xf numFmtId="0" fontId="10" fillId="0" borderId="20" xfId="2" applyFont="1" applyFill="1" applyBorder="1" applyAlignment="1">
      <alignment horizontal="center"/>
    </xf>
    <xf numFmtId="165" fontId="10" fillId="2" borderId="8" xfId="4" applyNumberFormat="1" applyFont="1" applyFill="1" applyBorder="1" applyAlignment="1">
      <alignment horizontal="right"/>
    </xf>
    <xf numFmtId="4" fontId="10" fillId="2" borderId="8" xfId="0" applyNumberFormat="1" applyFont="1" applyFill="1" applyBorder="1"/>
    <xf numFmtId="4" fontId="10" fillId="0" borderId="8" xfId="0" applyNumberFormat="1" applyFont="1" applyFill="1" applyBorder="1"/>
    <xf numFmtId="165" fontId="10" fillId="0" borderId="8" xfId="0" applyNumberFormat="1" applyFont="1" applyFill="1" applyBorder="1"/>
    <xf numFmtId="1" fontId="10" fillId="0" borderId="8" xfId="2" applyNumberFormat="1" applyFont="1" applyFill="1" applyBorder="1" applyAlignment="1">
      <alignment horizontal="center"/>
    </xf>
    <xf numFmtId="0" fontId="10" fillId="0" borderId="8" xfId="0" applyFont="1" applyFill="1" applyBorder="1" applyAlignment="1">
      <alignment wrapText="1"/>
    </xf>
    <xf numFmtId="4" fontId="10" fillId="0" borderId="8" xfId="0" applyNumberFormat="1" applyFont="1" applyFill="1" applyBorder="1" applyAlignment="1">
      <alignment horizontal="center"/>
    </xf>
    <xf numFmtId="0" fontId="10" fillId="0" borderId="20" xfId="2" applyFont="1" applyFill="1" applyBorder="1" applyAlignment="1">
      <alignment horizontal="center" vertical="center"/>
    </xf>
    <xf numFmtId="4" fontId="10" fillId="0" borderId="8" xfId="4" applyNumberFormat="1" applyFont="1" applyFill="1" applyBorder="1" applyAlignment="1">
      <alignment horizontal="center" vertical="center"/>
    </xf>
    <xf numFmtId="4" fontId="10" fillId="0" borderId="8" xfId="4" applyNumberFormat="1" applyFont="1" applyFill="1" applyBorder="1" applyAlignment="1">
      <alignment vertical="center"/>
    </xf>
    <xf numFmtId="165" fontId="10" fillId="0" borderId="8" xfId="4" applyNumberFormat="1" applyFont="1" applyFill="1" applyBorder="1" applyAlignment="1">
      <alignment vertical="center"/>
    </xf>
    <xf numFmtId="165" fontId="10" fillId="2" borderId="8" xfId="4" applyNumberFormat="1" applyFont="1" applyFill="1" applyBorder="1" applyAlignment="1">
      <alignment horizontal="right" vertical="center"/>
    </xf>
    <xf numFmtId="4" fontId="10" fillId="2" borderId="8" xfId="0" applyNumberFormat="1" applyFont="1" applyFill="1" applyBorder="1" applyAlignment="1">
      <alignment vertical="center"/>
    </xf>
    <xf numFmtId="4" fontId="10" fillId="0" borderId="8" xfId="0" applyNumberFormat="1" applyFont="1" applyFill="1" applyBorder="1" applyAlignment="1">
      <alignment vertical="center"/>
    </xf>
    <xf numFmtId="165" fontId="10" fillId="0" borderId="8" xfId="0" applyNumberFormat="1" applyFont="1" applyFill="1" applyBorder="1" applyAlignment="1">
      <alignment vertical="center"/>
    </xf>
    <xf numFmtId="4" fontId="10" fillId="0" borderId="8" xfId="2" applyNumberFormat="1" applyFont="1" applyFill="1" applyBorder="1" applyAlignment="1">
      <alignment horizontal="center" vertical="center"/>
    </xf>
    <xf numFmtId="4" fontId="10" fillId="0" borderId="8" xfId="5" applyNumberFormat="1" applyFont="1" applyFill="1" applyBorder="1" applyAlignment="1" applyProtection="1">
      <alignment horizontal="right" vertical="center"/>
      <protection locked="0"/>
    </xf>
    <xf numFmtId="165" fontId="10" fillId="0" borderId="8" xfId="5" applyNumberFormat="1" applyFont="1" applyFill="1" applyBorder="1" applyAlignment="1" applyProtection="1">
      <alignment horizontal="right" vertical="center"/>
      <protection locked="0"/>
    </xf>
    <xf numFmtId="4" fontId="10" fillId="0" borderId="8" xfId="5" applyNumberFormat="1" applyFont="1" applyFill="1" applyBorder="1" applyAlignment="1" applyProtection="1">
      <alignment vertical="center"/>
      <protection locked="0"/>
    </xf>
    <xf numFmtId="4" fontId="10" fillId="0" borderId="8" xfId="0" applyNumberFormat="1" applyFont="1" applyFill="1" applyBorder="1" applyAlignment="1">
      <alignment horizontal="center" vertical="center"/>
    </xf>
    <xf numFmtId="4" fontId="10" fillId="0" borderId="8" xfId="5" applyNumberFormat="1" applyFont="1" applyBorder="1" applyAlignment="1" applyProtection="1">
      <alignment horizontal="right" vertical="center"/>
      <protection locked="0"/>
    </xf>
    <xf numFmtId="4" fontId="17" fillId="0" borderId="8" xfId="0" applyNumberFormat="1" applyFont="1" applyFill="1" applyBorder="1" applyAlignment="1">
      <alignment horizontal="center" vertical="center"/>
    </xf>
    <xf numFmtId="0" fontId="2" fillId="0" borderId="9" xfId="5" applyBorder="1" applyProtection="1">
      <protection locked="0"/>
    </xf>
    <xf numFmtId="0" fontId="0" fillId="0" borderId="8" xfId="0" applyBorder="1" applyAlignment="1">
      <alignment vertical="center"/>
    </xf>
    <xf numFmtId="0" fontId="0" fillId="0" borderId="10" xfId="0" applyBorder="1" applyAlignment="1">
      <alignment vertical="center"/>
    </xf>
    <xf numFmtId="0" fontId="0" fillId="0" borderId="0" xfId="0" applyBorder="1" applyAlignment="1">
      <alignment vertical="center"/>
    </xf>
    <xf numFmtId="0" fontId="2" fillId="0" borderId="0" xfId="5" applyBorder="1" applyProtection="1">
      <protection locked="0"/>
    </xf>
    <xf numFmtId="4" fontId="15" fillId="2" borderId="2" xfId="2" applyNumberFormat="1" applyFont="1" applyFill="1" applyBorder="1"/>
    <xf numFmtId="4" fontId="10" fillId="2" borderId="10" xfId="0" applyNumberFormat="1" applyFont="1" applyFill="1" applyBorder="1" applyAlignment="1">
      <alignment vertical="center"/>
    </xf>
    <xf numFmtId="4" fontId="10" fillId="2" borderId="10" xfId="0" applyNumberFormat="1" applyFont="1" applyFill="1" applyBorder="1"/>
    <xf numFmtId="4" fontId="9" fillId="2" borderId="5" xfId="5" applyNumberFormat="1" applyFont="1" applyFill="1" applyBorder="1" applyAlignment="1" applyProtection="1">
      <alignment horizontal="right"/>
      <protection locked="0"/>
    </xf>
    <xf numFmtId="0" fontId="2" fillId="0" borderId="2" xfId="5" applyBorder="1" applyProtection="1">
      <protection locked="0"/>
    </xf>
    <xf numFmtId="0" fontId="2" fillId="0" borderId="25" xfId="5" applyBorder="1" applyProtection="1">
      <protection locked="0"/>
    </xf>
    <xf numFmtId="0" fontId="16" fillId="0" borderId="11" xfId="0" applyFont="1" applyFill="1" applyBorder="1" applyAlignment="1">
      <alignment vertical="center"/>
    </xf>
    <xf numFmtId="0" fontId="18" fillId="0" borderId="11" xfId="3" applyFill="1" applyBorder="1" applyAlignment="1">
      <alignment horizontal="left" vertical="center"/>
    </xf>
    <xf numFmtId="0" fontId="16" fillId="0" borderId="11" xfId="0" applyFont="1" applyFill="1" applyBorder="1"/>
    <xf numFmtId="0" fontId="2" fillId="0" borderId="11" xfId="5" applyBorder="1" applyAlignment="1" applyProtection="1">
      <alignment vertical="center"/>
      <protection locked="0"/>
    </xf>
    <xf numFmtId="0" fontId="2" fillId="0" borderId="7" xfId="5" applyBorder="1" applyProtection="1">
      <protection locked="0"/>
    </xf>
    <xf numFmtId="0" fontId="16" fillId="0" borderId="8" xfId="0" applyFont="1" applyFill="1" applyBorder="1" applyAlignment="1">
      <alignment horizontal="center" vertical="center"/>
    </xf>
    <xf numFmtId="0" fontId="2" fillId="0" borderId="8" xfId="5" applyBorder="1" applyAlignment="1" applyProtection="1">
      <alignment horizontal="center" vertical="center"/>
      <protection locked="0"/>
    </xf>
    <xf numFmtId="0" fontId="2" fillId="0" borderId="6" xfId="5" applyBorder="1" applyProtection="1">
      <protection locked="0"/>
    </xf>
    <xf numFmtId="0" fontId="1" fillId="0" borderId="10" xfId="0" applyFont="1" applyBorder="1" applyAlignment="1">
      <alignment vertical="center"/>
    </xf>
    <xf numFmtId="0" fontId="0" fillId="0" borderId="11" xfId="0" applyBorder="1" applyAlignment="1">
      <alignment vertical="center"/>
    </xf>
    <xf numFmtId="0" fontId="4" fillId="2" borderId="0" xfId="5" applyFont="1" applyFill="1" applyAlignment="1" applyProtection="1">
      <alignment horizontal="left"/>
    </xf>
    <xf numFmtId="0" fontId="19" fillId="0" borderId="8" xfId="0" applyFont="1" applyFill="1" applyBorder="1" applyAlignment="1">
      <alignment horizontal="center" vertical="center"/>
    </xf>
    <xf numFmtId="0" fontId="19" fillId="0" borderId="8" xfId="0" applyNumberFormat="1" applyFont="1" applyFill="1" applyBorder="1" applyAlignment="1"/>
    <xf numFmtId="0" fontId="10" fillId="0" borderId="8" xfId="0" applyFont="1" applyFill="1" applyBorder="1" applyAlignment="1">
      <alignment horizontal="center"/>
    </xf>
    <xf numFmtId="0" fontId="13" fillId="0" borderId="0" xfId="5" applyNumberFormat="1" applyFont="1" applyFill="1" applyBorder="1" applyProtection="1">
      <protection locked="0"/>
    </xf>
    <xf numFmtId="0" fontId="10" fillId="0" borderId="8" xfId="5" applyFont="1" applyFill="1" applyBorder="1" applyProtection="1">
      <protection locked="0"/>
    </xf>
    <xf numFmtId="0" fontId="19" fillId="0" borderId="8" xfId="0" applyFont="1" applyFill="1" applyBorder="1" applyAlignment="1">
      <alignment horizontal="center"/>
    </xf>
    <xf numFmtId="1" fontId="20" fillId="0" borderId="8" xfId="2" applyNumberFormat="1" applyFont="1" applyFill="1" applyBorder="1" applyAlignment="1">
      <alignment horizontal="center"/>
    </xf>
    <xf numFmtId="0" fontId="20" fillId="0" borderId="8" xfId="5" applyFont="1" applyFill="1" applyBorder="1" applyProtection="1">
      <protection locked="0"/>
    </xf>
    <xf numFmtId="0" fontId="19" fillId="0" borderId="8" xfId="0" applyNumberFormat="1" applyFont="1" applyFill="1" applyBorder="1" applyAlignment="1">
      <alignment horizontal="left"/>
    </xf>
    <xf numFmtId="1" fontId="20" fillId="0" borderId="8" xfId="0" applyNumberFormat="1" applyFont="1" applyFill="1" applyBorder="1"/>
    <xf numFmtId="0" fontId="0" fillId="0" borderId="8" xfId="0" applyBorder="1" applyAlignment="1">
      <alignment vertical="top"/>
    </xf>
    <xf numFmtId="0" fontId="2" fillId="0" borderId="3" xfId="5" applyBorder="1" applyAlignment="1" applyProtection="1">
      <alignment horizontal="center" vertical="center"/>
      <protection locked="0"/>
    </xf>
    <xf numFmtId="0" fontId="2" fillId="0" borderId="4" xfId="5" applyBorder="1" applyAlignment="1" applyProtection="1">
      <alignment vertical="center"/>
      <protection locked="0"/>
    </xf>
    <xf numFmtId="0" fontId="0" fillId="0" borderId="3"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2" fillId="3" borderId="8" xfId="5" applyFill="1" applyBorder="1" applyAlignment="1">
      <alignment horizontal="center" textRotation="90"/>
    </xf>
    <xf numFmtId="0" fontId="2" fillId="3" borderId="8" xfId="5" applyFill="1" applyBorder="1" applyAlignment="1">
      <alignment horizontal="center" vertical="center" textRotation="90" wrapText="1"/>
    </xf>
    <xf numFmtId="0" fontId="2" fillId="3" borderId="8" xfId="5" applyFill="1" applyBorder="1" applyAlignment="1">
      <alignment horizontal="center" vertical="center" wrapText="1"/>
    </xf>
    <xf numFmtId="0" fontId="2" fillId="3" borderId="3" xfId="5" applyFill="1" applyBorder="1" applyAlignment="1">
      <alignment horizontal="center" vertical="center" wrapText="1"/>
    </xf>
    <xf numFmtId="0" fontId="2" fillId="3" borderId="17" xfId="5" applyFill="1" applyBorder="1" applyAlignment="1">
      <alignment horizontal="center" vertical="center"/>
    </xf>
    <xf numFmtId="0" fontId="2" fillId="3" borderId="16" xfId="5" applyFill="1" applyBorder="1" applyAlignment="1">
      <alignment horizontal="center" vertical="center"/>
    </xf>
    <xf numFmtId="0" fontId="2" fillId="3" borderId="12" xfId="5" applyFill="1" applyBorder="1" applyAlignment="1">
      <alignment horizontal="center" vertical="center"/>
    </xf>
    <xf numFmtId="0" fontId="2" fillId="3" borderId="10" xfId="5" applyFill="1" applyBorder="1" applyAlignment="1">
      <alignment horizontal="center" vertical="center"/>
    </xf>
    <xf numFmtId="0" fontId="2" fillId="3" borderId="0" xfId="5" applyFill="1" applyBorder="1" applyAlignment="1">
      <alignment horizontal="center" vertical="center"/>
    </xf>
    <xf numFmtId="0" fontId="2" fillId="3" borderId="24" xfId="5" applyFill="1" applyBorder="1" applyAlignment="1">
      <alignment horizontal="center" vertical="center"/>
    </xf>
    <xf numFmtId="0" fontId="2" fillId="3" borderId="5" xfId="5" applyFill="1" applyBorder="1" applyAlignment="1">
      <alignment horizontal="center" vertical="center"/>
    </xf>
    <xf numFmtId="0" fontId="2" fillId="3" borderId="1" xfId="5" applyFill="1" applyBorder="1" applyAlignment="1">
      <alignment horizontal="center" vertical="center"/>
    </xf>
    <xf numFmtId="0" fontId="2" fillId="3" borderId="15" xfId="5" applyFill="1" applyBorder="1" applyAlignment="1">
      <alignment horizontal="center" vertical="center"/>
    </xf>
  </cellXfs>
  <cellStyles count="6">
    <cellStyle name="Normal_Sheet1_1" xfId="1"/>
    <cellStyle name="Normální" xfId="0" builtinId="0"/>
    <cellStyle name="normální_05_PS_vzor_ASPE" xfId="2"/>
    <cellStyle name="normální_dz_SZDC_2010" xfId="3"/>
    <cellStyle name="normální_List1" xfId="4"/>
    <cellStyle name="normální_POL.XLS"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5</xdr:col>
      <xdr:colOff>28575</xdr:colOff>
      <xdr:row>0</xdr:row>
      <xdr:rowOff>209550</xdr:rowOff>
    </xdr:from>
    <xdr:to>
      <xdr:col>6</xdr:col>
      <xdr:colOff>628650</xdr:colOff>
      <xdr:row>3</xdr:row>
      <xdr:rowOff>0</xdr:rowOff>
    </xdr:to>
    <xdr:sp macro="[0]!Makro2" textlink="">
      <xdr:nvSpPr>
        <xdr:cNvPr id="3075" name="Text Box 3"/>
        <xdr:cNvSpPr txBox="1">
          <a:spLocks noChangeArrowheads="1"/>
        </xdr:cNvSpPr>
      </xdr:nvSpPr>
      <xdr:spPr bwMode="auto">
        <a:xfrm>
          <a:off x="5505450" y="209550"/>
          <a:ext cx="1247775" cy="35242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endParaRPr lang="cs-CZ"/>
        </a:p>
      </xdr:txBody>
    </xdr:sp>
    <xdr:clientData fPrintsWithSheet="0"/>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Q245"/>
  <sheetViews>
    <sheetView showGridLines="0" showZeros="0" tabSelected="1" topLeftCell="A16" zoomScaleNormal="100" workbookViewId="0">
      <selection activeCell="K40" sqref="K40"/>
    </sheetView>
  </sheetViews>
  <sheetFormatPr defaultColWidth="9.109375" defaultRowHeight="13.2" x14ac:dyDescent="0.25"/>
  <cols>
    <col min="1" max="1" width="4.33203125" style="5" customWidth="1"/>
    <col min="2" max="2" width="16.109375" style="5" customWidth="1"/>
    <col min="3" max="3" width="55.77734375" style="5" customWidth="1"/>
    <col min="4" max="4" width="9.6640625" style="5" customWidth="1"/>
    <col min="5" max="5" width="9.6640625" style="3" customWidth="1"/>
    <col min="6" max="6" width="9.6640625" style="4" customWidth="1"/>
    <col min="7" max="7" width="11.5546875" style="5" bestFit="1" customWidth="1"/>
    <col min="8" max="8" width="9.6640625" style="5" customWidth="1"/>
    <col min="9" max="9" width="11.88671875" style="5" customWidth="1"/>
    <col min="10" max="10" width="9.6640625" style="3" customWidth="1"/>
    <col min="11" max="11" width="16" style="3" customWidth="1"/>
    <col min="12" max="12" width="4.109375" style="5" customWidth="1"/>
    <col min="13" max="13" width="10.109375" style="5" bestFit="1" customWidth="1"/>
    <col min="14" max="14" width="29" style="5" customWidth="1"/>
    <col min="15" max="15" width="18" style="5" customWidth="1"/>
    <col min="16" max="16" width="9.109375" style="5"/>
    <col min="17" max="17" width="9" style="5" customWidth="1"/>
    <col min="18" max="16384" width="9.109375" style="5"/>
  </cols>
  <sheetData>
    <row r="1" spans="1:17" ht="17.399999999999999" x14ac:dyDescent="0.3">
      <c r="A1" s="11" t="s">
        <v>69</v>
      </c>
      <c r="B1" s="15"/>
      <c r="C1" s="15"/>
      <c r="D1" s="15"/>
    </row>
    <row r="2" spans="1:17" x14ac:dyDescent="0.25">
      <c r="A2" s="16"/>
      <c r="B2" s="16"/>
      <c r="C2" s="103" t="s">
        <v>70</v>
      </c>
      <c r="D2" s="17"/>
      <c r="E2" s="12"/>
      <c r="F2" s="13"/>
      <c r="G2" s="14"/>
      <c r="H2" s="14"/>
      <c r="I2" s="14"/>
      <c r="J2" s="12"/>
      <c r="K2" s="12"/>
    </row>
    <row r="3" spans="1:17" x14ac:dyDescent="0.25">
      <c r="A3" s="18" t="s">
        <v>0</v>
      </c>
      <c r="B3" s="15"/>
      <c r="C3" s="1" t="s">
        <v>71</v>
      </c>
      <c r="D3" s="2"/>
      <c r="I3" s="15" t="s">
        <v>1</v>
      </c>
      <c r="J3" s="7"/>
      <c r="K3" s="8"/>
    </row>
    <row r="4" spans="1:17" x14ac:dyDescent="0.25">
      <c r="A4" s="18" t="s">
        <v>21</v>
      </c>
      <c r="B4" s="15"/>
      <c r="C4" s="1" t="s">
        <v>72</v>
      </c>
      <c r="D4" s="2"/>
      <c r="I4" s="18" t="s">
        <v>22</v>
      </c>
      <c r="J4" s="9" t="s">
        <v>73</v>
      </c>
      <c r="K4" s="8"/>
    </row>
    <row r="5" spans="1:17" ht="13.8" thickBot="1" x14ac:dyDescent="0.3">
      <c r="A5" s="19" t="s">
        <v>2</v>
      </c>
      <c r="B5" s="18"/>
      <c r="C5" s="6">
        <v>41409</v>
      </c>
      <c r="I5" s="43" t="s">
        <v>3</v>
      </c>
      <c r="J5" s="44"/>
      <c r="K5" s="10"/>
      <c r="L5" s="82"/>
      <c r="M5" s="82"/>
      <c r="N5" s="82"/>
    </row>
    <row r="6" spans="1:17" x14ac:dyDescent="0.25">
      <c r="A6" s="20" t="s">
        <v>4</v>
      </c>
      <c r="B6" s="21"/>
      <c r="C6" s="21"/>
      <c r="D6" s="21"/>
      <c r="E6" s="28"/>
      <c r="F6" s="29"/>
      <c r="G6" s="21"/>
      <c r="H6" s="30" t="s">
        <v>5</v>
      </c>
      <c r="I6" s="30"/>
      <c r="J6" s="30"/>
      <c r="K6" s="31"/>
      <c r="L6" s="121" t="s">
        <v>61</v>
      </c>
      <c r="M6" s="122" t="s">
        <v>62</v>
      </c>
      <c r="N6" s="123" t="s">
        <v>63</v>
      </c>
      <c r="O6" s="125" t="s">
        <v>64</v>
      </c>
      <c r="P6" s="126"/>
      <c r="Q6" s="127"/>
    </row>
    <row r="7" spans="1:17" x14ac:dyDescent="0.25">
      <c r="A7" s="22" t="s">
        <v>6</v>
      </c>
      <c r="B7" s="23" t="s">
        <v>7</v>
      </c>
      <c r="C7" s="32"/>
      <c r="D7" s="23" t="s">
        <v>8</v>
      </c>
      <c r="E7" s="33"/>
      <c r="F7" s="34" t="s">
        <v>9</v>
      </c>
      <c r="G7" s="23" t="s">
        <v>10</v>
      </c>
      <c r="H7" s="35" t="s">
        <v>11</v>
      </c>
      <c r="I7" s="36"/>
      <c r="J7" s="35" t="s">
        <v>12</v>
      </c>
      <c r="K7" s="37"/>
      <c r="L7" s="121"/>
      <c r="M7" s="122"/>
      <c r="N7" s="123"/>
      <c r="O7" s="128"/>
      <c r="P7" s="129"/>
      <c r="Q7" s="130"/>
    </row>
    <row r="8" spans="1:17" x14ac:dyDescent="0.25">
      <c r="A8" s="24" t="s">
        <v>13</v>
      </c>
      <c r="B8" s="25" t="s">
        <v>14</v>
      </c>
      <c r="C8" s="25" t="s">
        <v>15</v>
      </c>
      <c r="D8" s="25" t="s">
        <v>16</v>
      </c>
      <c r="E8" s="38" t="s">
        <v>17</v>
      </c>
      <c r="F8" s="39" t="s">
        <v>18</v>
      </c>
      <c r="G8" s="25" t="s">
        <v>18</v>
      </c>
      <c r="H8" s="25" t="s">
        <v>9</v>
      </c>
      <c r="I8" s="25" t="s">
        <v>19</v>
      </c>
      <c r="J8" s="25" t="s">
        <v>9</v>
      </c>
      <c r="K8" s="40" t="s">
        <v>19</v>
      </c>
      <c r="L8" s="121"/>
      <c r="M8" s="122"/>
      <c r="N8" s="123"/>
      <c r="O8" s="128"/>
      <c r="P8" s="129"/>
      <c r="Q8" s="130"/>
    </row>
    <row r="9" spans="1:17" x14ac:dyDescent="0.25">
      <c r="A9" s="26"/>
      <c r="B9" s="27">
        <v>1</v>
      </c>
      <c r="C9" s="27">
        <v>2</v>
      </c>
      <c r="D9" s="27">
        <v>3</v>
      </c>
      <c r="E9" s="27">
        <v>4</v>
      </c>
      <c r="F9" s="41">
        <v>5</v>
      </c>
      <c r="G9" s="27">
        <v>6</v>
      </c>
      <c r="H9" s="27">
        <v>7</v>
      </c>
      <c r="I9" s="27">
        <v>8</v>
      </c>
      <c r="J9" s="41">
        <v>9</v>
      </c>
      <c r="K9" s="42">
        <v>10</v>
      </c>
      <c r="L9" s="121"/>
      <c r="M9" s="122"/>
      <c r="N9" s="124"/>
      <c r="O9" s="131"/>
      <c r="P9" s="132"/>
      <c r="Q9" s="133"/>
    </row>
    <row r="10" spans="1:17" x14ac:dyDescent="0.25">
      <c r="A10" s="52" t="s">
        <v>23</v>
      </c>
      <c r="B10" s="53" t="s">
        <v>26</v>
      </c>
      <c r="C10" s="45" t="s">
        <v>74</v>
      </c>
      <c r="D10" s="54"/>
      <c r="E10" s="55"/>
      <c r="F10" s="56"/>
      <c r="G10" s="57"/>
      <c r="H10" s="55"/>
      <c r="I10" s="58"/>
      <c r="J10" s="55"/>
      <c r="K10" s="87"/>
      <c r="L10" s="97" t="s">
        <v>65</v>
      </c>
      <c r="M10" s="92"/>
      <c r="N10" s="97"/>
      <c r="O10" s="91"/>
      <c r="P10" s="100"/>
      <c r="Q10" s="92"/>
    </row>
    <row r="11" spans="1:17" ht="14.4" x14ac:dyDescent="0.25">
      <c r="A11" s="67">
        <v>1</v>
      </c>
      <c r="B11" s="104" t="s">
        <v>75</v>
      </c>
      <c r="C11" s="105" t="s">
        <v>76</v>
      </c>
      <c r="D11" s="106" t="s">
        <v>77</v>
      </c>
      <c r="E11" s="62">
        <v>1.1000000000000001</v>
      </c>
      <c r="F11" s="70"/>
      <c r="G11" s="71">
        <f>(E11*F11)</f>
        <v>0</v>
      </c>
      <c r="H11" s="69"/>
      <c r="I11" s="72">
        <f>(E11*H11)</f>
        <v>0</v>
      </c>
      <c r="J11" s="69"/>
      <c r="K11" s="88">
        <f>(E11*J11)</f>
        <v>0</v>
      </c>
      <c r="L11" s="98" t="s">
        <v>66</v>
      </c>
      <c r="M11" s="93" t="s">
        <v>47</v>
      </c>
      <c r="N11" s="107" t="s">
        <v>78</v>
      </c>
      <c r="O11" s="101" t="s">
        <v>79</v>
      </c>
      <c r="P11" s="85"/>
      <c r="Q11" s="102"/>
    </row>
    <row r="12" spans="1:17" ht="14.4" x14ac:dyDescent="0.25">
      <c r="A12" s="67">
        <v>2</v>
      </c>
      <c r="B12" s="104" t="s">
        <v>30</v>
      </c>
      <c r="C12" s="105" t="s">
        <v>80</v>
      </c>
      <c r="D12" s="68" t="s">
        <v>25</v>
      </c>
      <c r="E12" s="69">
        <v>1100</v>
      </c>
      <c r="F12" s="70"/>
      <c r="G12" s="71">
        <f t="shared" ref="G12:G44" si="0">(E12*F12)</f>
        <v>0</v>
      </c>
      <c r="H12" s="69"/>
      <c r="I12" s="72">
        <f t="shared" ref="I12:I44" si="1">(E12*H12)</f>
        <v>0</v>
      </c>
      <c r="J12" s="69"/>
      <c r="K12" s="88">
        <f t="shared" ref="K12:K44" si="2">(E12*J12)</f>
        <v>0</v>
      </c>
      <c r="L12" s="98" t="s">
        <v>66</v>
      </c>
      <c r="M12" s="93" t="s">
        <v>47</v>
      </c>
      <c r="N12" s="83" t="s">
        <v>130</v>
      </c>
      <c r="O12" s="101" t="s">
        <v>79</v>
      </c>
      <c r="P12" s="85"/>
      <c r="Q12" s="102"/>
    </row>
    <row r="13" spans="1:17" ht="14.4" x14ac:dyDescent="0.25">
      <c r="A13" s="67">
        <v>3</v>
      </c>
      <c r="B13" s="104" t="s">
        <v>81</v>
      </c>
      <c r="C13" s="105" t="s">
        <v>82</v>
      </c>
      <c r="D13" s="68" t="s">
        <v>25</v>
      </c>
      <c r="E13" s="69">
        <v>1100</v>
      </c>
      <c r="F13" s="70"/>
      <c r="G13" s="71">
        <f t="shared" si="0"/>
        <v>0</v>
      </c>
      <c r="H13" s="69"/>
      <c r="I13" s="72">
        <f t="shared" si="1"/>
        <v>0</v>
      </c>
      <c r="J13" s="69"/>
      <c r="K13" s="88">
        <f t="shared" si="2"/>
        <v>0</v>
      </c>
      <c r="L13" s="98" t="s">
        <v>66</v>
      </c>
      <c r="M13" s="94" t="s">
        <v>47</v>
      </c>
      <c r="N13" s="83" t="s">
        <v>131</v>
      </c>
      <c r="O13" s="101" t="s">
        <v>79</v>
      </c>
      <c r="P13" s="85"/>
      <c r="Q13" s="102"/>
    </row>
    <row r="14" spans="1:17" ht="14.4" x14ac:dyDescent="0.25">
      <c r="A14" s="67">
        <v>4</v>
      </c>
      <c r="B14" s="104" t="s">
        <v>83</v>
      </c>
      <c r="C14" s="105" t="s">
        <v>84</v>
      </c>
      <c r="D14" s="68" t="s">
        <v>25</v>
      </c>
      <c r="E14" s="69">
        <v>6</v>
      </c>
      <c r="F14" s="70"/>
      <c r="G14" s="71">
        <f t="shared" si="0"/>
        <v>0</v>
      </c>
      <c r="H14" s="69"/>
      <c r="I14" s="72">
        <f t="shared" si="1"/>
        <v>0</v>
      </c>
      <c r="J14" s="69"/>
      <c r="K14" s="88">
        <f t="shared" si="2"/>
        <v>0</v>
      </c>
      <c r="L14" s="98" t="s">
        <v>66</v>
      </c>
      <c r="M14" s="93" t="s">
        <v>47</v>
      </c>
      <c r="N14" s="83" t="s">
        <v>132</v>
      </c>
      <c r="O14" s="101" t="s">
        <v>79</v>
      </c>
      <c r="P14" s="85"/>
      <c r="Q14" s="102"/>
    </row>
    <row r="15" spans="1:17" ht="14.4" x14ac:dyDescent="0.25">
      <c r="A15" s="67">
        <v>5</v>
      </c>
      <c r="B15" s="64" t="s">
        <v>31</v>
      </c>
      <c r="C15" s="108" t="s">
        <v>85</v>
      </c>
      <c r="D15" s="68" t="s">
        <v>86</v>
      </c>
      <c r="E15" s="69">
        <v>1150</v>
      </c>
      <c r="F15" s="70"/>
      <c r="G15" s="71">
        <f t="shared" si="0"/>
        <v>0</v>
      </c>
      <c r="H15" s="69"/>
      <c r="I15" s="72">
        <f t="shared" si="1"/>
        <v>0</v>
      </c>
      <c r="J15" s="69"/>
      <c r="K15" s="88">
        <f t="shared" si="2"/>
        <v>0</v>
      </c>
      <c r="L15" s="98" t="s">
        <v>66</v>
      </c>
      <c r="M15" s="93" t="s">
        <v>47</v>
      </c>
      <c r="N15" s="83" t="s">
        <v>52</v>
      </c>
      <c r="O15" s="101" t="s">
        <v>67</v>
      </c>
      <c r="P15" s="85"/>
      <c r="Q15" s="102"/>
    </row>
    <row r="16" spans="1:17" ht="14.4" x14ac:dyDescent="0.25">
      <c r="A16" s="67">
        <v>6</v>
      </c>
      <c r="B16" s="104" t="s">
        <v>87</v>
      </c>
      <c r="C16" s="105" t="s">
        <v>88</v>
      </c>
      <c r="D16" s="68" t="s">
        <v>89</v>
      </c>
      <c r="E16" s="69">
        <v>1150</v>
      </c>
      <c r="F16" s="70"/>
      <c r="G16" s="71">
        <f t="shared" si="0"/>
        <v>0</v>
      </c>
      <c r="H16" s="69"/>
      <c r="I16" s="72">
        <f t="shared" si="1"/>
        <v>0</v>
      </c>
      <c r="J16" s="69"/>
      <c r="K16" s="88">
        <f t="shared" si="2"/>
        <v>0</v>
      </c>
      <c r="L16" s="98" t="s">
        <v>66</v>
      </c>
      <c r="M16" s="93" t="s">
        <v>47</v>
      </c>
      <c r="N16" s="83" t="s">
        <v>53</v>
      </c>
      <c r="O16" s="101" t="s">
        <v>67</v>
      </c>
      <c r="P16" s="85"/>
      <c r="Q16" s="102"/>
    </row>
    <row r="17" spans="1:17" ht="14.4" x14ac:dyDescent="0.25">
      <c r="A17" s="67">
        <v>7</v>
      </c>
      <c r="B17" s="109" t="s">
        <v>90</v>
      </c>
      <c r="C17" s="105" t="s">
        <v>91</v>
      </c>
      <c r="D17" s="68" t="s">
        <v>89</v>
      </c>
      <c r="E17" s="69">
        <v>1150</v>
      </c>
      <c r="F17" s="70"/>
      <c r="G17" s="71">
        <f t="shared" si="0"/>
        <v>0</v>
      </c>
      <c r="H17" s="69"/>
      <c r="I17" s="72">
        <f t="shared" si="1"/>
        <v>0</v>
      </c>
      <c r="J17" s="69"/>
      <c r="K17" s="88">
        <f t="shared" si="2"/>
        <v>0</v>
      </c>
      <c r="L17" s="98" t="s">
        <v>66</v>
      </c>
      <c r="M17" s="93" t="s">
        <v>47</v>
      </c>
      <c r="N17" s="83" t="s">
        <v>53</v>
      </c>
      <c r="O17" s="101" t="s">
        <v>67</v>
      </c>
      <c r="P17" s="85"/>
      <c r="Q17" s="102"/>
    </row>
    <row r="18" spans="1:17" ht="14.4" x14ac:dyDescent="0.25">
      <c r="A18" s="67">
        <v>8</v>
      </c>
      <c r="B18" s="109" t="s">
        <v>92</v>
      </c>
      <c r="C18" s="105" t="s">
        <v>93</v>
      </c>
      <c r="D18" s="68" t="s">
        <v>89</v>
      </c>
      <c r="E18" s="73">
        <v>1150</v>
      </c>
      <c r="F18" s="74"/>
      <c r="G18" s="71">
        <f t="shared" si="0"/>
        <v>0</v>
      </c>
      <c r="H18" s="69"/>
      <c r="I18" s="72">
        <f t="shared" si="1"/>
        <v>0</v>
      </c>
      <c r="J18" s="69"/>
      <c r="K18" s="88">
        <f t="shared" si="2"/>
        <v>0</v>
      </c>
      <c r="L18" s="98" t="s">
        <v>66</v>
      </c>
      <c r="M18" s="93" t="s">
        <v>47</v>
      </c>
      <c r="N18" s="83" t="s">
        <v>133</v>
      </c>
      <c r="O18" s="101" t="s">
        <v>67</v>
      </c>
      <c r="P18" s="85"/>
      <c r="Q18" s="102"/>
    </row>
    <row r="19" spans="1:17" ht="14.4" x14ac:dyDescent="0.25">
      <c r="A19" s="67">
        <v>9</v>
      </c>
      <c r="B19" s="109" t="s">
        <v>94</v>
      </c>
      <c r="C19" s="105" t="s">
        <v>95</v>
      </c>
      <c r="D19" s="68" t="s">
        <v>89</v>
      </c>
      <c r="E19" s="69">
        <v>1150</v>
      </c>
      <c r="F19" s="70"/>
      <c r="G19" s="71">
        <f t="shared" si="0"/>
        <v>0</v>
      </c>
      <c r="H19" s="69"/>
      <c r="I19" s="72">
        <f t="shared" si="1"/>
        <v>0</v>
      </c>
      <c r="J19" s="69"/>
      <c r="K19" s="88">
        <f t="shared" si="2"/>
        <v>0</v>
      </c>
      <c r="L19" s="98" t="s">
        <v>66</v>
      </c>
      <c r="M19" s="93" t="s">
        <v>47</v>
      </c>
      <c r="N19" s="83" t="s">
        <v>134</v>
      </c>
      <c r="O19" s="101" t="s">
        <v>67</v>
      </c>
      <c r="P19" s="85"/>
      <c r="Q19" s="102"/>
    </row>
    <row r="20" spans="1:17" ht="14.4" x14ac:dyDescent="0.25">
      <c r="A20" s="67">
        <v>10</v>
      </c>
      <c r="B20" s="64" t="s">
        <v>34</v>
      </c>
      <c r="C20" s="108" t="s">
        <v>35</v>
      </c>
      <c r="D20" s="68" t="s">
        <v>86</v>
      </c>
      <c r="E20" s="69">
        <v>1150</v>
      </c>
      <c r="F20" s="70"/>
      <c r="G20" s="71">
        <f t="shared" si="0"/>
        <v>0</v>
      </c>
      <c r="H20" s="69"/>
      <c r="I20" s="72">
        <f t="shared" si="1"/>
        <v>0</v>
      </c>
      <c r="J20" s="69"/>
      <c r="K20" s="88">
        <f t="shared" si="2"/>
        <v>0</v>
      </c>
      <c r="L20" s="98" t="s">
        <v>66</v>
      </c>
      <c r="M20" s="93" t="s">
        <v>47</v>
      </c>
      <c r="N20" s="83" t="s">
        <v>57</v>
      </c>
      <c r="O20" s="101" t="s">
        <v>67</v>
      </c>
      <c r="P20" s="85"/>
      <c r="Q20" s="102"/>
    </row>
    <row r="21" spans="1:17" ht="14.4" x14ac:dyDescent="0.25">
      <c r="A21" s="67">
        <v>11</v>
      </c>
      <c r="B21" s="109" t="s">
        <v>96</v>
      </c>
      <c r="C21" s="105" t="s">
        <v>97</v>
      </c>
      <c r="D21" s="68" t="s">
        <v>89</v>
      </c>
      <c r="E21" s="69">
        <v>1150</v>
      </c>
      <c r="F21" s="70"/>
      <c r="G21" s="71">
        <f t="shared" si="0"/>
        <v>0</v>
      </c>
      <c r="H21" s="69"/>
      <c r="I21" s="72">
        <f t="shared" si="1"/>
        <v>0</v>
      </c>
      <c r="J21" s="69"/>
      <c r="K21" s="88">
        <f t="shared" si="2"/>
        <v>0</v>
      </c>
      <c r="L21" s="98" t="s">
        <v>66</v>
      </c>
      <c r="M21" s="93" t="s">
        <v>47</v>
      </c>
      <c r="N21" s="83" t="s">
        <v>135</v>
      </c>
      <c r="O21" s="101" t="s">
        <v>67</v>
      </c>
      <c r="P21" s="85"/>
      <c r="Q21" s="102"/>
    </row>
    <row r="22" spans="1:17" ht="14.4" x14ac:dyDescent="0.25">
      <c r="A22" s="67">
        <v>12</v>
      </c>
      <c r="B22" s="64" t="s">
        <v>32</v>
      </c>
      <c r="C22" s="108" t="s">
        <v>98</v>
      </c>
      <c r="D22" s="68" t="s">
        <v>99</v>
      </c>
      <c r="E22" s="69">
        <v>1</v>
      </c>
      <c r="F22" s="70"/>
      <c r="G22" s="71">
        <f t="shared" si="0"/>
        <v>0</v>
      </c>
      <c r="H22" s="69"/>
      <c r="I22" s="72">
        <f t="shared" si="1"/>
        <v>0</v>
      </c>
      <c r="J22" s="69"/>
      <c r="K22" s="88">
        <f t="shared" si="2"/>
        <v>0</v>
      </c>
      <c r="L22" s="98" t="s">
        <v>66</v>
      </c>
      <c r="M22" s="93" t="s">
        <v>47</v>
      </c>
      <c r="N22" s="83" t="s">
        <v>54</v>
      </c>
      <c r="O22" s="101" t="s">
        <v>67</v>
      </c>
      <c r="P22" s="85"/>
      <c r="Q22" s="102"/>
    </row>
    <row r="23" spans="1:17" ht="14.4" x14ac:dyDescent="0.25">
      <c r="A23" s="67">
        <v>13</v>
      </c>
      <c r="B23" s="109" t="s">
        <v>100</v>
      </c>
      <c r="C23" s="105" t="s">
        <v>101</v>
      </c>
      <c r="D23" s="68" t="s">
        <v>102</v>
      </c>
      <c r="E23" s="69">
        <v>2</v>
      </c>
      <c r="F23" s="70"/>
      <c r="G23" s="71">
        <f t="shared" si="0"/>
        <v>0</v>
      </c>
      <c r="H23" s="69"/>
      <c r="I23" s="72">
        <f t="shared" si="1"/>
        <v>0</v>
      </c>
      <c r="J23" s="69"/>
      <c r="K23" s="88">
        <f t="shared" si="2"/>
        <v>0</v>
      </c>
      <c r="L23" s="98" t="s">
        <v>66</v>
      </c>
      <c r="M23" s="93" t="s">
        <v>47</v>
      </c>
      <c r="N23" s="83" t="s">
        <v>136</v>
      </c>
      <c r="O23" s="101" t="s">
        <v>67</v>
      </c>
      <c r="P23" s="85"/>
      <c r="Q23" s="102"/>
    </row>
    <row r="24" spans="1:17" ht="14.4" x14ac:dyDescent="0.25">
      <c r="A24" s="67">
        <v>14</v>
      </c>
      <c r="B24" s="64" t="s">
        <v>38</v>
      </c>
      <c r="C24" s="108" t="s">
        <v>39</v>
      </c>
      <c r="D24" s="68" t="s">
        <v>99</v>
      </c>
      <c r="E24" s="69">
        <v>8</v>
      </c>
      <c r="F24" s="70"/>
      <c r="G24" s="71">
        <f t="shared" si="0"/>
        <v>0</v>
      </c>
      <c r="H24" s="69"/>
      <c r="I24" s="72">
        <f t="shared" si="1"/>
        <v>0</v>
      </c>
      <c r="J24" s="69"/>
      <c r="K24" s="88">
        <f t="shared" si="2"/>
        <v>0</v>
      </c>
      <c r="L24" s="98" t="s">
        <v>66</v>
      </c>
      <c r="M24" s="93" t="s">
        <v>47</v>
      </c>
      <c r="N24" s="83" t="s">
        <v>59</v>
      </c>
      <c r="O24" s="101" t="s">
        <v>67</v>
      </c>
      <c r="P24" s="85"/>
      <c r="Q24" s="102"/>
    </row>
    <row r="25" spans="1:17" ht="14.4" x14ac:dyDescent="0.25">
      <c r="A25" s="67">
        <v>15</v>
      </c>
      <c r="B25" s="64" t="s">
        <v>36</v>
      </c>
      <c r="C25" s="108" t="s">
        <v>37</v>
      </c>
      <c r="D25" s="68" t="s">
        <v>99</v>
      </c>
      <c r="E25" s="69">
        <v>24</v>
      </c>
      <c r="F25" s="70"/>
      <c r="G25" s="71">
        <f t="shared" si="0"/>
        <v>0</v>
      </c>
      <c r="H25" s="69"/>
      <c r="I25" s="72">
        <f t="shared" si="1"/>
        <v>0</v>
      </c>
      <c r="J25" s="69"/>
      <c r="K25" s="88">
        <f t="shared" si="2"/>
        <v>0</v>
      </c>
      <c r="L25" s="98" t="s">
        <v>66</v>
      </c>
      <c r="M25" s="93" t="s">
        <v>47</v>
      </c>
      <c r="N25" s="83" t="s">
        <v>58</v>
      </c>
      <c r="O25" s="101" t="s">
        <v>67</v>
      </c>
      <c r="P25" s="85"/>
      <c r="Q25" s="102"/>
    </row>
    <row r="26" spans="1:17" ht="14.4" x14ac:dyDescent="0.25">
      <c r="A26" s="67">
        <v>16</v>
      </c>
      <c r="B26" s="64" t="s">
        <v>103</v>
      </c>
      <c r="C26" s="108" t="s">
        <v>104</v>
      </c>
      <c r="D26" s="68" t="s">
        <v>86</v>
      </c>
      <c r="E26" s="69">
        <v>30</v>
      </c>
      <c r="F26" s="70"/>
      <c r="G26" s="71">
        <f t="shared" si="0"/>
        <v>0</v>
      </c>
      <c r="H26" s="69"/>
      <c r="I26" s="72">
        <f t="shared" si="1"/>
        <v>0</v>
      </c>
      <c r="J26" s="69"/>
      <c r="K26" s="88">
        <f t="shared" si="2"/>
        <v>0</v>
      </c>
      <c r="L26" s="98" t="s">
        <v>66</v>
      </c>
      <c r="M26" s="93" t="s">
        <v>47</v>
      </c>
      <c r="N26" s="83" t="s">
        <v>137</v>
      </c>
      <c r="O26" s="101" t="s">
        <v>67</v>
      </c>
      <c r="P26" s="85"/>
      <c r="Q26" s="102"/>
    </row>
    <row r="27" spans="1:17" ht="14.4" x14ac:dyDescent="0.25">
      <c r="A27" s="67">
        <v>17</v>
      </c>
      <c r="B27" s="64" t="s">
        <v>33</v>
      </c>
      <c r="C27" s="108" t="s">
        <v>105</v>
      </c>
      <c r="D27" s="68" t="s">
        <v>99</v>
      </c>
      <c r="E27" s="69">
        <v>2</v>
      </c>
      <c r="F27" s="70"/>
      <c r="G27" s="71">
        <f t="shared" si="0"/>
        <v>0</v>
      </c>
      <c r="H27" s="69"/>
      <c r="I27" s="72">
        <f t="shared" si="1"/>
        <v>0</v>
      </c>
      <c r="J27" s="69"/>
      <c r="K27" s="88">
        <f t="shared" si="2"/>
        <v>0</v>
      </c>
      <c r="L27" s="98" t="s">
        <v>66</v>
      </c>
      <c r="M27" s="93" t="s">
        <v>47</v>
      </c>
      <c r="N27" s="83" t="s">
        <v>55</v>
      </c>
      <c r="O27" s="101" t="s">
        <v>67</v>
      </c>
      <c r="P27" s="85"/>
      <c r="Q27" s="102"/>
    </row>
    <row r="28" spans="1:17" ht="14.4" x14ac:dyDescent="0.25">
      <c r="A28" s="67">
        <v>18</v>
      </c>
      <c r="B28" s="109" t="s">
        <v>106</v>
      </c>
      <c r="C28" s="105" t="s">
        <v>107</v>
      </c>
      <c r="D28" s="68" t="s">
        <v>102</v>
      </c>
      <c r="E28" s="69">
        <v>1</v>
      </c>
      <c r="F28" s="70"/>
      <c r="G28" s="71">
        <f t="shared" si="0"/>
        <v>0</v>
      </c>
      <c r="H28" s="69"/>
      <c r="I28" s="72">
        <f t="shared" si="1"/>
        <v>0</v>
      </c>
      <c r="J28" s="69"/>
      <c r="K28" s="88">
        <f t="shared" si="2"/>
        <v>0</v>
      </c>
      <c r="L28" s="98" t="s">
        <v>66</v>
      </c>
      <c r="M28" s="93" t="s">
        <v>47</v>
      </c>
      <c r="N28" s="83" t="s">
        <v>56</v>
      </c>
      <c r="O28" s="101" t="s">
        <v>67</v>
      </c>
      <c r="P28" s="85"/>
      <c r="Q28" s="102"/>
    </row>
    <row r="29" spans="1:17" ht="14.4" x14ac:dyDescent="0.25">
      <c r="A29" s="67">
        <v>19</v>
      </c>
      <c r="B29" s="109" t="s">
        <v>108</v>
      </c>
      <c r="C29" s="105" t="s">
        <v>109</v>
      </c>
      <c r="D29" s="75" t="s">
        <v>102</v>
      </c>
      <c r="E29" s="76">
        <v>1</v>
      </c>
      <c r="F29" s="77"/>
      <c r="G29" s="71">
        <f t="shared" si="0"/>
        <v>0</v>
      </c>
      <c r="H29" s="78"/>
      <c r="I29" s="72">
        <f t="shared" si="1"/>
        <v>0</v>
      </c>
      <c r="J29" s="76"/>
      <c r="K29" s="88">
        <f t="shared" si="2"/>
        <v>0</v>
      </c>
      <c r="L29" s="98" t="s">
        <v>66</v>
      </c>
      <c r="M29" s="93" t="s">
        <v>47</v>
      </c>
      <c r="N29" s="83" t="s">
        <v>138</v>
      </c>
      <c r="O29" s="101" t="s">
        <v>67</v>
      </c>
      <c r="P29" s="85"/>
      <c r="Q29" s="102"/>
    </row>
    <row r="30" spans="1:17" ht="14.4" x14ac:dyDescent="0.25">
      <c r="A30" s="67">
        <v>20</v>
      </c>
      <c r="B30" s="64" t="s">
        <v>29</v>
      </c>
      <c r="C30" s="108" t="s">
        <v>110</v>
      </c>
      <c r="D30" s="75" t="s">
        <v>99</v>
      </c>
      <c r="E30" s="76">
        <v>1</v>
      </c>
      <c r="F30" s="77"/>
      <c r="G30" s="71">
        <f t="shared" si="0"/>
        <v>0</v>
      </c>
      <c r="H30" s="78"/>
      <c r="I30" s="72">
        <f t="shared" si="1"/>
        <v>0</v>
      </c>
      <c r="J30" s="76"/>
      <c r="K30" s="88">
        <f t="shared" si="2"/>
        <v>0</v>
      </c>
      <c r="L30" s="98" t="s">
        <v>66</v>
      </c>
      <c r="M30" s="93" t="s">
        <v>47</v>
      </c>
      <c r="N30" s="83" t="s">
        <v>51</v>
      </c>
      <c r="O30" s="101" t="s">
        <v>148</v>
      </c>
      <c r="P30" s="85"/>
      <c r="Q30" s="102"/>
    </row>
    <row r="31" spans="1:17" ht="14.4" x14ac:dyDescent="0.25">
      <c r="A31" s="67">
        <v>21</v>
      </c>
      <c r="B31" s="110" t="s">
        <v>111</v>
      </c>
      <c r="C31" s="111" t="s">
        <v>112</v>
      </c>
      <c r="D31" s="75" t="s">
        <v>20</v>
      </c>
      <c r="E31" s="76">
        <v>1</v>
      </c>
      <c r="F31" s="77"/>
      <c r="G31" s="71">
        <f t="shared" si="0"/>
        <v>0</v>
      </c>
      <c r="H31" s="78"/>
      <c r="I31" s="72">
        <f t="shared" si="1"/>
        <v>0</v>
      </c>
      <c r="J31" s="76"/>
      <c r="K31" s="88">
        <f t="shared" si="2"/>
        <v>0</v>
      </c>
      <c r="L31" s="98" t="s">
        <v>66</v>
      </c>
      <c r="M31" s="93" t="s">
        <v>47</v>
      </c>
      <c r="N31" s="83" t="s">
        <v>139</v>
      </c>
      <c r="O31" s="101" t="s">
        <v>149</v>
      </c>
      <c r="P31" s="85"/>
      <c r="Q31" s="102"/>
    </row>
    <row r="32" spans="1:17" ht="14.4" x14ac:dyDescent="0.25">
      <c r="A32" s="67">
        <v>22</v>
      </c>
      <c r="B32" s="110" t="s">
        <v>113</v>
      </c>
      <c r="C32" s="111" t="s">
        <v>114</v>
      </c>
      <c r="D32" s="75" t="s">
        <v>20</v>
      </c>
      <c r="E32" s="76">
        <v>1</v>
      </c>
      <c r="F32" s="77"/>
      <c r="G32" s="71">
        <f t="shared" si="0"/>
        <v>0</v>
      </c>
      <c r="H32" s="78"/>
      <c r="I32" s="72">
        <f t="shared" si="1"/>
        <v>0</v>
      </c>
      <c r="J32" s="76"/>
      <c r="K32" s="88">
        <f t="shared" si="2"/>
        <v>0</v>
      </c>
      <c r="L32" s="98" t="s">
        <v>66</v>
      </c>
      <c r="M32" s="93" t="s">
        <v>47</v>
      </c>
      <c r="N32" s="83" t="s">
        <v>147</v>
      </c>
      <c r="O32" s="101" t="s">
        <v>149</v>
      </c>
      <c r="P32" s="85"/>
      <c r="Q32" s="102"/>
    </row>
    <row r="33" spans="1:17" ht="14.4" x14ac:dyDescent="0.25">
      <c r="A33" s="67">
        <v>23</v>
      </c>
      <c r="B33" s="64" t="s">
        <v>45</v>
      </c>
      <c r="C33" s="108" t="s">
        <v>115</v>
      </c>
      <c r="D33" s="79" t="s">
        <v>99</v>
      </c>
      <c r="E33" s="73">
        <v>2</v>
      </c>
      <c r="F33" s="74"/>
      <c r="G33" s="71">
        <f t="shared" si="0"/>
        <v>0</v>
      </c>
      <c r="H33" s="73"/>
      <c r="I33" s="72">
        <f t="shared" si="1"/>
        <v>0</v>
      </c>
      <c r="J33" s="73"/>
      <c r="K33" s="88">
        <f t="shared" si="2"/>
        <v>0</v>
      </c>
      <c r="L33" s="98" t="s">
        <v>66</v>
      </c>
      <c r="M33" s="94" t="s">
        <v>47</v>
      </c>
      <c r="N33" s="83" t="s">
        <v>48</v>
      </c>
      <c r="O33" s="101" t="s">
        <v>68</v>
      </c>
      <c r="P33" s="85"/>
      <c r="Q33" s="102"/>
    </row>
    <row r="34" spans="1:17" ht="14.4" x14ac:dyDescent="0.25">
      <c r="A34" s="67">
        <v>24</v>
      </c>
      <c r="B34" s="64" t="s">
        <v>46</v>
      </c>
      <c r="C34" s="108" t="s">
        <v>116</v>
      </c>
      <c r="D34" s="79" t="s">
        <v>99</v>
      </c>
      <c r="E34" s="73">
        <v>2</v>
      </c>
      <c r="F34" s="74"/>
      <c r="G34" s="71">
        <f t="shared" si="0"/>
        <v>0</v>
      </c>
      <c r="H34" s="73"/>
      <c r="I34" s="72">
        <f t="shared" si="1"/>
        <v>0</v>
      </c>
      <c r="J34" s="73"/>
      <c r="K34" s="88">
        <f t="shared" si="2"/>
        <v>0</v>
      </c>
      <c r="L34" s="98" t="s">
        <v>66</v>
      </c>
      <c r="M34" s="93" t="s">
        <v>47</v>
      </c>
      <c r="N34" s="83" t="s">
        <v>140</v>
      </c>
      <c r="O34" s="101" t="s">
        <v>68</v>
      </c>
      <c r="P34" s="85"/>
      <c r="Q34" s="102"/>
    </row>
    <row r="35" spans="1:17" ht="14.4" x14ac:dyDescent="0.25">
      <c r="A35" s="67">
        <v>25</v>
      </c>
      <c r="B35" s="64" t="s">
        <v>28</v>
      </c>
      <c r="C35" s="108" t="s">
        <v>117</v>
      </c>
      <c r="D35" s="79" t="s">
        <v>99</v>
      </c>
      <c r="E35" s="73">
        <v>1</v>
      </c>
      <c r="F35" s="74"/>
      <c r="G35" s="71">
        <f t="shared" si="0"/>
        <v>0</v>
      </c>
      <c r="H35" s="73"/>
      <c r="I35" s="72">
        <f t="shared" si="1"/>
        <v>0</v>
      </c>
      <c r="J35" s="73"/>
      <c r="K35" s="88">
        <f t="shared" si="2"/>
        <v>0</v>
      </c>
      <c r="L35" s="98" t="s">
        <v>66</v>
      </c>
      <c r="M35" s="93" t="s">
        <v>47</v>
      </c>
      <c r="N35" s="83" t="s">
        <v>50</v>
      </c>
      <c r="O35" s="101" t="s">
        <v>68</v>
      </c>
      <c r="P35" s="85"/>
      <c r="Q35" s="102"/>
    </row>
    <row r="36" spans="1:17" ht="14.4" x14ac:dyDescent="0.25">
      <c r="A36" s="67">
        <v>26</v>
      </c>
      <c r="B36" s="109" t="s">
        <v>118</v>
      </c>
      <c r="C36" s="112" t="s">
        <v>119</v>
      </c>
      <c r="D36" s="79" t="s">
        <v>120</v>
      </c>
      <c r="E36" s="73">
        <v>20</v>
      </c>
      <c r="F36" s="74"/>
      <c r="G36" s="71">
        <f t="shared" si="0"/>
        <v>0</v>
      </c>
      <c r="H36" s="73"/>
      <c r="I36" s="72">
        <f t="shared" si="1"/>
        <v>0</v>
      </c>
      <c r="J36" s="73"/>
      <c r="K36" s="88">
        <f t="shared" si="2"/>
        <v>0</v>
      </c>
      <c r="L36" s="98" t="s">
        <v>66</v>
      </c>
      <c r="M36" s="93" t="s">
        <v>47</v>
      </c>
      <c r="N36" s="83" t="s">
        <v>141</v>
      </c>
      <c r="O36" s="101" t="s">
        <v>68</v>
      </c>
      <c r="P36" s="85"/>
      <c r="Q36" s="102"/>
    </row>
    <row r="37" spans="1:17" ht="14.4" x14ac:dyDescent="0.25">
      <c r="A37" s="67">
        <v>27</v>
      </c>
      <c r="B37" s="109" t="s">
        <v>44</v>
      </c>
      <c r="C37" s="108" t="s">
        <v>121</v>
      </c>
      <c r="D37" s="79" t="s">
        <v>99</v>
      </c>
      <c r="E37" s="73">
        <v>1</v>
      </c>
      <c r="F37" s="74"/>
      <c r="G37" s="71">
        <f t="shared" si="0"/>
        <v>0</v>
      </c>
      <c r="H37" s="73"/>
      <c r="I37" s="72">
        <f t="shared" si="1"/>
        <v>0</v>
      </c>
      <c r="J37" s="73"/>
      <c r="K37" s="88">
        <f t="shared" si="2"/>
        <v>0</v>
      </c>
      <c r="L37" s="98" t="s">
        <v>66</v>
      </c>
      <c r="M37" s="93" t="s">
        <v>47</v>
      </c>
      <c r="N37" s="83" t="s">
        <v>49</v>
      </c>
      <c r="O37" s="101" t="s">
        <v>68</v>
      </c>
      <c r="P37" s="85"/>
      <c r="Q37" s="102"/>
    </row>
    <row r="38" spans="1:17" ht="14.4" x14ac:dyDescent="0.25">
      <c r="A38" s="67">
        <v>28</v>
      </c>
      <c r="B38" s="64" t="s">
        <v>43</v>
      </c>
      <c r="C38" s="108" t="s">
        <v>122</v>
      </c>
      <c r="D38" s="79" t="s">
        <v>99</v>
      </c>
      <c r="E38" s="73">
        <v>1</v>
      </c>
      <c r="F38" s="74"/>
      <c r="G38" s="71">
        <f t="shared" si="0"/>
        <v>0</v>
      </c>
      <c r="H38" s="73"/>
      <c r="I38" s="72">
        <f t="shared" si="1"/>
        <v>0</v>
      </c>
      <c r="J38" s="73"/>
      <c r="K38" s="88">
        <f t="shared" si="2"/>
        <v>0</v>
      </c>
      <c r="L38" s="98" t="s">
        <v>66</v>
      </c>
      <c r="M38" s="93" t="s">
        <v>47</v>
      </c>
      <c r="N38" s="83" t="s">
        <v>142</v>
      </c>
      <c r="O38" s="101" t="s">
        <v>68</v>
      </c>
      <c r="P38" s="85"/>
      <c r="Q38" s="102"/>
    </row>
    <row r="39" spans="1:17" ht="14.4" x14ac:dyDescent="0.3">
      <c r="A39" s="67">
        <v>29</v>
      </c>
      <c r="B39" s="110" t="s">
        <v>123</v>
      </c>
      <c r="C39" s="111" t="s">
        <v>124</v>
      </c>
      <c r="D39" s="81" t="s">
        <v>99</v>
      </c>
      <c r="E39" s="80">
        <v>2</v>
      </c>
      <c r="F39" s="74"/>
      <c r="G39" s="71"/>
      <c r="H39" s="73"/>
      <c r="I39" s="72">
        <f t="shared" si="1"/>
        <v>0</v>
      </c>
      <c r="J39" s="73"/>
      <c r="K39" s="88">
        <f t="shared" si="2"/>
        <v>0</v>
      </c>
      <c r="L39" s="98" t="s">
        <v>66</v>
      </c>
      <c r="M39" s="95" t="s">
        <v>47</v>
      </c>
      <c r="N39" s="83" t="s">
        <v>143</v>
      </c>
      <c r="O39" s="101" t="s">
        <v>148</v>
      </c>
      <c r="P39" s="85"/>
      <c r="Q39" s="102"/>
    </row>
    <row r="40" spans="1:17" ht="14.4" x14ac:dyDescent="0.3">
      <c r="A40" s="67">
        <v>30</v>
      </c>
      <c r="B40" s="64" t="s">
        <v>125</v>
      </c>
      <c r="C40" s="108" t="s">
        <v>126</v>
      </c>
      <c r="D40" s="81" t="s">
        <v>99</v>
      </c>
      <c r="E40" s="80">
        <v>2</v>
      </c>
      <c r="F40" s="74"/>
      <c r="G40" s="71"/>
      <c r="H40" s="73"/>
      <c r="I40" s="72">
        <f t="shared" si="1"/>
        <v>0</v>
      </c>
      <c r="J40" s="73"/>
      <c r="K40" s="88">
        <f t="shared" si="2"/>
        <v>0</v>
      </c>
      <c r="L40" s="98" t="s">
        <v>66</v>
      </c>
      <c r="M40" s="95" t="s">
        <v>47</v>
      </c>
      <c r="N40" s="114" t="s">
        <v>144</v>
      </c>
      <c r="O40" s="101" t="s">
        <v>68</v>
      </c>
      <c r="P40" s="85"/>
      <c r="Q40" s="102"/>
    </row>
    <row r="41" spans="1:17" ht="14.4" x14ac:dyDescent="0.3">
      <c r="A41" s="67">
        <v>31</v>
      </c>
      <c r="B41" s="64" t="s">
        <v>40</v>
      </c>
      <c r="C41" s="108" t="s">
        <v>41</v>
      </c>
      <c r="D41" s="81" t="s">
        <v>86</v>
      </c>
      <c r="E41" s="80">
        <v>3600</v>
      </c>
      <c r="F41" s="74"/>
      <c r="G41" s="71"/>
      <c r="H41" s="73"/>
      <c r="I41" s="72">
        <f t="shared" si="1"/>
        <v>0</v>
      </c>
      <c r="J41" s="73"/>
      <c r="K41" s="88">
        <f t="shared" si="2"/>
        <v>0</v>
      </c>
      <c r="L41" s="98" t="s">
        <v>66</v>
      </c>
      <c r="M41" s="95" t="s">
        <v>47</v>
      </c>
      <c r="N41" s="83" t="s">
        <v>60</v>
      </c>
      <c r="O41" s="101" t="s">
        <v>68</v>
      </c>
      <c r="P41" s="85"/>
      <c r="Q41" s="102"/>
    </row>
    <row r="42" spans="1:17" ht="14.4" x14ac:dyDescent="0.3">
      <c r="A42" s="67">
        <v>32</v>
      </c>
      <c r="B42" s="64" t="s">
        <v>42</v>
      </c>
      <c r="C42" s="108" t="s">
        <v>127</v>
      </c>
      <c r="D42" s="81" t="s">
        <v>99</v>
      </c>
      <c r="E42" s="80">
        <v>6</v>
      </c>
      <c r="F42" s="74"/>
      <c r="G42" s="71"/>
      <c r="H42" s="73"/>
      <c r="I42" s="72">
        <f t="shared" si="1"/>
        <v>0</v>
      </c>
      <c r="J42" s="73"/>
      <c r="K42" s="88">
        <f t="shared" si="2"/>
        <v>0</v>
      </c>
      <c r="L42" s="98" t="s">
        <v>66</v>
      </c>
      <c r="M42" s="95" t="s">
        <v>47</v>
      </c>
      <c r="N42" s="83" t="s">
        <v>145</v>
      </c>
      <c r="O42" s="101" t="s">
        <v>68</v>
      </c>
      <c r="P42" s="85"/>
      <c r="Q42" s="102"/>
    </row>
    <row r="43" spans="1:17" ht="14.4" x14ac:dyDescent="0.3">
      <c r="A43" s="67">
        <v>33</v>
      </c>
      <c r="B43" s="110" t="s">
        <v>128</v>
      </c>
      <c r="C43" s="113" t="s">
        <v>129</v>
      </c>
      <c r="D43" s="81" t="s">
        <v>99</v>
      </c>
      <c r="E43" s="80">
        <v>8</v>
      </c>
      <c r="F43" s="74"/>
      <c r="G43" s="71"/>
      <c r="H43" s="73"/>
      <c r="I43" s="72">
        <f t="shared" si="1"/>
        <v>0</v>
      </c>
      <c r="J43" s="73"/>
      <c r="K43" s="88">
        <f t="shared" si="2"/>
        <v>0</v>
      </c>
      <c r="L43" s="98" t="s">
        <v>66</v>
      </c>
      <c r="M43" s="95" t="s">
        <v>47</v>
      </c>
      <c r="N43" s="83" t="s">
        <v>146</v>
      </c>
      <c r="O43" s="101" t="s">
        <v>148</v>
      </c>
      <c r="P43" s="85"/>
      <c r="Q43" s="102"/>
    </row>
    <row r="44" spans="1:17" x14ac:dyDescent="0.25">
      <c r="A44" s="59"/>
      <c r="B44" s="64"/>
      <c r="C44" s="65"/>
      <c r="D44" s="66"/>
      <c r="E44" s="62"/>
      <c r="F44" s="63"/>
      <c r="G44" s="60">
        <f t="shared" si="0"/>
        <v>0</v>
      </c>
      <c r="H44" s="62"/>
      <c r="I44" s="61">
        <f t="shared" si="1"/>
        <v>0</v>
      </c>
      <c r="J44" s="62"/>
      <c r="K44" s="89">
        <f t="shared" si="2"/>
        <v>0</v>
      </c>
      <c r="L44" s="99"/>
      <c r="M44" s="96"/>
      <c r="N44" s="83"/>
      <c r="O44" s="84"/>
      <c r="P44" s="85"/>
      <c r="Q44" s="102"/>
    </row>
    <row r="45" spans="1:17" x14ac:dyDescent="0.25">
      <c r="A45" s="46" t="s">
        <v>24</v>
      </c>
      <c r="B45" s="47" t="s">
        <v>27</v>
      </c>
      <c r="C45" s="47" t="s">
        <v>74</v>
      </c>
      <c r="D45" s="48"/>
      <c r="E45" s="50"/>
      <c r="F45" s="51"/>
      <c r="G45" s="49">
        <f>SUM(G11:G44)</f>
        <v>0</v>
      </c>
      <c r="H45" s="48"/>
      <c r="I45" s="48">
        <f>SUM(I11:I44)</f>
        <v>0</v>
      </c>
      <c r="J45" s="50"/>
      <c r="K45" s="90">
        <f>SUM(K11:K44)</f>
        <v>0</v>
      </c>
      <c r="L45" s="115"/>
      <c r="M45" s="116"/>
      <c r="N45" s="117"/>
      <c r="O45" s="118"/>
      <c r="P45" s="119"/>
      <c r="Q45" s="120"/>
    </row>
    <row r="46" spans="1:17" x14ac:dyDescent="0.25">
      <c r="O46" s="86"/>
      <c r="P46" s="86"/>
      <c r="Q46" s="86"/>
    </row>
    <row r="47" spans="1:17" x14ac:dyDescent="0.25">
      <c r="O47" s="86"/>
      <c r="P47" s="86"/>
      <c r="Q47" s="86"/>
    </row>
    <row r="48" spans="1:17" x14ac:dyDescent="0.25">
      <c r="O48" s="86"/>
      <c r="P48" s="86"/>
      <c r="Q48" s="86"/>
    </row>
    <row r="49" spans="15:17" x14ac:dyDescent="0.25">
      <c r="O49" s="86"/>
      <c r="P49" s="86"/>
      <c r="Q49" s="86"/>
    </row>
    <row r="50" spans="15:17" x14ac:dyDescent="0.25">
      <c r="O50" s="86"/>
      <c r="P50" s="86"/>
      <c r="Q50" s="86"/>
    </row>
    <row r="51" spans="15:17" x14ac:dyDescent="0.25">
      <c r="O51" s="86"/>
      <c r="P51" s="86"/>
      <c r="Q51" s="86"/>
    </row>
    <row r="52" spans="15:17" x14ac:dyDescent="0.25">
      <c r="O52" s="86"/>
      <c r="P52" s="86"/>
      <c r="Q52" s="86"/>
    </row>
    <row r="53" spans="15:17" x14ac:dyDescent="0.25">
      <c r="O53" s="86"/>
      <c r="P53" s="86"/>
      <c r="Q53" s="86"/>
    </row>
    <row r="54" spans="15:17" x14ac:dyDescent="0.25">
      <c r="O54" s="86"/>
      <c r="P54" s="86"/>
      <c r="Q54" s="86"/>
    </row>
    <row r="55" spans="15:17" x14ac:dyDescent="0.25">
      <c r="O55" s="86"/>
      <c r="P55" s="86"/>
      <c r="Q55" s="86"/>
    </row>
    <row r="56" spans="15:17" x14ac:dyDescent="0.25">
      <c r="O56" s="86"/>
      <c r="P56" s="86"/>
      <c r="Q56" s="86"/>
    </row>
    <row r="57" spans="15:17" x14ac:dyDescent="0.25">
      <c r="O57" s="86"/>
      <c r="P57" s="86"/>
      <c r="Q57" s="86"/>
    </row>
    <row r="58" spans="15:17" x14ac:dyDescent="0.25">
      <c r="O58" s="86"/>
      <c r="P58" s="86"/>
      <c r="Q58" s="86"/>
    </row>
    <row r="59" spans="15:17" x14ac:dyDescent="0.25">
      <c r="O59" s="86"/>
      <c r="P59" s="86"/>
      <c r="Q59" s="86"/>
    </row>
    <row r="60" spans="15:17" x14ac:dyDescent="0.25">
      <c r="O60" s="86"/>
      <c r="P60" s="86"/>
      <c r="Q60" s="86"/>
    </row>
    <row r="61" spans="15:17" x14ac:dyDescent="0.25">
      <c r="O61" s="86"/>
      <c r="P61" s="86"/>
      <c r="Q61" s="86"/>
    </row>
    <row r="62" spans="15:17" x14ac:dyDescent="0.25">
      <c r="O62" s="86"/>
      <c r="P62" s="86"/>
      <c r="Q62" s="86"/>
    </row>
    <row r="63" spans="15:17" x14ac:dyDescent="0.25">
      <c r="O63" s="86"/>
      <c r="P63" s="86"/>
      <c r="Q63" s="86"/>
    </row>
    <row r="64" spans="15:17" x14ac:dyDescent="0.25">
      <c r="O64" s="86"/>
      <c r="P64" s="86"/>
      <c r="Q64" s="86"/>
    </row>
    <row r="65" spans="15:17" x14ac:dyDescent="0.25">
      <c r="O65" s="86"/>
      <c r="P65" s="86"/>
      <c r="Q65" s="86"/>
    </row>
    <row r="66" spans="15:17" x14ac:dyDescent="0.25">
      <c r="O66" s="86"/>
      <c r="P66" s="86"/>
      <c r="Q66" s="86"/>
    </row>
    <row r="67" spans="15:17" x14ac:dyDescent="0.25">
      <c r="O67" s="86"/>
      <c r="P67" s="86"/>
      <c r="Q67" s="86"/>
    </row>
    <row r="68" spans="15:17" x14ac:dyDescent="0.25">
      <c r="O68" s="86"/>
      <c r="P68" s="86"/>
      <c r="Q68" s="86"/>
    </row>
    <row r="69" spans="15:17" x14ac:dyDescent="0.25">
      <c r="O69" s="86"/>
      <c r="P69" s="86"/>
      <c r="Q69" s="86"/>
    </row>
    <row r="70" spans="15:17" x14ac:dyDescent="0.25">
      <c r="O70" s="86"/>
      <c r="P70" s="86"/>
      <c r="Q70" s="86"/>
    </row>
    <row r="71" spans="15:17" x14ac:dyDescent="0.25">
      <c r="O71" s="86"/>
      <c r="P71" s="86"/>
      <c r="Q71" s="86"/>
    </row>
    <row r="72" spans="15:17" x14ac:dyDescent="0.25">
      <c r="O72" s="86"/>
      <c r="P72" s="86"/>
      <c r="Q72" s="86"/>
    </row>
    <row r="73" spans="15:17" x14ac:dyDescent="0.25">
      <c r="O73" s="86"/>
      <c r="P73" s="86"/>
      <c r="Q73" s="86"/>
    </row>
    <row r="74" spans="15:17" x14ac:dyDescent="0.25">
      <c r="O74" s="86"/>
      <c r="P74" s="86"/>
      <c r="Q74" s="86"/>
    </row>
    <row r="75" spans="15:17" x14ac:dyDescent="0.25">
      <c r="O75" s="86"/>
      <c r="P75" s="86"/>
      <c r="Q75" s="86"/>
    </row>
    <row r="76" spans="15:17" x14ac:dyDescent="0.25">
      <c r="O76" s="86"/>
      <c r="P76" s="86"/>
      <c r="Q76" s="86"/>
    </row>
    <row r="77" spans="15:17" x14ac:dyDescent="0.25">
      <c r="O77" s="86"/>
      <c r="P77" s="86"/>
      <c r="Q77" s="86"/>
    </row>
    <row r="78" spans="15:17" x14ac:dyDescent="0.25">
      <c r="O78" s="86"/>
      <c r="P78" s="86"/>
      <c r="Q78" s="86"/>
    </row>
    <row r="79" spans="15:17" x14ac:dyDescent="0.25">
      <c r="O79" s="86"/>
      <c r="P79" s="86"/>
      <c r="Q79" s="86"/>
    </row>
    <row r="80" spans="15:17" x14ac:dyDescent="0.25">
      <c r="O80" s="86"/>
      <c r="P80" s="86"/>
      <c r="Q80" s="86"/>
    </row>
    <row r="81" spans="15:17" x14ac:dyDescent="0.25">
      <c r="O81" s="86"/>
      <c r="P81" s="86"/>
      <c r="Q81" s="86"/>
    </row>
    <row r="82" spans="15:17" x14ac:dyDescent="0.25">
      <c r="O82" s="86"/>
      <c r="P82" s="86"/>
      <c r="Q82" s="86"/>
    </row>
    <row r="83" spans="15:17" x14ac:dyDescent="0.25">
      <c r="O83" s="86"/>
      <c r="P83" s="86"/>
      <c r="Q83" s="86"/>
    </row>
    <row r="84" spans="15:17" x14ac:dyDescent="0.25">
      <c r="O84" s="86"/>
      <c r="P84" s="86"/>
      <c r="Q84" s="86"/>
    </row>
    <row r="85" spans="15:17" x14ac:dyDescent="0.25">
      <c r="O85" s="86"/>
      <c r="P85" s="86"/>
      <c r="Q85" s="86"/>
    </row>
    <row r="86" spans="15:17" x14ac:dyDescent="0.25">
      <c r="O86" s="86"/>
      <c r="P86" s="86"/>
      <c r="Q86" s="86"/>
    </row>
    <row r="87" spans="15:17" x14ac:dyDescent="0.25">
      <c r="O87" s="86"/>
      <c r="P87" s="86"/>
      <c r="Q87" s="86"/>
    </row>
    <row r="88" spans="15:17" x14ac:dyDescent="0.25">
      <c r="O88" s="86"/>
      <c r="P88" s="86"/>
      <c r="Q88" s="86"/>
    </row>
    <row r="89" spans="15:17" x14ac:dyDescent="0.25">
      <c r="O89" s="86"/>
      <c r="P89" s="86"/>
      <c r="Q89" s="86"/>
    </row>
    <row r="90" spans="15:17" x14ac:dyDescent="0.25">
      <c r="O90" s="86"/>
      <c r="P90" s="86"/>
      <c r="Q90" s="86"/>
    </row>
    <row r="91" spans="15:17" x14ac:dyDescent="0.25">
      <c r="O91" s="86"/>
      <c r="P91" s="86"/>
      <c r="Q91" s="86"/>
    </row>
    <row r="92" spans="15:17" x14ac:dyDescent="0.25">
      <c r="O92" s="86"/>
      <c r="P92" s="86"/>
      <c r="Q92" s="86"/>
    </row>
    <row r="93" spans="15:17" x14ac:dyDescent="0.25">
      <c r="O93" s="86"/>
      <c r="P93" s="86"/>
      <c r="Q93" s="86"/>
    </row>
    <row r="94" spans="15:17" x14ac:dyDescent="0.25">
      <c r="O94" s="86"/>
      <c r="P94" s="86"/>
      <c r="Q94" s="86"/>
    </row>
    <row r="95" spans="15:17" x14ac:dyDescent="0.25">
      <c r="O95" s="86"/>
      <c r="P95" s="86"/>
      <c r="Q95" s="86"/>
    </row>
    <row r="96" spans="15:17" x14ac:dyDescent="0.25">
      <c r="O96" s="86"/>
      <c r="P96" s="86"/>
      <c r="Q96" s="86"/>
    </row>
    <row r="97" spans="15:17" x14ac:dyDescent="0.25">
      <c r="O97" s="86"/>
      <c r="P97" s="86"/>
      <c r="Q97" s="86"/>
    </row>
    <row r="98" spans="15:17" x14ac:dyDescent="0.25">
      <c r="O98" s="86"/>
      <c r="P98" s="86"/>
      <c r="Q98" s="86"/>
    </row>
    <row r="99" spans="15:17" x14ac:dyDescent="0.25">
      <c r="O99" s="86"/>
      <c r="P99" s="86"/>
      <c r="Q99" s="86"/>
    </row>
    <row r="100" spans="15:17" x14ac:dyDescent="0.25">
      <c r="O100" s="86"/>
      <c r="P100" s="86"/>
      <c r="Q100" s="86"/>
    </row>
    <row r="101" spans="15:17" x14ac:dyDescent="0.25">
      <c r="O101" s="86"/>
      <c r="P101" s="86"/>
      <c r="Q101" s="86"/>
    </row>
    <row r="102" spans="15:17" x14ac:dyDescent="0.25">
      <c r="O102" s="86"/>
      <c r="P102" s="86"/>
      <c r="Q102" s="86"/>
    </row>
    <row r="103" spans="15:17" x14ac:dyDescent="0.25">
      <c r="O103" s="86"/>
      <c r="P103" s="86"/>
      <c r="Q103" s="86"/>
    </row>
    <row r="104" spans="15:17" x14ac:dyDescent="0.25">
      <c r="O104" s="86"/>
      <c r="P104" s="86"/>
      <c r="Q104" s="86"/>
    </row>
    <row r="105" spans="15:17" x14ac:dyDescent="0.25">
      <c r="O105" s="86"/>
      <c r="P105" s="86"/>
      <c r="Q105" s="86"/>
    </row>
    <row r="106" spans="15:17" x14ac:dyDescent="0.25">
      <c r="O106" s="86"/>
      <c r="P106" s="86"/>
      <c r="Q106" s="86"/>
    </row>
    <row r="107" spans="15:17" x14ac:dyDescent="0.25">
      <c r="O107" s="86"/>
      <c r="P107" s="86"/>
      <c r="Q107" s="86"/>
    </row>
    <row r="108" spans="15:17" x14ac:dyDescent="0.25">
      <c r="O108" s="86"/>
      <c r="P108" s="86"/>
      <c r="Q108" s="86"/>
    </row>
    <row r="109" spans="15:17" x14ac:dyDescent="0.25">
      <c r="O109" s="86"/>
      <c r="P109" s="86"/>
      <c r="Q109" s="86"/>
    </row>
    <row r="110" spans="15:17" x14ac:dyDescent="0.25">
      <c r="O110" s="86"/>
      <c r="P110" s="86"/>
      <c r="Q110" s="86"/>
    </row>
    <row r="111" spans="15:17" x14ac:dyDescent="0.25">
      <c r="O111" s="86"/>
      <c r="P111" s="86"/>
      <c r="Q111" s="86"/>
    </row>
    <row r="112" spans="15:17" x14ac:dyDescent="0.25">
      <c r="O112" s="86"/>
      <c r="P112" s="86"/>
      <c r="Q112" s="86"/>
    </row>
    <row r="113" spans="15:17" x14ac:dyDescent="0.25">
      <c r="O113" s="86"/>
      <c r="P113" s="86"/>
      <c r="Q113" s="86"/>
    </row>
    <row r="114" spans="15:17" x14ac:dyDescent="0.25">
      <c r="O114" s="86"/>
      <c r="P114" s="86"/>
      <c r="Q114" s="86"/>
    </row>
    <row r="115" spans="15:17" x14ac:dyDescent="0.25">
      <c r="O115" s="86"/>
      <c r="P115" s="86"/>
      <c r="Q115" s="86"/>
    </row>
    <row r="116" spans="15:17" x14ac:dyDescent="0.25">
      <c r="O116" s="86"/>
      <c r="P116" s="86"/>
      <c r="Q116" s="86"/>
    </row>
    <row r="117" spans="15:17" x14ac:dyDescent="0.25">
      <c r="O117" s="86"/>
      <c r="P117" s="86"/>
      <c r="Q117" s="86"/>
    </row>
    <row r="118" spans="15:17" x14ac:dyDescent="0.25">
      <c r="O118" s="86"/>
      <c r="P118" s="86"/>
      <c r="Q118" s="86"/>
    </row>
    <row r="119" spans="15:17" x14ac:dyDescent="0.25">
      <c r="O119" s="86"/>
      <c r="P119" s="86"/>
      <c r="Q119" s="86"/>
    </row>
    <row r="120" spans="15:17" x14ac:dyDescent="0.25">
      <c r="O120" s="86"/>
      <c r="P120" s="86"/>
      <c r="Q120" s="86"/>
    </row>
    <row r="121" spans="15:17" x14ac:dyDescent="0.25">
      <c r="O121" s="86"/>
      <c r="P121" s="86"/>
      <c r="Q121" s="86"/>
    </row>
    <row r="122" spans="15:17" x14ac:dyDescent="0.25">
      <c r="O122" s="86"/>
      <c r="P122" s="86"/>
      <c r="Q122" s="86"/>
    </row>
    <row r="123" spans="15:17" x14ac:dyDescent="0.25">
      <c r="O123" s="86"/>
      <c r="P123" s="86"/>
      <c r="Q123" s="86"/>
    </row>
    <row r="124" spans="15:17" x14ac:dyDescent="0.25">
      <c r="O124" s="86"/>
      <c r="P124" s="86"/>
      <c r="Q124" s="86"/>
    </row>
    <row r="125" spans="15:17" x14ac:dyDescent="0.25">
      <c r="O125" s="86"/>
      <c r="P125" s="86"/>
      <c r="Q125" s="86"/>
    </row>
    <row r="126" spans="15:17" x14ac:dyDescent="0.25">
      <c r="O126" s="86"/>
      <c r="P126" s="86"/>
      <c r="Q126" s="86"/>
    </row>
    <row r="127" spans="15:17" x14ac:dyDescent="0.25">
      <c r="O127" s="86"/>
      <c r="P127" s="86"/>
      <c r="Q127" s="86"/>
    </row>
    <row r="128" spans="15:17" x14ac:dyDescent="0.25">
      <c r="O128" s="86"/>
      <c r="P128" s="86"/>
      <c r="Q128" s="86"/>
    </row>
    <row r="129" spans="15:17" x14ac:dyDescent="0.25">
      <c r="O129" s="86"/>
      <c r="P129" s="86"/>
      <c r="Q129" s="86"/>
    </row>
    <row r="130" spans="15:17" x14ac:dyDescent="0.25">
      <c r="O130" s="86"/>
      <c r="P130" s="86"/>
      <c r="Q130" s="86"/>
    </row>
    <row r="131" spans="15:17" x14ac:dyDescent="0.25">
      <c r="O131" s="86"/>
      <c r="P131" s="86"/>
      <c r="Q131" s="86"/>
    </row>
    <row r="132" spans="15:17" x14ac:dyDescent="0.25">
      <c r="O132" s="86"/>
      <c r="P132" s="86"/>
      <c r="Q132" s="86"/>
    </row>
    <row r="133" spans="15:17" x14ac:dyDescent="0.25">
      <c r="O133" s="86"/>
      <c r="P133" s="86"/>
      <c r="Q133" s="86"/>
    </row>
    <row r="134" spans="15:17" x14ac:dyDescent="0.25">
      <c r="O134" s="86"/>
      <c r="P134" s="86"/>
      <c r="Q134" s="86"/>
    </row>
    <row r="135" spans="15:17" x14ac:dyDescent="0.25">
      <c r="O135" s="86"/>
      <c r="P135" s="86"/>
      <c r="Q135" s="86"/>
    </row>
    <row r="136" spans="15:17" x14ac:dyDescent="0.25">
      <c r="O136" s="86"/>
      <c r="P136" s="86"/>
      <c r="Q136" s="86"/>
    </row>
    <row r="137" spans="15:17" x14ac:dyDescent="0.25">
      <c r="O137" s="86"/>
      <c r="P137" s="86"/>
      <c r="Q137" s="86"/>
    </row>
    <row r="138" spans="15:17" x14ac:dyDescent="0.25">
      <c r="O138" s="86"/>
      <c r="P138" s="86"/>
      <c r="Q138" s="86"/>
    </row>
    <row r="139" spans="15:17" x14ac:dyDescent="0.25">
      <c r="O139" s="86"/>
      <c r="P139" s="86"/>
      <c r="Q139" s="86"/>
    </row>
    <row r="140" spans="15:17" x14ac:dyDescent="0.25">
      <c r="O140" s="86"/>
      <c r="P140" s="86"/>
      <c r="Q140" s="86"/>
    </row>
    <row r="141" spans="15:17" x14ac:dyDescent="0.25">
      <c r="O141" s="86"/>
      <c r="P141" s="86"/>
      <c r="Q141" s="86"/>
    </row>
    <row r="142" spans="15:17" x14ac:dyDescent="0.25">
      <c r="O142" s="86"/>
      <c r="P142" s="86"/>
      <c r="Q142" s="86"/>
    </row>
    <row r="143" spans="15:17" x14ac:dyDescent="0.25">
      <c r="O143" s="86"/>
      <c r="P143" s="86"/>
      <c r="Q143" s="86"/>
    </row>
    <row r="144" spans="15:17" x14ac:dyDescent="0.25">
      <c r="O144" s="86"/>
      <c r="P144" s="86"/>
      <c r="Q144" s="86"/>
    </row>
    <row r="145" spans="15:17" x14ac:dyDescent="0.25">
      <c r="O145" s="86"/>
      <c r="P145" s="86"/>
      <c r="Q145" s="86"/>
    </row>
    <row r="146" spans="15:17" x14ac:dyDescent="0.25">
      <c r="O146" s="86"/>
      <c r="P146" s="86"/>
      <c r="Q146" s="86"/>
    </row>
    <row r="147" spans="15:17" x14ac:dyDescent="0.25">
      <c r="O147" s="86"/>
      <c r="P147" s="86"/>
      <c r="Q147" s="86"/>
    </row>
    <row r="148" spans="15:17" x14ac:dyDescent="0.25">
      <c r="O148" s="86"/>
      <c r="P148" s="86"/>
      <c r="Q148" s="86"/>
    </row>
    <row r="149" spans="15:17" x14ac:dyDescent="0.25">
      <c r="O149" s="86"/>
      <c r="P149" s="86"/>
      <c r="Q149" s="86"/>
    </row>
    <row r="150" spans="15:17" x14ac:dyDescent="0.25">
      <c r="O150" s="86"/>
      <c r="P150" s="86"/>
      <c r="Q150" s="86"/>
    </row>
    <row r="151" spans="15:17" x14ac:dyDescent="0.25">
      <c r="O151" s="86"/>
      <c r="P151" s="86"/>
      <c r="Q151" s="86"/>
    </row>
    <row r="152" spans="15:17" x14ac:dyDescent="0.25">
      <c r="O152" s="86"/>
      <c r="P152" s="86"/>
      <c r="Q152" s="86"/>
    </row>
    <row r="153" spans="15:17" x14ac:dyDescent="0.25">
      <c r="O153" s="86"/>
      <c r="P153" s="86"/>
      <c r="Q153" s="86"/>
    </row>
    <row r="154" spans="15:17" x14ac:dyDescent="0.25">
      <c r="O154" s="86"/>
      <c r="P154" s="86"/>
      <c r="Q154" s="86"/>
    </row>
    <row r="155" spans="15:17" x14ac:dyDescent="0.25">
      <c r="O155" s="86"/>
      <c r="P155" s="86"/>
      <c r="Q155" s="86"/>
    </row>
    <row r="156" spans="15:17" x14ac:dyDescent="0.25">
      <c r="O156" s="86"/>
      <c r="P156" s="86"/>
      <c r="Q156" s="86"/>
    </row>
    <row r="157" spans="15:17" x14ac:dyDescent="0.25">
      <c r="O157" s="86"/>
      <c r="P157" s="86"/>
      <c r="Q157" s="86"/>
    </row>
    <row r="158" spans="15:17" x14ac:dyDescent="0.25">
      <c r="O158" s="86"/>
      <c r="P158" s="86"/>
      <c r="Q158" s="86"/>
    </row>
    <row r="159" spans="15:17" x14ac:dyDescent="0.25">
      <c r="O159" s="86"/>
      <c r="P159" s="86"/>
      <c r="Q159" s="86"/>
    </row>
    <row r="160" spans="15:17" x14ac:dyDescent="0.25">
      <c r="O160" s="86"/>
      <c r="P160" s="86"/>
      <c r="Q160" s="86"/>
    </row>
    <row r="161" spans="15:17" x14ac:dyDescent="0.25">
      <c r="O161" s="86"/>
      <c r="P161" s="86"/>
      <c r="Q161" s="86"/>
    </row>
    <row r="162" spans="15:17" x14ac:dyDescent="0.25">
      <c r="O162" s="86"/>
      <c r="P162" s="86"/>
      <c r="Q162" s="86"/>
    </row>
    <row r="163" spans="15:17" x14ac:dyDescent="0.25">
      <c r="O163" s="86"/>
      <c r="P163" s="86"/>
      <c r="Q163" s="86"/>
    </row>
    <row r="164" spans="15:17" x14ac:dyDescent="0.25">
      <c r="O164" s="86"/>
      <c r="P164" s="86"/>
      <c r="Q164" s="86"/>
    </row>
    <row r="165" spans="15:17" x14ac:dyDescent="0.25">
      <c r="O165" s="86"/>
      <c r="P165" s="86"/>
      <c r="Q165" s="86"/>
    </row>
    <row r="166" spans="15:17" x14ac:dyDescent="0.25">
      <c r="O166" s="86"/>
      <c r="P166" s="86"/>
      <c r="Q166" s="86"/>
    </row>
    <row r="167" spans="15:17" x14ac:dyDescent="0.25">
      <c r="O167" s="86"/>
      <c r="P167" s="86"/>
      <c r="Q167" s="86"/>
    </row>
    <row r="168" spans="15:17" x14ac:dyDescent="0.25">
      <c r="O168" s="86"/>
      <c r="P168" s="86"/>
      <c r="Q168" s="86"/>
    </row>
    <row r="169" spans="15:17" x14ac:dyDescent="0.25">
      <c r="O169" s="86"/>
      <c r="P169" s="86"/>
      <c r="Q169" s="86"/>
    </row>
    <row r="170" spans="15:17" x14ac:dyDescent="0.25">
      <c r="O170" s="86"/>
      <c r="P170" s="86"/>
      <c r="Q170" s="86"/>
    </row>
    <row r="171" spans="15:17" x14ac:dyDescent="0.25">
      <c r="O171" s="86"/>
      <c r="P171" s="86"/>
      <c r="Q171" s="86"/>
    </row>
    <row r="172" spans="15:17" x14ac:dyDescent="0.25">
      <c r="O172" s="86"/>
      <c r="P172" s="86"/>
      <c r="Q172" s="86"/>
    </row>
    <row r="173" spans="15:17" x14ac:dyDescent="0.25">
      <c r="O173" s="86"/>
      <c r="P173" s="86"/>
      <c r="Q173" s="86"/>
    </row>
    <row r="174" spans="15:17" x14ac:dyDescent="0.25">
      <c r="O174" s="86"/>
      <c r="P174" s="86"/>
      <c r="Q174" s="86"/>
    </row>
    <row r="175" spans="15:17" x14ac:dyDescent="0.25">
      <c r="O175" s="86"/>
      <c r="P175" s="86"/>
      <c r="Q175" s="86"/>
    </row>
    <row r="176" spans="15:17" x14ac:dyDescent="0.25">
      <c r="O176" s="86"/>
      <c r="P176" s="86"/>
      <c r="Q176" s="86"/>
    </row>
    <row r="177" spans="15:17" x14ac:dyDescent="0.25">
      <c r="O177" s="86"/>
      <c r="P177" s="86"/>
      <c r="Q177" s="86"/>
    </row>
    <row r="178" spans="15:17" x14ac:dyDescent="0.25">
      <c r="O178" s="86"/>
      <c r="P178" s="86"/>
      <c r="Q178" s="86"/>
    </row>
    <row r="179" spans="15:17" x14ac:dyDescent="0.25">
      <c r="O179" s="86"/>
      <c r="P179" s="86"/>
      <c r="Q179" s="86"/>
    </row>
    <row r="180" spans="15:17" x14ac:dyDescent="0.25">
      <c r="O180" s="86"/>
      <c r="P180" s="86"/>
      <c r="Q180" s="86"/>
    </row>
    <row r="181" spans="15:17" x14ac:dyDescent="0.25">
      <c r="O181" s="86"/>
      <c r="P181" s="86"/>
      <c r="Q181" s="86"/>
    </row>
    <row r="182" spans="15:17" x14ac:dyDescent="0.25">
      <c r="O182" s="86"/>
      <c r="P182" s="86"/>
      <c r="Q182" s="86"/>
    </row>
    <row r="183" spans="15:17" x14ac:dyDescent="0.25">
      <c r="O183" s="86"/>
      <c r="P183" s="86"/>
      <c r="Q183" s="86"/>
    </row>
    <row r="184" spans="15:17" x14ac:dyDescent="0.25">
      <c r="O184" s="86"/>
      <c r="P184" s="86"/>
      <c r="Q184" s="86"/>
    </row>
    <row r="185" spans="15:17" x14ac:dyDescent="0.25">
      <c r="O185" s="86"/>
      <c r="P185" s="86"/>
      <c r="Q185" s="86"/>
    </row>
    <row r="186" spans="15:17" x14ac:dyDescent="0.25">
      <c r="O186" s="86"/>
      <c r="P186" s="86"/>
      <c r="Q186" s="86"/>
    </row>
    <row r="187" spans="15:17" x14ac:dyDescent="0.25">
      <c r="O187" s="86"/>
      <c r="P187" s="86"/>
      <c r="Q187" s="86"/>
    </row>
    <row r="188" spans="15:17" x14ac:dyDescent="0.25">
      <c r="O188" s="86"/>
      <c r="P188" s="86"/>
      <c r="Q188" s="86"/>
    </row>
    <row r="189" spans="15:17" x14ac:dyDescent="0.25">
      <c r="O189" s="86"/>
      <c r="P189" s="86"/>
      <c r="Q189" s="86"/>
    </row>
    <row r="190" spans="15:17" x14ac:dyDescent="0.25">
      <c r="O190" s="86"/>
      <c r="P190" s="86"/>
      <c r="Q190" s="86"/>
    </row>
    <row r="191" spans="15:17" x14ac:dyDescent="0.25">
      <c r="O191" s="86"/>
      <c r="P191" s="86"/>
      <c r="Q191" s="86"/>
    </row>
    <row r="192" spans="15:17" x14ac:dyDescent="0.25">
      <c r="O192" s="86"/>
      <c r="P192" s="86"/>
      <c r="Q192" s="86"/>
    </row>
    <row r="193" spans="15:17" x14ac:dyDescent="0.25">
      <c r="O193" s="86"/>
      <c r="P193" s="86"/>
      <c r="Q193" s="86"/>
    </row>
    <row r="194" spans="15:17" x14ac:dyDescent="0.25">
      <c r="O194" s="86"/>
      <c r="P194" s="86"/>
      <c r="Q194" s="86"/>
    </row>
    <row r="195" spans="15:17" x14ac:dyDescent="0.25">
      <c r="O195" s="86"/>
      <c r="P195" s="86"/>
      <c r="Q195" s="86"/>
    </row>
    <row r="196" spans="15:17" x14ac:dyDescent="0.25">
      <c r="O196" s="86"/>
      <c r="P196" s="86"/>
      <c r="Q196" s="86"/>
    </row>
    <row r="197" spans="15:17" x14ac:dyDescent="0.25">
      <c r="O197" s="86"/>
      <c r="P197" s="86"/>
      <c r="Q197" s="86"/>
    </row>
    <row r="198" spans="15:17" x14ac:dyDescent="0.25">
      <c r="O198" s="86"/>
      <c r="P198" s="86"/>
      <c r="Q198" s="86"/>
    </row>
    <row r="199" spans="15:17" x14ac:dyDescent="0.25">
      <c r="O199" s="86"/>
      <c r="P199" s="86"/>
      <c r="Q199" s="86"/>
    </row>
    <row r="200" spans="15:17" x14ac:dyDescent="0.25">
      <c r="O200" s="86"/>
      <c r="P200" s="86"/>
      <c r="Q200" s="86"/>
    </row>
    <row r="201" spans="15:17" x14ac:dyDescent="0.25">
      <c r="O201" s="86"/>
      <c r="P201" s="86"/>
      <c r="Q201" s="86"/>
    </row>
    <row r="202" spans="15:17" x14ac:dyDescent="0.25">
      <c r="O202" s="86"/>
      <c r="P202" s="86"/>
      <c r="Q202" s="86"/>
    </row>
    <row r="203" spans="15:17" x14ac:dyDescent="0.25">
      <c r="O203" s="86"/>
      <c r="P203" s="86"/>
      <c r="Q203" s="86"/>
    </row>
    <row r="204" spans="15:17" x14ac:dyDescent="0.25">
      <c r="O204" s="86"/>
      <c r="P204" s="86"/>
      <c r="Q204" s="86"/>
    </row>
    <row r="205" spans="15:17" x14ac:dyDescent="0.25">
      <c r="O205" s="86"/>
      <c r="P205" s="86"/>
      <c r="Q205" s="86"/>
    </row>
    <row r="206" spans="15:17" x14ac:dyDescent="0.25">
      <c r="O206" s="86"/>
      <c r="P206" s="86"/>
      <c r="Q206" s="86"/>
    </row>
    <row r="207" spans="15:17" x14ac:dyDescent="0.25">
      <c r="O207" s="86"/>
      <c r="P207" s="86"/>
      <c r="Q207" s="86"/>
    </row>
    <row r="208" spans="15:17" x14ac:dyDescent="0.25">
      <c r="O208" s="86"/>
      <c r="P208" s="86"/>
      <c r="Q208" s="86"/>
    </row>
    <row r="209" spans="15:17" x14ac:dyDescent="0.25">
      <c r="O209" s="86"/>
      <c r="P209" s="86"/>
      <c r="Q209" s="86"/>
    </row>
    <row r="210" spans="15:17" x14ac:dyDescent="0.25">
      <c r="O210" s="86"/>
      <c r="P210" s="86"/>
      <c r="Q210" s="86"/>
    </row>
    <row r="211" spans="15:17" x14ac:dyDescent="0.25">
      <c r="O211" s="86"/>
      <c r="P211" s="86"/>
      <c r="Q211" s="86"/>
    </row>
    <row r="212" spans="15:17" x14ac:dyDescent="0.25">
      <c r="O212" s="86"/>
      <c r="P212" s="86"/>
      <c r="Q212" s="86"/>
    </row>
    <row r="213" spans="15:17" x14ac:dyDescent="0.25">
      <c r="O213" s="86"/>
      <c r="P213" s="86"/>
      <c r="Q213" s="86"/>
    </row>
    <row r="214" spans="15:17" x14ac:dyDescent="0.25">
      <c r="O214" s="86"/>
      <c r="P214" s="86"/>
      <c r="Q214" s="86"/>
    </row>
    <row r="215" spans="15:17" x14ac:dyDescent="0.25">
      <c r="O215" s="86"/>
      <c r="P215" s="86"/>
      <c r="Q215" s="86"/>
    </row>
    <row r="216" spans="15:17" x14ac:dyDescent="0.25">
      <c r="O216" s="86"/>
      <c r="P216" s="86"/>
      <c r="Q216" s="86"/>
    </row>
    <row r="217" spans="15:17" x14ac:dyDescent="0.25">
      <c r="O217" s="86"/>
      <c r="P217" s="86"/>
      <c r="Q217" s="86"/>
    </row>
    <row r="218" spans="15:17" x14ac:dyDescent="0.25">
      <c r="O218" s="86"/>
      <c r="P218" s="86"/>
      <c r="Q218" s="86"/>
    </row>
    <row r="219" spans="15:17" x14ac:dyDescent="0.25">
      <c r="O219" s="86"/>
      <c r="P219" s="86"/>
      <c r="Q219" s="86"/>
    </row>
    <row r="220" spans="15:17" x14ac:dyDescent="0.25">
      <c r="O220" s="86"/>
      <c r="P220" s="86"/>
      <c r="Q220" s="86"/>
    </row>
    <row r="221" spans="15:17" x14ac:dyDescent="0.25">
      <c r="O221" s="86"/>
      <c r="P221" s="86"/>
      <c r="Q221" s="86"/>
    </row>
    <row r="222" spans="15:17" x14ac:dyDescent="0.25">
      <c r="O222" s="86"/>
      <c r="P222" s="86"/>
      <c r="Q222" s="86"/>
    </row>
    <row r="223" spans="15:17" x14ac:dyDescent="0.25">
      <c r="O223" s="86"/>
      <c r="P223" s="86"/>
      <c r="Q223" s="86"/>
    </row>
    <row r="224" spans="15:17" x14ac:dyDescent="0.25">
      <c r="O224" s="86"/>
      <c r="P224" s="86"/>
      <c r="Q224" s="86"/>
    </row>
    <row r="225" spans="15:17" x14ac:dyDescent="0.25">
      <c r="O225" s="86"/>
      <c r="P225" s="86"/>
      <c r="Q225" s="86"/>
    </row>
    <row r="226" spans="15:17" x14ac:dyDescent="0.25">
      <c r="O226" s="86"/>
      <c r="P226" s="86"/>
      <c r="Q226" s="86"/>
    </row>
    <row r="227" spans="15:17" x14ac:dyDescent="0.25">
      <c r="O227" s="86"/>
      <c r="P227" s="86"/>
      <c r="Q227" s="86"/>
    </row>
    <row r="228" spans="15:17" x14ac:dyDescent="0.25">
      <c r="O228" s="86"/>
      <c r="P228" s="86"/>
      <c r="Q228" s="86"/>
    </row>
    <row r="229" spans="15:17" x14ac:dyDescent="0.25">
      <c r="O229" s="86"/>
      <c r="P229" s="86"/>
      <c r="Q229" s="86"/>
    </row>
    <row r="230" spans="15:17" x14ac:dyDescent="0.25">
      <c r="O230" s="86"/>
      <c r="P230" s="86"/>
      <c r="Q230" s="86"/>
    </row>
    <row r="231" spans="15:17" x14ac:dyDescent="0.25">
      <c r="O231" s="86"/>
      <c r="P231" s="86"/>
      <c r="Q231" s="86"/>
    </row>
    <row r="232" spans="15:17" x14ac:dyDescent="0.25">
      <c r="O232" s="86"/>
      <c r="P232" s="86"/>
      <c r="Q232" s="86"/>
    </row>
    <row r="233" spans="15:17" x14ac:dyDescent="0.25">
      <c r="O233" s="86"/>
      <c r="P233" s="86"/>
      <c r="Q233" s="86"/>
    </row>
    <row r="234" spans="15:17" x14ac:dyDescent="0.25">
      <c r="O234" s="86"/>
      <c r="P234" s="86"/>
      <c r="Q234" s="86"/>
    </row>
    <row r="235" spans="15:17" x14ac:dyDescent="0.25">
      <c r="O235" s="86"/>
      <c r="P235" s="86"/>
      <c r="Q235" s="86"/>
    </row>
    <row r="236" spans="15:17" x14ac:dyDescent="0.25">
      <c r="O236" s="86"/>
      <c r="P236" s="86"/>
      <c r="Q236" s="86"/>
    </row>
    <row r="237" spans="15:17" x14ac:dyDescent="0.25">
      <c r="O237" s="86"/>
      <c r="P237" s="86"/>
      <c r="Q237" s="86"/>
    </row>
    <row r="238" spans="15:17" x14ac:dyDescent="0.25">
      <c r="O238" s="86"/>
      <c r="P238" s="86"/>
      <c r="Q238" s="86"/>
    </row>
    <row r="239" spans="15:17" x14ac:dyDescent="0.25">
      <c r="O239" s="86"/>
      <c r="P239" s="86"/>
      <c r="Q239" s="86"/>
    </row>
    <row r="240" spans="15:17" x14ac:dyDescent="0.25">
      <c r="O240" s="86"/>
      <c r="P240" s="86"/>
      <c r="Q240" s="86"/>
    </row>
    <row r="241" spans="15:17" x14ac:dyDescent="0.25">
      <c r="O241" s="86"/>
      <c r="P241" s="86"/>
      <c r="Q241" s="86"/>
    </row>
    <row r="242" spans="15:17" x14ac:dyDescent="0.25">
      <c r="O242" s="86"/>
      <c r="P242" s="86"/>
      <c r="Q242" s="86"/>
    </row>
    <row r="243" spans="15:17" x14ac:dyDescent="0.25">
      <c r="O243" s="86"/>
      <c r="P243" s="86"/>
      <c r="Q243" s="86"/>
    </row>
    <row r="244" spans="15:17" x14ac:dyDescent="0.25">
      <c r="O244" s="86"/>
      <c r="P244" s="86"/>
      <c r="Q244" s="86"/>
    </row>
    <row r="245" spans="15:17" x14ac:dyDescent="0.25">
      <c r="O245" s="86"/>
      <c r="P245" s="86"/>
      <c r="Q245" s="86"/>
    </row>
  </sheetData>
  <protectedRanges>
    <protectedRange sqref="D10:K10 F11:K11 D12:K32 A10:B10 A44:K2051 A11:A43 D34:K43" name="Oblast3"/>
    <protectedRange sqref="J3:K4 K5" name="Oblast2"/>
    <protectedRange sqref="C5:H5 D3:H4" name="Oblast1"/>
    <protectedRange sqref="D33:K33" name="Oblast3_4"/>
    <protectedRange sqref="C3" name="Oblast1_2"/>
    <protectedRange sqref="C4" name="Oblast1_3"/>
    <protectedRange sqref="C10" name="Oblast3_1_1"/>
    <protectedRange sqref="B26 C26:C27" name="Oblast3_1_4"/>
    <protectedRange sqref="B24:C25" name="Oblast3_3_2_2"/>
    <protectedRange sqref="B15:C15" name="Oblast3_1_1_1_2"/>
    <protectedRange sqref="B20:C20" name="Oblast3_6_1_1_2"/>
    <protectedRange sqref="C27" name="Oblast3_10_2_2"/>
    <protectedRange sqref="B26:C26" name="Oblast3_3_1_1_2"/>
    <protectedRange sqref="B27" name="Oblast3_10_1_1_2"/>
    <protectedRange sqref="B22:C22" name="Oblast3_7_1_2"/>
    <protectedRange sqref="B16:C16" name="Oblast3_4_3"/>
    <protectedRange sqref="B17:C17" name="Oblast3_5_4"/>
    <protectedRange sqref="B18:C18" name="Oblast3_6_2"/>
    <protectedRange sqref="B19:C19" name="Oblast3_7_4"/>
    <protectedRange sqref="B21:C21" name="Oblast3_8_2"/>
    <protectedRange sqref="B23:C23" name="Oblast3_9_3"/>
    <protectedRange sqref="B28:C28" name="Oblast3_11_2"/>
    <protectedRange sqref="B29:C29" name="Oblast3_12_2"/>
    <protectedRange sqref="C31:C34" name="Oblast3_13_2"/>
    <protectedRange sqref="B35:C36" name="Oblast3_15_2"/>
    <protectedRange sqref="B37:C37" name="Oblast3_2_2_2"/>
    <protectedRange sqref="B38:C38" name="Oblast3_1_1_2_2"/>
  </protectedRanges>
  <mergeCells count="4">
    <mergeCell ref="L6:L9"/>
    <mergeCell ref="M6:M9"/>
    <mergeCell ref="N6:N9"/>
    <mergeCell ref="O6:Q9"/>
  </mergeCells>
  <phoneticPr fontId="0" type="noConversion"/>
  <printOptions horizontalCentered="1"/>
  <pageMargins left="0.19685039370078741" right="0.19685039370078741" top="0.78740157480314965" bottom="0.78740157480314965" header="0.51181102362204722" footer="0.51181102362204722"/>
  <pageSetup paperSize="9" scale="96"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Soupis prací PS 101</vt:lpstr>
      <vt:lpstr>'Soupis prací PS 101'!Názvy_tisku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Klimt</dc:creator>
  <cp:lastModifiedBy>uzivatel</cp:lastModifiedBy>
  <cp:lastPrinted>2013-07-05T19:15:08Z</cp:lastPrinted>
  <dcterms:created xsi:type="dcterms:W3CDTF">2002-02-03T22:17:20Z</dcterms:created>
  <dcterms:modified xsi:type="dcterms:W3CDTF">2014-04-02T13:10:02Z</dcterms:modified>
</cp:coreProperties>
</file>