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480" windowHeight="11760" activeTab="1"/>
  </bookViews>
  <sheets>
    <sheet name="Cena celkem" sheetId="5" r:id="rId1"/>
    <sheet name="MVTV 2_046" sheetId="3" r:id="rId2"/>
    <sheet name="MVTV 2_047" sheetId="4" r:id="rId3"/>
  </sheets>
  <definedNames>
    <definedName name="_xlnm.Print_Area" localSheetId="1">'MVTV 2_046'!$A$1:$E$254</definedName>
    <definedName name="_xlnm.Print_Area" localSheetId="2">'MVTV 2_047'!$A$1:$E$250</definedName>
  </definedNames>
  <calcPr calcId="145621"/>
</workbook>
</file>

<file path=xl/calcChain.xml><?xml version="1.0" encoding="utf-8"?>
<calcChain xmlns="http://schemas.openxmlformats.org/spreadsheetml/2006/main">
  <c r="E248" i="4" l="1"/>
  <c r="E247" i="4"/>
  <c r="E246" i="4"/>
  <c r="E245" i="4"/>
  <c r="E244" i="4"/>
  <c r="A244" i="4"/>
  <c r="A245" i="4" s="1"/>
  <c r="A246" i="4" s="1"/>
  <c r="A247" i="4" s="1"/>
  <c r="A248" i="4" s="1"/>
  <c r="E243" i="4"/>
  <c r="A243" i="4"/>
  <c r="E242" i="4"/>
  <c r="E238" i="4"/>
  <c r="E237" i="4"/>
  <c r="E236" i="4"/>
  <c r="E235" i="4"/>
  <c r="E234" i="4"/>
  <c r="E233" i="4"/>
  <c r="E232" i="4"/>
  <c r="E231" i="4"/>
  <c r="E230" i="4"/>
  <c r="E229" i="4"/>
  <c r="E228" i="4"/>
  <c r="E227" i="4"/>
  <c r="E226" i="4"/>
  <c r="E225" i="4"/>
  <c r="E224" i="4"/>
  <c r="E223" i="4"/>
  <c r="E222" i="4"/>
  <c r="E221" i="4"/>
  <c r="E220" i="4"/>
  <c r="E219" i="4"/>
  <c r="E218" i="4"/>
  <c r="E217" i="4"/>
  <c r="E216" i="4"/>
  <c r="E215" i="4"/>
  <c r="E214" i="4"/>
  <c r="A214" i="4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E213" i="4"/>
  <c r="A213" i="4"/>
  <c r="E212" i="4"/>
  <c r="E208" i="4"/>
  <c r="E203" i="4"/>
  <c r="E202" i="4"/>
  <c r="E201" i="4"/>
  <c r="E200" i="4"/>
  <c r="E199" i="4"/>
  <c r="E198" i="4"/>
  <c r="A198" i="4"/>
  <c r="A199" i="4" s="1"/>
  <c r="A200" i="4" s="1"/>
  <c r="A201" i="4" s="1"/>
  <c r="A202" i="4" s="1"/>
  <c r="A203" i="4" s="1"/>
  <c r="E197" i="4"/>
  <c r="E193" i="4"/>
  <c r="E192" i="4"/>
  <c r="E191" i="4"/>
  <c r="E190" i="4"/>
  <c r="E189" i="4"/>
  <c r="E188" i="4"/>
  <c r="E187" i="4"/>
  <c r="E186" i="4"/>
  <c r="E185" i="4"/>
  <c r="E184" i="4"/>
  <c r="E183" i="4"/>
  <c r="E182" i="4"/>
  <c r="E181" i="4"/>
  <c r="E180" i="4"/>
  <c r="E179" i="4"/>
  <c r="A179" i="4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E178" i="4"/>
  <c r="E174" i="4"/>
  <c r="E173" i="4"/>
  <c r="E172" i="4"/>
  <c r="E171" i="4"/>
  <c r="E170" i="4"/>
  <c r="E169" i="4"/>
  <c r="E168" i="4"/>
  <c r="E167" i="4"/>
  <c r="E166" i="4"/>
  <c r="E165" i="4"/>
  <c r="E164" i="4"/>
  <c r="E163" i="4"/>
  <c r="E162" i="4"/>
  <c r="E161" i="4"/>
  <c r="E160" i="4"/>
  <c r="E159" i="4"/>
  <c r="E158" i="4"/>
  <c r="E157" i="4"/>
  <c r="E156" i="4"/>
  <c r="E155" i="4"/>
  <c r="A155" i="4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E154" i="4"/>
  <c r="E153" i="4"/>
  <c r="E149" i="4"/>
  <c r="E148" i="4"/>
  <c r="A148" i="4"/>
  <c r="E147" i="4"/>
  <c r="A147" i="4"/>
  <c r="E146" i="4"/>
  <c r="E142" i="4"/>
  <c r="E141" i="4"/>
  <c r="A141" i="4"/>
  <c r="A142" i="4" s="1"/>
  <c r="E140" i="4"/>
  <c r="E136" i="4"/>
  <c r="E135" i="4"/>
  <c r="A135" i="4"/>
  <c r="A136" i="4" s="1"/>
  <c r="E134" i="4"/>
  <c r="A134" i="4"/>
  <c r="E133" i="4"/>
  <c r="E129" i="4"/>
  <c r="E128" i="4"/>
  <c r="E127" i="4"/>
  <c r="E126" i="4"/>
  <c r="E125" i="4"/>
  <c r="E124" i="4"/>
  <c r="E123" i="4"/>
  <c r="E122" i="4"/>
  <c r="A122" i="4"/>
  <c r="A123" i="4" s="1"/>
  <c r="A124" i="4" s="1"/>
  <c r="A125" i="4" s="1"/>
  <c r="A126" i="4" s="1"/>
  <c r="A127" i="4" s="1"/>
  <c r="A128" i="4" s="1"/>
  <c r="A129" i="4" s="1"/>
  <c r="E121" i="4"/>
  <c r="A121" i="4"/>
  <c r="E120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A96" i="4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E95" i="4"/>
  <c r="E91" i="4"/>
  <c r="E87" i="4"/>
  <c r="E86" i="4"/>
  <c r="E85" i="4"/>
  <c r="E84" i="4"/>
  <c r="E83" i="4"/>
  <c r="E82" i="4"/>
  <c r="E81" i="4"/>
  <c r="E80" i="4"/>
  <c r="E78" i="4"/>
  <c r="E77" i="4"/>
  <c r="E76" i="4"/>
  <c r="E75" i="4"/>
  <c r="E74" i="4"/>
  <c r="E73" i="4"/>
  <c r="E72" i="4"/>
  <c r="E71" i="4"/>
  <c r="E70" i="4"/>
  <c r="A70" i="4"/>
  <c r="A71" i="4" s="1"/>
  <c r="A72" i="4" s="1"/>
  <c r="A73" i="4" s="1"/>
  <c r="A74" i="4" s="1"/>
  <c r="A75" i="4" s="1"/>
  <c r="A76" i="4" s="1"/>
  <c r="A77" i="4" s="1"/>
  <c r="A78" i="4" s="1"/>
  <c r="A80" i="4" s="1"/>
  <c r="A81" i="4" s="1"/>
  <c r="A82" i="4" s="1"/>
  <c r="A83" i="4" s="1"/>
  <c r="A84" i="4" s="1"/>
  <c r="A85" i="4" s="1"/>
  <c r="A86" i="4" s="1"/>
  <c r="A87" i="4" s="1"/>
  <c r="E69" i="4"/>
  <c r="A69" i="4"/>
  <c r="E68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A43" i="4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E42" i="4"/>
  <c r="A42" i="4"/>
  <c r="E41" i="4"/>
  <c r="E37" i="4"/>
  <c r="E36" i="4"/>
  <c r="E35" i="4"/>
  <c r="E34" i="4"/>
  <c r="E33" i="4"/>
  <c r="E32" i="4"/>
  <c r="E31" i="4"/>
  <c r="E30" i="4"/>
  <c r="E29" i="4"/>
  <c r="E28" i="4"/>
  <c r="E27" i="4"/>
  <c r="A27" i="4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E26" i="4"/>
  <c r="E25" i="4"/>
  <c r="A25" i="4"/>
  <c r="A26" i="4" s="1"/>
  <c r="E24" i="4"/>
  <c r="E23" i="4"/>
  <c r="A23" i="4"/>
  <c r="A24" i="4" s="1"/>
  <c r="E22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E5" i="4"/>
  <c r="E250" i="4" l="1"/>
  <c r="E16" i="5" s="1"/>
  <c r="E242" i="3"/>
  <c r="E215" i="3" l="1"/>
  <c r="E130" i="3" l="1"/>
  <c r="E210" i="3" l="1"/>
  <c r="A200" i="3"/>
  <c r="E169" i="3"/>
  <c r="E176" i="3" l="1"/>
  <c r="E135" i="3"/>
  <c r="E219" i="3"/>
  <c r="E80" i="3"/>
  <c r="E88" i="3" l="1"/>
  <c r="E237" i="3" l="1"/>
  <c r="E5" i="3"/>
  <c r="E252" i="3"/>
  <c r="E251" i="3"/>
  <c r="E250" i="3"/>
  <c r="E249" i="3"/>
  <c r="E248" i="3"/>
  <c r="E247" i="3"/>
  <c r="A247" i="3"/>
  <c r="A248" i="3" s="1"/>
  <c r="A249" i="3" s="1"/>
  <c r="A250" i="3" s="1"/>
  <c r="A251" i="3" s="1"/>
  <c r="A252" i="3" s="1"/>
  <c r="E246" i="3"/>
  <c r="E240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8" i="3"/>
  <c r="E217" i="3"/>
  <c r="E216" i="3"/>
  <c r="A215" i="3"/>
  <c r="A216" i="3" s="1"/>
  <c r="A217" i="3" s="1"/>
  <c r="A218" i="3" s="1"/>
  <c r="E214" i="3"/>
  <c r="A201" i="3"/>
  <c r="A202" i="3" s="1"/>
  <c r="A203" i="3" s="1"/>
  <c r="A204" i="3" s="1"/>
  <c r="A205" i="3" s="1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A181" i="3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E180" i="3"/>
  <c r="E175" i="3"/>
  <c r="E174" i="3"/>
  <c r="E173" i="3"/>
  <c r="E172" i="3"/>
  <c r="E171" i="3"/>
  <c r="E170" i="3"/>
  <c r="E160" i="3"/>
  <c r="A157" i="3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49" i="3"/>
  <c r="A150" i="3" s="1"/>
  <c r="E144" i="3"/>
  <c r="E143" i="3"/>
  <c r="A143" i="3"/>
  <c r="A144" i="3" s="1"/>
  <c r="E142" i="3"/>
  <c r="A136" i="3"/>
  <c r="A137" i="3" s="1"/>
  <c r="A138" i="3" s="1"/>
  <c r="E129" i="3"/>
  <c r="E128" i="3"/>
  <c r="E127" i="3"/>
  <c r="A123" i="3"/>
  <c r="A124" i="3" s="1"/>
  <c r="A125" i="3" s="1"/>
  <c r="A126" i="3" s="1"/>
  <c r="A127" i="3" s="1"/>
  <c r="A128" i="3" s="1"/>
  <c r="A129" i="3" s="1"/>
  <c r="E118" i="3"/>
  <c r="E117" i="3"/>
  <c r="E116" i="3"/>
  <c r="E115" i="3"/>
  <c r="E114" i="3"/>
  <c r="E113" i="3"/>
  <c r="E112" i="3"/>
  <c r="E111" i="3"/>
  <c r="E110" i="3"/>
  <c r="E109" i="3"/>
  <c r="E108" i="3"/>
  <c r="E105" i="3"/>
  <c r="E104" i="3"/>
  <c r="E103" i="3"/>
  <c r="E102" i="3"/>
  <c r="A98" i="3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E78" i="3"/>
  <c r="E77" i="3"/>
  <c r="E76" i="3"/>
  <c r="E75" i="3"/>
  <c r="E74" i="3"/>
  <c r="E73" i="3"/>
  <c r="E72" i="3"/>
  <c r="E71" i="3"/>
  <c r="E70" i="3"/>
  <c r="E69" i="3"/>
  <c r="A69" i="3"/>
  <c r="A70" i="3" s="1"/>
  <c r="A71" i="3" s="1"/>
  <c r="A72" i="3" s="1"/>
  <c r="A73" i="3" s="1"/>
  <c r="A74" i="3" s="1"/>
  <c r="A75" i="3" s="1"/>
  <c r="A76" i="3" s="1"/>
  <c r="A77" i="3" s="1"/>
  <c r="A78" i="3" s="1"/>
  <c r="A80" i="3" s="1"/>
  <c r="A81" i="3" s="1"/>
  <c r="A84" i="3" s="1"/>
  <c r="A85" i="3" s="1"/>
  <c r="A86" i="3" s="1"/>
  <c r="A87" i="3" s="1"/>
  <c r="E68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A42" i="3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E41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A23" i="3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E22" i="3"/>
  <c r="E6" i="3"/>
  <c r="A6" i="3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30" i="3" l="1"/>
  <c r="A131" i="3" s="1"/>
  <c r="A219" i="3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E241" i="3"/>
  <c r="E239" i="3"/>
  <c r="E238" i="3"/>
  <c r="E236" i="3"/>
  <c r="E235" i="3"/>
  <c r="E234" i="3"/>
  <c r="E233" i="3"/>
  <c r="E232" i="3"/>
  <c r="E168" i="3"/>
  <c r="E167" i="3"/>
  <c r="E166" i="3"/>
  <c r="E165" i="3"/>
  <c r="E164" i="3"/>
  <c r="E163" i="3"/>
  <c r="E162" i="3"/>
  <c r="E161" i="3"/>
  <c r="E159" i="3"/>
  <c r="E156" i="3"/>
  <c r="E155" i="3"/>
  <c r="E151" i="3"/>
  <c r="E138" i="3"/>
  <c r="E137" i="3"/>
  <c r="E136" i="3"/>
  <c r="E131" i="3"/>
  <c r="E126" i="3"/>
  <c r="E125" i="3"/>
  <c r="E124" i="3"/>
  <c r="E123" i="3"/>
  <c r="E122" i="3"/>
  <c r="E107" i="3"/>
  <c r="E106" i="3"/>
  <c r="E101" i="3"/>
  <c r="E100" i="3"/>
  <c r="E99" i="3"/>
  <c r="E98" i="3"/>
  <c r="E97" i="3"/>
  <c r="E89" i="3"/>
  <c r="E87" i="3"/>
  <c r="E84" i="3"/>
  <c r="E81" i="3"/>
  <c r="E13" i="3"/>
  <c r="E12" i="3"/>
  <c r="E11" i="3"/>
  <c r="E10" i="3"/>
  <c r="E9" i="3"/>
  <c r="E8" i="3"/>
  <c r="E157" i="3" l="1"/>
  <c r="E158" i="3"/>
  <c r="E7" i="3"/>
  <c r="E86" i="3"/>
  <c r="E85" i="3"/>
  <c r="E15" i="3" l="1"/>
  <c r="E18" i="3"/>
  <c r="E16" i="3"/>
  <c r="E14" i="3"/>
  <c r="E17" i="3"/>
  <c r="E148" i="3"/>
  <c r="E150" i="3"/>
  <c r="E149" i="3"/>
  <c r="E200" i="3"/>
  <c r="E201" i="3"/>
  <c r="E202" i="3"/>
  <c r="E199" i="3"/>
  <c r="E203" i="3"/>
  <c r="E204" i="3"/>
  <c r="E205" i="3"/>
  <c r="E93" i="3"/>
  <c r="E254" i="3" l="1"/>
  <c r="E15" i="5" s="1"/>
  <c r="E17" i="5" s="1"/>
</calcChain>
</file>

<file path=xl/sharedStrings.xml><?xml version="1.0" encoding="utf-8"?>
<sst xmlns="http://schemas.openxmlformats.org/spreadsheetml/2006/main" count="518" uniqueCount="263">
  <si>
    <t>Č. pol.</t>
  </si>
  <si>
    <t>Položka</t>
  </si>
  <si>
    <t>Cena za 1 ks bez DPH</t>
  </si>
  <si>
    <t>Počet vadných ks</t>
  </si>
  <si>
    <t>Cena celkem</t>
  </si>
  <si>
    <t>Provedení nátěru interiéru stanovišť strojvedoucího (včetně pultů, sloupků), hlavního el.rozvaděče, dílny (ponky, regály, síta oken).</t>
  </si>
  <si>
    <t>Název položky:</t>
  </si>
  <si>
    <t>Podvozky, nápravová převodovka NKR 16</t>
  </si>
  <si>
    <t>Kardanová hřídel</t>
  </si>
  <si>
    <t>Pomocné agregáty s rámem (kompresor,alternátor, rozvodová skříň kardan)</t>
  </si>
  <si>
    <t>Palivový okruh včetně spojovacích prvků</t>
  </si>
  <si>
    <t>Chladící okruh ( chladiče motoru, převodovky, agregát VA 20) včetně spojovacích prvků</t>
  </si>
  <si>
    <t>Okruh tlakovzdušné brzdy (jímky, brzdiče, rozvaděč, vypínací hlava, pojistné ventily, kohouty odvodnění, brzdové válce, koncové hadice,odbržďovače, směrový válec)</t>
  </si>
  <si>
    <t>Kontrola dvojkolí, defektoskopie ( demontáž a motnáž)</t>
  </si>
  <si>
    <t>Měření jízdního profilu kol a rozkolí</t>
  </si>
  <si>
    <t>Vizuální prohlídka rámu podvozku (kontrola svárů a celistvost materálu - strhliny a jiná poškození)</t>
  </si>
  <si>
    <t>Kontrola volné délky pružin a kontola pružin při zatížení</t>
  </si>
  <si>
    <t>Kontrola šroubů horního a spodního závěsu a matic včetně defektoskopie</t>
  </si>
  <si>
    <t>Vodící trny a silonová pouzdra, kontrola ocelových pouzder (defektoskopie)</t>
  </si>
  <si>
    <t>Kontrola stavu závěsů a matic</t>
  </si>
  <si>
    <t>Kontrola táhel podélného vedení skříně, výmena pryžových pouzder, čepy, oka a talíře upravyt na  výkresové rozměry</t>
  </si>
  <si>
    <t>Kontrola podélníků a příčníků rámu</t>
  </si>
  <si>
    <t>Nastavení svislých narážek a vymezení vůlí mezi rámem podvozku a vozovou skříní</t>
  </si>
  <si>
    <t>Demontáž brzdového rozvaděče, oprava, zkouška na stolici a zpětná montáž</t>
  </si>
  <si>
    <t>Demontáž všech záklopek a upravovačů tlaku, rozložení a vyčištění, oprava a nebo výměna vadných částí, odzkoušení a montáž na vůz</t>
  </si>
  <si>
    <t>Demontáž manometrů a kontrola na stolici, oprava nebo výměna</t>
  </si>
  <si>
    <t>Odzkoušení záklopek záchranné brzdy</t>
  </si>
  <si>
    <t>Kontrola funkce těsnosti a aretace koncových kohoutů</t>
  </si>
  <si>
    <t>Vyčištění pojistkové skříně, vyfoukání stlačeným vzduchem, nátěr skříně</t>
  </si>
  <si>
    <t>Kontrola stavu a dotažení svorek odpojovače baterií</t>
  </si>
  <si>
    <t>Kontrola stavu a dotažení svorek svorkovnice, stavu odporů a upevnění svazků kabelů ve skříni</t>
  </si>
  <si>
    <t>Koncové spínače - demontáž, vyčištění, seřízení a nastavení, oprava popřípadě výměna</t>
  </si>
  <si>
    <t>Elektropneumatické ventily - demontáž, očištění povrchu, kontrola funkce a těsnosti, oprava nebo výměna vadných dílů</t>
  </si>
  <si>
    <t>Tlakové spínače, spínače teplot a termostaty - demontáž, rozložení, vyčištění, oprava nebo výměna vadných dílů,seřízení a montáž</t>
  </si>
  <si>
    <t>Změření izolačního stavu vozidla</t>
  </si>
  <si>
    <t>Oprava řadícího válce, rozložení,očištění , výměna manžet</t>
  </si>
  <si>
    <t>Torzní vzpěra, kontrola stavu pryžových pružin, vizuální kontrola svárů vzpěry</t>
  </si>
  <si>
    <t>Oprava hydrostatického okruhu, upevnění a těsnost jednotlivých prvků hydrostatického okruhu, výměna oleje</t>
  </si>
  <si>
    <t>Výměna všech klínových řemenů a dosazení náhradních</t>
  </si>
  <si>
    <t>Provedení antikorozního nátěru rámů</t>
  </si>
  <si>
    <t>Výměna všech těsnění oken a dveří, včetně posuvných dveří v prohlídkové věži</t>
  </si>
  <si>
    <t>Odstranění poškozeného nátěru vozidla, oprava zkorodovaných míst</t>
  </si>
  <si>
    <t>Demontáž výměníku voda-olej, vyzkoušení a namontování</t>
  </si>
  <si>
    <t>Vymytí vodního chladiče, kontrola objemu a těsnosti, vyčištění žebrování</t>
  </si>
  <si>
    <t>Výměna ložisek a kontrola chodu</t>
  </si>
  <si>
    <t>Zkouška vzduchotěsnosti a funkce</t>
  </si>
  <si>
    <t>Kontrola stavu střechy, oprava zkorodovaných míst a nátěr střechy dle požadavků</t>
  </si>
  <si>
    <t>Kontrola stupaček a madel</t>
  </si>
  <si>
    <t>Zkouška tlakovzdušného zařízení a brzdy hnacího vozidla</t>
  </si>
  <si>
    <t>Funkční zkouška vozidla</t>
  </si>
  <si>
    <t>Výškové ustavení vozidla</t>
  </si>
  <si>
    <t>Zkušební jízda</t>
  </si>
  <si>
    <t>Seřízení kolových a nápravových tlaků</t>
  </si>
  <si>
    <t>Stavěče brzdy - demontáž, kontrola stavu a funkce, zpětná montáž</t>
  </si>
  <si>
    <t>Měření hlavního rámu - kompletní očištění spodku skříně tlakovou vodou a následné proměření hlavního rámu ( protokol)</t>
  </si>
  <si>
    <t>Kontrola stavu pluhů</t>
  </si>
  <si>
    <t>Revize nárazníků - demontáž, očištění jednotlivých dílů, vyvaření talířů, kontrola pružin, montáž</t>
  </si>
  <si>
    <t>Tažné ústrojí - demontáž, defektoskopie tažných háků, kontrola táhel, promazání a zpětná montáž</t>
  </si>
  <si>
    <t>Po opravě přezkoušet převodovku na zkušebním stavu (protokol)</t>
  </si>
  <si>
    <t>Revize rámu pomocných provozů</t>
  </si>
  <si>
    <t>Revize rozvodové skříně</t>
  </si>
  <si>
    <t>Provedení elektrorevize</t>
  </si>
  <si>
    <t>Tlaková zkouška vzduchojemů po 6-ti letech (pokud je není stanoveno jinak)</t>
  </si>
  <si>
    <t>Mezichladič vzduchu kompresoru - demontáž, výplach a kompletní kontrola</t>
  </si>
  <si>
    <t>Demontáž všech skel (včetně bočních a v prohlídkové věži ) a oprava vadných míst rámů</t>
  </si>
  <si>
    <t>Výměna veškerého vodního potrubí</t>
  </si>
  <si>
    <t>Celkem :</t>
  </si>
  <si>
    <t>Demontáž plošiny a výsuvné plošiny + revize</t>
  </si>
  <si>
    <t xml:space="preserve">Antifreeze do vodního okruhu </t>
  </si>
  <si>
    <t>Výměna všech svislých a příčných tlumičů vypružení podvozku</t>
  </si>
  <si>
    <t>Výměna zkorodované vyrovnávací nádrže</t>
  </si>
  <si>
    <t>Výměna bojleru v kuchyňce včetně opravy a úpravy přívodních potrubí</t>
  </si>
  <si>
    <t>Oprava signalizace stavu vody na obou stanovištích -plovák</t>
  </si>
  <si>
    <t>Výměna teflonové přívodní hadice vzduchu ke sběrači</t>
  </si>
  <si>
    <t>Oprava čalounění všech sedaček vozu</t>
  </si>
  <si>
    <t>Dosazení okapových žlábků nad čelní skla</t>
  </si>
  <si>
    <t>Oprava koženkových potahů směrových reflektorů ve věži</t>
  </si>
  <si>
    <t>Dosazení automatického odkalení jímek</t>
  </si>
  <si>
    <t xml:space="preserve">Doplnění paliva </t>
  </si>
  <si>
    <t>Výměna oběhového čerpadla</t>
  </si>
  <si>
    <t>Sběrač-zemnící propojky-potrhané-výměna</t>
  </si>
  <si>
    <t>Oprava brzdy - pákový ( botky táhla) - přepouzdření</t>
  </si>
  <si>
    <t>Výměna všech topných článků.</t>
  </si>
  <si>
    <t>ZSS č. 5976- úprava pískování-škrcení-dosazení-z důvodu seřízení</t>
  </si>
  <si>
    <t>oprava přístrojů (relé, stykačů) rozvaděče, pultů - demontáž, oprava, kontrola funkce, montáž - návrh</t>
  </si>
  <si>
    <t>Výměna chladiče převodovky</t>
  </si>
  <si>
    <t>Dosazení nových ventilátorů v celém vozidle</t>
  </si>
  <si>
    <t>Oprava kompresoru 3DSK 75 v max. rozsahu včetně výměny  vypínače</t>
  </si>
  <si>
    <t>Demontáž, rozložení, oprava, výměna vadných dílů, zabroušení, složení a montáž Dako BS-2 a Dako BP sada na SHV</t>
  </si>
  <si>
    <t>Oprava brzdových rozpor - sada na SHV</t>
  </si>
  <si>
    <t>Demontáž, odskoušení a montáž pojistných ventilů  - sada na SHV</t>
  </si>
  <si>
    <t>Demotáž, vyčištění,oprava nebo výměna těsnění a vadných částí, promazání a zpětná montáž brzdových válců</t>
  </si>
  <si>
    <t>Demontáž koncových vzduchových kohoutů, kontrola a očištění jednotlivých částí - popřípadě výměna</t>
  </si>
  <si>
    <t>Odzkoušení vzduchového okruhu, prověření těsnosti</t>
  </si>
  <si>
    <t>Kontrola,  uchycení vzduchových jímek, provedení provozní revize</t>
  </si>
  <si>
    <t>Výměna brzdových zdrží - sada na SHV</t>
  </si>
  <si>
    <t>Výměna pryžových vložek - sada na SHV</t>
  </si>
  <si>
    <t>Výměna pryžových bloků pryžový - sada na SHV</t>
  </si>
  <si>
    <t>Výroba nebo výměna pouzder a čepů brzdy - sada na SHV</t>
  </si>
  <si>
    <t>Rozložení alternátoru, kontrola ložisek a jejich výměna dle potřeby, namazání ložisek, výměna uhlíků, oprava nebo výměna poškozených dílů,vyčištění a vyfoukání alternátoru, impregnace vinutí izolačním lakem, případné převinutí , sestavení alternátoru, vyzkoušení</t>
  </si>
  <si>
    <t>Vyčištění a kontrola usměrňovače, změření izolačního stavu, nátěr skříně, změření závěrného proudu, výměna vadných dílů</t>
  </si>
  <si>
    <t>Výměna uzemňovacích propojek, poškozené, neodpovídající průřez</t>
  </si>
  <si>
    <t>Startér - demontáž, rozložení, kontrola a namazání ložisek, výměna vadných dílů, kontrola délky uhlíků, impregnace  vinutí elektroizolačním lakem, kontrola stavu izolace vodičů, kontrola stavu pastorku a spojky, nastavení spínacího kontaktu, složení, vyzkoušení funkce a montáž</t>
  </si>
  <si>
    <t>Výměna všech vačkových spínačů - sada na SHV</t>
  </si>
  <si>
    <t>Výměna monobloku</t>
  </si>
  <si>
    <t>Výměna ozubeného kola dvojkolí</t>
  </si>
  <si>
    <t xml:space="preserve">Základní rozsah opravy hnacího dvojkolí </t>
  </si>
  <si>
    <t>Oprava ložiskových skříní s ložisky - sada na SHV</t>
  </si>
  <si>
    <t>Výměna vodících trnů - sada na SHV</t>
  </si>
  <si>
    <t>Výměna pružin podvozku - sada na SHV</t>
  </si>
  <si>
    <t xml:space="preserve"> Soustružení profilu dvojkolí - je ostrý okolek</t>
  </si>
  <si>
    <t>Výměna dolních závěsů  - sada na SHV</t>
  </si>
  <si>
    <t>Výměna horních závěsů - sada na SHV</t>
  </si>
  <si>
    <t>výměna ložisek dvojkolí NU 1032 - sada na SHV</t>
  </si>
  <si>
    <t>výměna ložisek NJ 232 - sada na SHV</t>
  </si>
  <si>
    <t>výměna ložisek 6044 M - sada na SHV</t>
  </si>
  <si>
    <t>Ložisko PLC 410 -13a ( nápravové)- sada na SHV</t>
  </si>
  <si>
    <t>Ložisko PLC 410 - 14a ( nápravové ) - sada na SHV</t>
  </si>
  <si>
    <t>Výměna chladičů - sada na SHV</t>
  </si>
  <si>
    <t>Vyměnit pryžové přechodky vody - sada na SHV</t>
  </si>
  <si>
    <t>Kohout 1/2" odvodňovací-vydřený-výměna - sada na SHV</t>
  </si>
  <si>
    <t>Kohout 3/8"-vydřený-výměna - sada na SHV</t>
  </si>
  <si>
    <t>Kohout 1/4"-vydřený-výměna - sada na SHV</t>
  </si>
  <si>
    <t>Vodovodní baterie- kuchyňka-výměna</t>
  </si>
  <si>
    <t>Ventily-výměna za kulové + zátky s řetízky - sada na SHV</t>
  </si>
  <si>
    <t>Nátěr sběrače</t>
  </si>
  <si>
    <t>Demontáž mechanismu dveří, výměna kladek, ložisek, vyčištění, výměna těsnění, namazání pístnice, montáž mechanismu na vůz a seřízení</t>
  </si>
  <si>
    <t>Výroba, dosazení propojek pospojení ochozu</t>
  </si>
  <si>
    <t>RC Monitoring - úprava binárního vstupu z důvodu dosazení topení Eberspächer</t>
  </si>
  <si>
    <t>Lana uložení-SM,převodovky,torzní vzpěry-potrhané-výměna</t>
  </si>
  <si>
    <t>Sběrač-válec-rozměrově-výměna</t>
  </si>
  <si>
    <t>Sběrač-ramena-deformace-výměna</t>
  </si>
  <si>
    <t>Sběrač-doraz sběrače -výměna</t>
  </si>
  <si>
    <t>Sběrač-přepouzdření-ramen,pák,seřízení úhlů</t>
  </si>
  <si>
    <t>Sběrač-plech stupnic-deformace + z důvodu dosazení nové hlavy-výroba</t>
  </si>
  <si>
    <t>Sběrač-roh ochranný-deformace+nový typ lišt-výměna</t>
  </si>
  <si>
    <t>Záklopka vypínače kompresoru-vymačkaná,ztvrdlá-výměna</t>
  </si>
  <si>
    <t>Záklopka rozvaděče LTR-vymačkaná, ztvrdlá-výměna</t>
  </si>
  <si>
    <t>Pojistné ventily-staré typy-bez možnosti odzkoušení nadzvednutím sedla – doporučuji vyměnit za nové pojistné ventily HEROSE G1/2“ (2x 9,0 bar, 1x 5,0 bar)</t>
  </si>
  <si>
    <t>Rám pom.pohonů-silentbloky-poškozené-výměna,ložiska(pomocné ložisko)-výměna</t>
  </si>
  <si>
    <t>Silentblok-uložení převodovky,motoru-poškozené-výměna</t>
  </si>
  <si>
    <t>Oživení vysílačky VS67</t>
  </si>
  <si>
    <t>Kontrola opotřebení a stavu svorníků a pouzder brzdového táhloví a vedení podvozku, výměna svorníků a pouzder brzdového táhloví, navaření a soustružení rozpor, vyrovnání a nebo výměna táhel</t>
  </si>
  <si>
    <t>Kontrola nápravových ložisek (rozměry a stav opotřebení popř. poškození)</t>
  </si>
  <si>
    <t>Kardanový hřídel-kompresor-elektromotor-KP-oprava</t>
  </si>
  <si>
    <t>Stropní ventilátorky - chybí (dosazení nových)</t>
  </si>
  <si>
    <t xml:space="preserve">Koncové hadice-popraskané-výměna </t>
  </si>
  <si>
    <t>Náhrada veškerých diod typu: KY 726 (250V; 1A), KY 711 (270V; 1A) + minimálně dva prvky o každého typu diody jako rezerva. Umístění na DIN liště středového pultu na stanovištích stroj.</t>
  </si>
  <si>
    <t>Výměna pojistek sekundáru oddělovacího trafa ve SP: P62, P63 (500V AC, 40A; typ PC63/40) Náhrada za nožové pojistky shodných parametrů.</t>
  </si>
  <si>
    <t>Dodání nového osvětlovacího tělesa do skříně vytápěcího agregátu.</t>
  </si>
  <si>
    <t>Dodání a instalace statického měniče pro napájení LED osvětlovacích těles dle bodu 11.21., 11.22., stolních ventilátorů dle bodu 11.7., Měnič  DC/DC 48V / 24V, P min.: 700W; měnič vybaven ochranou proti: přetížení, přehřátí, přepětí.</t>
  </si>
  <si>
    <t>Dosazení jednotné vložky FAB zámku a klíčů na všechny vstupní dveře 3x.</t>
  </si>
  <si>
    <t xml:space="preserve">Dosazení nové ledničky </t>
  </si>
  <si>
    <t>Dodání LED osvětlení pultu stanoviště strojvedoucího s možností tlumení osvětlení dle bodu 11.4. Prověřit možnost utlumení. Přesunout původní lampičky Hella se st. strojvedoucího na pozici vlakvedoucího. - původní krabičku s lampičkou stan. vlakvedoucího zlikvidovat</t>
  </si>
  <si>
    <r>
      <t xml:space="preserve">U ohřevu vodniho okruhu SM 3x400 zachovat stávající systém (ohřev + ventilátory ze sítě 3x400V ne z baterií) </t>
    </r>
    <r>
      <rPr>
        <b/>
        <sz val="8"/>
        <rFont val="Calibri"/>
        <family val="2"/>
        <charset val="238"/>
      </rPr>
      <t>*</t>
    </r>
  </si>
  <si>
    <t>Vyčištění vzduchového pohonu sběrače, výměna těsnění</t>
  </si>
  <si>
    <t>Kontrola pohyblivosti smýkadla, měření příčné tuhosti smýkadla, kontrola obložení</t>
  </si>
  <si>
    <t>Ruční brzda - kompletní demontáž, očištění, kontrola jednotlivých částí brzdy, promazání, sestavení a opětovná montáž</t>
  </si>
  <si>
    <t>Sběrač-trojramenna-opotřebená -výměna</t>
  </si>
  <si>
    <t>Výměna nápravy (běžná, zadřená- vadná)</t>
  </si>
  <si>
    <t>Výměna kardanového hřídele</t>
  </si>
  <si>
    <t>Kompletní oprava převodovky NKR 16 (mj.západka, kámen řazení, šroub, zabroušení věnce spojky, výměna ložisek pastorku NU2311 M a 7320 BG)</t>
  </si>
  <si>
    <t>Garanční prohlídky</t>
  </si>
  <si>
    <t>Mechanismus dveří-vzduch. pohon-těleso víčka+vložka-vydřené-výměna</t>
  </si>
  <si>
    <t>Náhrada reflektorů osvětlení trakčního vedení (v prohlídkové věži) za LED reflektory.</t>
  </si>
  <si>
    <t>Dosazení nových stahovacích oken  - poškrábané</t>
  </si>
  <si>
    <r>
      <t xml:space="preserve">Elektrický rozvaděč - </t>
    </r>
    <r>
      <rPr>
        <b/>
        <sz val="10"/>
        <rFont val="Calibri"/>
        <family val="2"/>
        <charset val="238"/>
        <scheme val="minor"/>
      </rPr>
      <t>výměna starých vodičů a relátek</t>
    </r>
    <r>
      <rPr>
        <sz val="10"/>
        <rFont val="Calibri"/>
        <family val="2"/>
        <charset val="238"/>
        <scheme val="minor"/>
      </rPr>
      <t>, vyčištění a vysátí prachu</t>
    </r>
  </si>
  <si>
    <r>
      <t xml:space="preserve">Instalace LED pracovního osvětlení spodku vozu a nástupního prostoru bočních posuvných dveří. Specikace LED světlení: Exteriérové speciální LED lišty LS-E-11-24, el. krytí min. IP66, tělesa osadit do mechanicky odoného pouzra: ocelový kryt (+PE svorka) s vyměnitelným průhledným krytem. Typ světla: </t>
    </r>
    <r>
      <rPr>
        <b/>
        <sz val="10"/>
        <rFont val="Calibri"/>
        <family val="2"/>
        <charset val="238"/>
        <scheme val="minor"/>
      </rPr>
      <t>denní</t>
    </r>
    <r>
      <rPr>
        <sz val="10"/>
        <rFont val="Calibri"/>
        <family val="2"/>
        <charset val="238"/>
        <scheme val="minor"/>
      </rPr>
      <t xml:space="preserve"> bílá &lt;3000;5000&gt;°K; P min.= 20W/m. Délky dle použití: I. náprava = 2x 1380 mm, náprava II. nástupní prostor do vozu (pod nášlapný rošt) = 4 x 950 mm. Ovládání světel společné dle bodu 11.18.</t>
    </r>
  </si>
  <si>
    <t>Sběrač-lišta-kontrola-vyštípané-dosazení uhlíkové-výměna</t>
  </si>
  <si>
    <t>Nový rozvod vody na spodku vozu</t>
  </si>
  <si>
    <t xml:space="preserve">Provést Lak I </t>
  </si>
  <si>
    <t>Převodovka Praga 2 M 70</t>
  </si>
  <si>
    <t>Kontrola funkce požárních hlásičů včetně signalizace</t>
  </si>
  <si>
    <t>Kontrola stavu a nastavení písečníků, těsnosti a stavu písečníkových hadic, oprava písečníků, výměna neopravitelných dílů, montáž písečníků, protokol o kontrole pískovacího zařízení</t>
  </si>
  <si>
    <t>Blok regulační RB12-osička-rozměrově-výměna</t>
  </si>
  <si>
    <t>Provést opravu v maximálním rozsahu</t>
  </si>
  <si>
    <t>Dosazení uzavíracích ventilů před a za  filtr (sítko)</t>
  </si>
  <si>
    <t xml:space="preserve"> Vyčištění vnějšího osvětlení </t>
  </si>
  <si>
    <t>Přístroje signalizace (termostaty, měřící přístroje tlaku a teploty, tlakoměry samočinné a přídavné brzdy)</t>
  </si>
  <si>
    <t>Sací a výfukové potrubí</t>
  </si>
  <si>
    <t>Elektro zařízení</t>
  </si>
  <si>
    <t>Sběrač</t>
  </si>
  <si>
    <t>Naftová nádrž</t>
  </si>
  <si>
    <t>Spodní část pojezdu s očištěním tlak. vodou, ostatní části v hydromatu</t>
  </si>
  <si>
    <t>Válec brzdový - výměna</t>
  </si>
  <si>
    <t>Revize a případná výměna topení v oddíle a pod věží</t>
  </si>
  <si>
    <t>Nastavitelné spouštěcí roleta na okno v úborně.</t>
  </si>
  <si>
    <t>Výměna TEDOM</t>
  </si>
  <si>
    <t>Oprava montážní plošiny, ochozů a malé plošiny</t>
  </si>
  <si>
    <t xml:space="preserve">Motor </t>
  </si>
  <si>
    <t>1.</t>
  </si>
  <si>
    <t xml:space="preserve">Periodická oprava REV MVTV 2 - 046                                                                    </t>
  </si>
  <si>
    <t>Rozvod a dosazení zásuvek napájených měničem 230V - umístění zásuvek  do věže a úborny</t>
  </si>
  <si>
    <t>Dosazení   Eberspracher Hydronic 35</t>
  </si>
  <si>
    <t>!!!!!!</t>
  </si>
  <si>
    <t>Oprava vstupních schodů včetně nového olištování</t>
  </si>
  <si>
    <t>????</t>
  </si>
  <si>
    <t>Výměna registračního rychloměru a rychloměru za elektronický. (včetně dodávky propojovacího kabelu a flashdiscu pro stahování dat z rychloměru)</t>
  </si>
  <si>
    <t xml:space="preserve">Úprava ohřevu vod.okruhu SM ze sítě 3x400V dle platné dokumentace  (nulák) </t>
  </si>
  <si>
    <t xml:space="preserve">Dosazení nových sedaček strojvedoucího </t>
  </si>
  <si>
    <t>Instalace osvětlovacích těles C-MEGALUX 18W/=48V: - 1 x nad stůl úborny s ovládacím přepínačem třípolohovým Vyp / sulfitová žár. / ZAP; - 2 x do prohlídkové kabiny, náhrada původního žárovkového osvětlení.</t>
  </si>
  <si>
    <t>Rekonstrukce uložení šuplíků (ložiska) + zjišťovací mechanismus</t>
  </si>
  <si>
    <t>10.</t>
  </si>
  <si>
    <t xml:space="preserve"> Oprava nátěru vozidla</t>
  </si>
  <si>
    <t xml:space="preserve">11. </t>
  </si>
  <si>
    <t>Oprava vytápění a vodního okruhu</t>
  </si>
  <si>
    <t xml:space="preserve">12. </t>
  </si>
  <si>
    <t>Oprava sběrače</t>
  </si>
  <si>
    <t xml:space="preserve">13. </t>
  </si>
  <si>
    <t>Kontrola podlahy a ochozů</t>
  </si>
  <si>
    <t xml:space="preserve">14. </t>
  </si>
  <si>
    <t>Rychloměry</t>
  </si>
  <si>
    <t xml:space="preserve">15. </t>
  </si>
  <si>
    <t>Ostatní opravy</t>
  </si>
  <si>
    <t xml:space="preserve">16. </t>
  </si>
  <si>
    <t>Zkoušení a předání vozidla</t>
  </si>
  <si>
    <t xml:space="preserve">Dosazení EpV ( GENERÁLNÍ STOP)  a el. zapojení  </t>
  </si>
  <si>
    <t>Oprava stanoviště strojvedoucího: rekonstrukce pultů, rekonstrukce osvětlení, nové ovládací prvky Harmony, ovládání houkaček a stěračů i u vlakvedoucího, nové popisky</t>
  </si>
  <si>
    <t>Výměna protislunečních clon stan.strojvedoucího + na boční okna</t>
  </si>
  <si>
    <t>Termoregulátor-kontrola</t>
  </si>
  <si>
    <t xml:space="preserve">Sběrač-lano(měření výšky)-dosazení </t>
  </si>
  <si>
    <t>Očištění celé plošiny včetně zábradlí a sít, napuštění výdřevy olejem</t>
  </si>
  <si>
    <t xml:space="preserve">Výměna vnitřního osvětlení za LED  </t>
  </si>
  <si>
    <t xml:space="preserve">Periodická oprava REV MVTV 2 - 047                                                                    </t>
  </si>
  <si>
    <t>Demontáž, rozložení, oprava, výměna vadných dílů, zabroušení, složení a montáž Dako BS-2 a Dako BP, kohouty před brzdiči   sada na SHV</t>
  </si>
  <si>
    <t>Oprava stanoviště strojvedoucího: rekonstrukce pultů, rekonstrukce osvětlení, nové ovládací prvky Harmony. Zásuvku 230 V, ovládání houkaček a stěračů i u vlakvedoucího, nové popisky</t>
  </si>
  <si>
    <t>Rozvod a dosazení zásuvek napájených měničem 230V - umístění zásuvek  do úborny pod stůl</t>
  </si>
  <si>
    <t>Eberspracher Hydronic 35- kontrola</t>
  </si>
  <si>
    <t>Revize a případná výměna výměníků topení v oddíle a pod věží</t>
  </si>
  <si>
    <t>U ohřevu vodniho okruhu SM 3x400 zachovat stávající systém (ohřev + ventilátory ze sítě 3x400V  + zásuvku na čelo st.II:</t>
  </si>
  <si>
    <t xml:space="preserve"> </t>
  </si>
  <si>
    <t>TH oprava mechanického rychloměru</t>
  </si>
  <si>
    <t xml:space="preserve">Dosazení nových sedaček vlakvedoucího </t>
  </si>
  <si>
    <t xml:space="preserve">Dodat lampičky Hella na pozici vlakvedoucího. </t>
  </si>
  <si>
    <t>Nastavitelné spouštěcí roleta na okno v úborně přes celé okno.</t>
  </si>
  <si>
    <t>9.</t>
  </si>
  <si>
    <t xml:space="preserve"> Demontáž skel výměna těsnění a opětovná montáž</t>
  </si>
  <si>
    <t>8.</t>
  </si>
  <si>
    <t xml:space="preserve"> Oprava převodovky</t>
  </si>
  <si>
    <t>7.</t>
  </si>
  <si>
    <t xml:space="preserve"> Oprava agregátů, dílů</t>
  </si>
  <si>
    <t>6.</t>
  </si>
  <si>
    <t>Oprava podvozků</t>
  </si>
  <si>
    <t>5.</t>
  </si>
  <si>
    <t xml:space="preserve"> Výměna motoru TEDOM</t>
  </si>
  <si>
    <t>4.</t>
  </si>
  <si>
    <t>Oprava elektroinstalace</t>
  </si>
  <si>
    <t>3.</t>
  </si>
  <si>
    <t xml:space="preserve"> Brzdy</t>
  </si>
  <si>
    <t>2.</t>
  </si>
  <si>
    <t xml:space="preserve"> Kontrola všech rozhodujících rozměrů a defektoskopie</t>
  </si>
  <si>
    <t xml:space="preserve"> Vývaz vozidla (demontáž a opětovná montáž)</t>
  </si>
  <si>
    <t xml:space="preserve">6. </t>
  </si>
  <si>
    <t xml:space="preserve">5. </t>
  </si>
  <si>
    <t>Výměna motoru TEDOM</t>
  </si>
  <si>
    <t xml:space="preserve">8. </t>
  </si>
  <si>
    <t>Oprava převodovky</t>
  </si>
  <si>
    <t>Název veřejné zakázky:</t>
  </si>
  <si>
    <t>Oprava REV MVTV2-046 a MVTV2-047</t>
  </si>
  <si>
    <t>MVTV2-046</t>
  </si>
  <si>
    <t>MVTV2-047</t>
  </si>
  <si>
    <t>Všechny uvedené ceny jsou v Kč bez DPH.</t>
  </si>
  <si>
    <t>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</si>
</sst>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\ &quot;Kč&quot;"/>
  </numFmts>
  <fonts count="1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44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5" fillId="0" borderId="0"/>
    <xf numFmtId="44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152">
    <xf numFmtId="0" fontId="0" fillId="0" borderId="0" xfId="0"/>
    <xf numFmtId="0" fontId="7" fillId="0" borderId="11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8" xfId="0" applyFont="1" applyFill="1" applyBorder="1" applyAlignment="1">
      <alignment vertical="center" wrapText="1"/>
    </xf>
    <xf numFmtId="6" fontId="7" fillId="0" borderId="10" xfId="0" applyNumberFormat="1" applyFont="1" applyBorder="1" applyAlignment="1">
      <alignment vertical="center" wrapText="1"/>
    </xf>
    <xf numFmtId="6" fontId="7" fillId="0" borderId="12" xfId="0" applyNumberFormat="1" applyFont="1" applyBorder="1" applyAlignment="1">
      <alignment vertical="center" wrapText="1"/>
    </xf>
    <xf numFmtId="6" fontId="7" fillId="0" borderId="14" xfId="0" applyNumberFormat="1" applyFont="1" applyBorder="1" applyAlignment="1">
      <alignment vertical="center" wrapText="1"/>
    </xf>
    <xf numFmtId="0" fontId="7" fillId="0" borderId="13" xfId="0" applyFont="1" applyBorder="1" applyAlignment="1">
      <alignment vertical="center"/>
    </xf>
    <xf numFmtId="6" fontId="7" fillId="0" borderId="16" xfId="0" applyNumberFormat="1" applyFont="1" applyBorder="1" applyAlignment="1">
      <alignment vertical="center" wrapText="1"/>
    </xf>
    <xf numFmtId="0" fontId="9" fillId="0" borderId="9" xfId="0" applyFont="1" applyBorder="1" applyAlignment="1">
      <alignment vertical="center"/>
    </xf>
    <xf numFmtId="0" fontId="7" fillId="0" borderId="13" xfId="0" applyFont="1" applyFill="1" applyBorder="1" applyAlignment="1">
      <alignment vertical="center"/>
    </xf>
    <xf numFmtId="0" fontId="7" fillId="0" borderId="15" xfId="0" applyFont="1" applyFill="1" applyBorder="1" applyAlignment="1">
      <alignment vertical="center" wrapText="1"/>
    </xf>
    <xf numFmtId="6" fontId="7" fillId="0" borderId="16" xfId="0" applyNumberFormat="1" applyFont="1" applyFill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13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10" fillId="0" borderId="13" xfId="0" applyFont="1" applyFill="1" applyBorder="1" applyAlignment="1">
      <alignment vertical="center" wrapText="1"/>
    </xf>
    <xf numFmtId="6" fontId="10" fillId="0" borderId="14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6" fontId="7" fillId="0" borderId="0" xfId="0" applyNumberFormat="1" applyFont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7" fillId="2" borderId="21" xfId="0" applyFont="1" applyFill="1" applyBorder="1" applyAlignment="1">
      <alignment vertical="center" wrapText="1"/>
    </xf>
    <xf numFmtId="0" fontId="7" fillId="0" borderId="22" xfId="0" applyFont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4" borderId="19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/>
    </xf>
    <xf numFmtId="0" fontId="10" fillId="0" borderId="20" xfId="0" applyFont="1" applyBorder="1" applyAlignment="1">
      <alignment vertical="center" wrapText="1"/>
    </xf>
    <xf numFmtId="0" fontId="7" fillId="2" borderId="25" xfId="0" applyFont="1" applyFill="1" applyBorder="1" applyAlignment="1">
      <alignment vertical="center" wrapText="1"/>
    </xf>
    <xf numFmtId="0" fontId="7" fillId="2" borderId="24" xfId="0" applyFont="1" applyFill="1" applyBorder="1" applyAlignment="1">
      <alignment vertical="center" wrapText="1"/>
    </xf>
    <xf numFmtId="0" fontId="8" fillId="5" borderId="7" xfId="0" applyFont="1" applyFill="1" applyBorder="1" applyAlignment="1">
      <alignment vertical="center" wrapText="1"/>
    </xf>
    <xf numFmtId="0" fontId="7" fillId="5" borderId="21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vertical="center" wrapText="1"/>
    </xf>
    <xf numFmtId="0" fontId="12" fillId="0" borderId="20" xfId="0" applyFont="1" applyFill="1" applyBorder="1" applyAlignment="1">
      <alignment vertical="center" wrapText="1"/>
    </xf>
    <xf numFmtId="6" fontId="12" fillId="0" borderId="14" xfId="0" applyNumberFormat="1" applyFont="1" applyFill="1" applyBorder="1" applyAlignment="1">
      <alignment vertical="center" wrapText="1"/>
    </xf>
    <xf numFmtId="0" fontId="7" fillId="3" borderId="21" xfId="0" applyFont="1" applyFill="1" applyBorder="1" applyAlignment="1">
      <alignment vertical="center" wrapText="1"/>
    </xf>
    <xf numFmtId="6" fontId="9" fillId="3" borderId="8" xfId="0" applyNumberFormat="1" applyFont="1" applyFill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6" fontId="7" fillId="0" borderId="24" xfId="0" applyNumberFormat="1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3" fontId="7" fillId="2" borderId="17" xfId="0" applyNumberFormat="1" applyFont="1" applyFill="1" applyBorder="1" applyAlignment="1">
      <alignment vertical="center" wrapText="1"/>
    </xf>
    <xf numFmtId="3" fontId="7" fillId="0" borderId="11" xfId="0" applyNumberFormat="1" applyFont="1" applyBorder="1" applyAlignment="1">
      <alignment vertical="center"/>
    </xf>
    <xf numFmtId="3" fontId="7" fillId="0" borderId="13" xfId="0" applyNumberFormat="1" applyFont="1" applyBorder="1" applyAlignment="1">
      <alignment vertical="center"/>
    </xf>
    <xf numFmtId="3" fontId="7" fillId="3" borderId="21" xfId="0" applyNumberFormat="1" applyFont="1" applyFill="1" applyBorder="1" applyAlignment="1">
      <alignment vertical="center" wrapText="1"/>
    </xf>
    <xf numFmtId="3" fontId="7" fillId="0" borderId="0" xfId="0" applyNumberFormat="1" applyFont="1" applyAlignment="1">
      <alignment vertical="center"/>
    </xf>
    <xf numFmtId="0" fontId="9" fillId="2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7" fillId="0" borderId="11" xfId="0" applyFont="1" applyFill="1" applyBorder="1" applyAlignment="1">
      <alignment vertical="center"/>
    </xf>
    <xf numFmtId="0" fontId="7" fillId="0" borderId="11" xfId="0" applyFont="1" applyFill="1" applyBorder="1" applyAlignment="1">
      <alignment vertical="center" wrapText="1" shrinkToFit="1"/>
    </xf>
    <xf numFmtId="6" fontId="7" fillId="0" borderId="5" xfId="0" applyNumberFormat="1" applyFont="1" applyBorder="1" applyAlignment="1">
      <alignment vertical="center" wrapText="1"/>
    </xf>
    <xf numFmtId="6" fontId="7" fillId="0" borderId="12" xfId="0" applyNumberFormat="1" applyFont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1" fillId="3" borderId="7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vertical="center" wrapText="1"/>
    </xf>
    <xf numFmtId="0" fontId="7" fillId="0" borderId="18" xfId="0" applyFont="1" applyFill="1" applyBorder="1" applyAlignment="1">
      <alignment vertical="center" wrapText="1"/>
    </xf>
    <xf numFmtId="164" fontId="0" fillId="0" borderId="0" xfId="0" applyNumberFormat="1"/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8" fillId="2" borderId="17" xfId="0" applyFont="1" applyFill="1" applyBorder="1" applyAlignment="1" applyProtection="1">
      <alignment vertical="center" wrapText="1"/>
    </xf>
    <xf numFmtId="0" fontId="7" fillId="0" borderId="11" xfId="0" applyFont="1" applyBorder="1" applyAlignment="1" applyProtection="1">
      <alignment vertical="center" wrapText="1"/>
    </xf>
    <xf numFmtId="0" fontId="9" fillId="0" borderId="11" xfId="0" applyFont="1" applyBorder="1" applyAlignment="1" applyProtection="1">
      <alignment vertical="center" wrapText="1"/>
    </xf>
    <xf numFmtId="0" fontId="7" fillId="0" borderId="13" xfId="0" applyFont="1" applyBorder="1" applyAlignment="1" applyProtection="1">
      <alignment vertical="center" wrapText="1"/>
    </xf>
    <xf numFmtId="0" fontId="8" fillId="2" borderId="7" xfId="0" applyFont="1" applyFill="1" applyBorder="1" applyAlignment="1" applyProtection="1">
      <alignment vertical="center" wrapText="1"/>
    </xf>
    <xf numFmtId="0" fontId="9" fillId="0" borderId="9" xfId="0" applyFont="1" applyBorder="1" applyAlignment="1" applyProtection="1">
      <alignment vertical="center" wrapText="1"/>
    </xf>
    <xf numFmtId="0" fontId="7" fillId="0" borderId="11" xfId="0" applyFont="1" applyFill="1" applyBorder="1" applyAlignment="1" applyProtection="1">
      <alignment vertical="center" wrapText="1"/>
    </xf>
    <xf numFmtId="0" fontId="8" fillId="5" borderId="7" xfId="0" applyFont="1" applyFill="1" applyBorder="1" applyAlignment="1" applyProtection="1">
      <alignment vertical="center" wrapText="1"/>
    </xf>
    <xf numFmtId="0" fontId="7" fillId="0" borderId="13" xfId="0" applyFont="1" applyBorder="1" applyAlignment="1" applyProtection="1">
      <alignment vertical="center"/>
    </xf>
    <xf numFmtId="0" fontId="10" fillId="0" borderId="11" xfId="0" applyFont="1" applyFill="1" applyBorder="1" applyAlignment="1" applyProtection="1">
      <alignment vertical="center" wrapText="1"/>
    </xf>
    <xf numFmtId="0" fontId="7" fillId="0" borderId="13" xfId="0" applyFont="1" applyFill="1" applyBorder="1" applyAlignment="1" applyProtection="1">
      <alignment vertical="center" wrapText="1"/>
    </xf>
    <xf numFmtId="0" fontId="9" fillId="0" borderId="9" xfId="0" applyFont="1" applyBorder="1" applyAlignment="1" applyProtection="1">
      <alignment vertical="center"/>
    </xf>
    <xf numFmtId="0" fontId="12" fillId="0" borderId="13" xfId="0" applyFont="1" applyFill="1" applyBorder="1" applyAlignment="1" applyProtection="1">
      <alignment vertical="center" wrapText="1"/>
    </xf>
    <xf numFmtId="0" fontId="7" fillId="0" borderId="11" xfId="0" applyFont="1" applyFill="1" applyBorder="1" applyAlignment="1" applyProtection="1">
      <alignment vertical="center"/>
    </xf>
    <xf numFmtId="0" fontId="7" fillId="0" borderId="11" xfId="0" applyFont="1" applyFill="1" applyBorder="1" applyAlignment="1" applyProtection="1">
      <alignment vertical="center" wrapText="1" shrinkToFit="1"/>
    </xf>
    <xf numFmtId="0" fontId="7" fillId="0" borderId="13" xfId="0" applyFont="1" applyFill="1" applyBorder="1" applyAlignment="1" applyProtection="1">
      <alignment vertical="center"/>
    </xf>
    <xf numFmtId="0" fontId="10" fillId="0" borderId="13" xfId="0" applyFont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 wrapText="1"/>
    </xf>
    <xf numFmtId="0" fontId="7" fillId="0" borderId="9" xfId="0" applyFont="1" applyFill="1" applyBorder="1" applyAlignment="1" applyProtection="1">
      <alignment vertical="center" wrapText="1"/>
    </xf>
    <xf numFmtId="0" fontId="10" fillId="0" borderId="13" xfId="0" applyFont="1" applyFill="1" applyBorder="1" applyAlignment="1" applyProtection="1">
      <alignment vertical="center" wrapText="1"/>
    </xf>
    <xf numFmtId="0" fontId="11" fillId="3" borderId="6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3" xfId="0" applyFont="1" applyBorder="1" applyAlignment="1" applyProtection="1">
      <alignment horizontal="center" vertical="center" wrapText="1"/>
    </xf>
    <xf numFmtId="0" fontId="9" fillId="2" borderId="6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9" fillId="5" borderId="6" xfId="0" applyFont="1" applyFill="1" applyBorder="1" applyAlignment="1" applyProtection="1">
      <alignment horizontal="center" vertical="center" wrapText="1"/>
    </xf>
    <xf numFmtId="0" fontId="13" fillId="0" borderId="11" xfId="0" applyFont="1" applyFill="1" applyBorder="1" applyAlignment="1" applyProtection="1">
      <alignment horizontal="center" vertical="center"/>
    </xf>
    <xf numFmtId="0" fontId="13" fillId="0" borderId="13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 wrapText="1"/>
    </xf>
    <xf numFmtId="0" fontId="12" fillId="0" borderId="13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 wrapText="1"/>
    </xf>
    <xf numFmtId="0" fontId="8" fillId="5" borderId="7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9" fillId="0" borderId="22" xfId="0" applyFont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9" fillId="2" borderId="23" xfId="0" applyFont="1" applyFill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2" borderId="6" xfId="0" applyFont="1" applyFill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5" borderId="6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horizontal="center" wrapText="1"/>
    </xf>
    <xf numFmtId="0" fontId="9" fillId="0" borderId="13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0" fontId="9" fillId="0" borderId="22" xfId="0" applyFont="1" applyBorder="1" applyAlignment="1">
      <alignment horizontal="center" wrapText="1"/>
    </xf>
    <xf numFmtId="0" fontId="9" fillId="0" borderId="9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4" fillId="0" borderId="0" xfId="0" applyFont="1"/>
    <xf numFmtId="0" fontId="2" fillId="0" borderId="0" xfId="0" applyFont="1"/>
    <xf numFmtId="0" fontId="8" fillId="2" borderId="2" xfId="0" applyFont="1" applyFill="1" applyBorder="1" applyAlignment="1" applyProtection="1">
      <alignment horizontal="center" vertical="center" wrapText="1"/>
    </xf>
    <xf numFmtId="6" fontId="7" fillId="0" borderId="12" xfId="0" applyNumberFormat="1" applyFont="1" applyBorder="1" applyAlignment="1" applyProtection="1">
      <alignment vertical="center" wrapText="1"/>
      <protection locked="0"/>
    </xf>
    <xf numFmtId="3" fontId="7" fillId="0" borderId="13" xfId="0" applyNumberFormat="1" applyFont="1" applyBorder="1" applyAlignment="1" applyProtection="1">
      <alignment vertical="center"/>
      <protection locked="0"/>
    </xf>
    <xf numFmtId="3" fontId="7" fillId="2" borderId="21" xfId="0" applyNumberFormat="1" applyFont="1" applyFill="1" applyBorder="1" applyAlignment="1" applyProtection="1">
      <alignment vertical="center" wrapText="1"/>
      <protection locked="0"/>
    </xf>
    <xf numFmtId="3" fontId="7" fillId="0" borderId="9" xfId="0" applyNumberFormat="1" applyFont="1" applyBorder="1" applyAlignment="1" applyProtection="1">
      <alignment vertical="center"/>
      <protection locked="0"/>
    </xf>
    <xf numFmtId="3" fontId="7" fillId="5" borderId="7" xfId="0" applyNumberFormat="1" applyFont="1" applyFill="1" applyBorder="1" applyAlignment="1" applyProtection="1">
      <alignment vertical="center"/>
      <protection locked="0"/>
    </xf>
    <xf numFmtId="6" fontId="7" fillId="0" borderId="12" xfId="0" applyNumberFormat="1" applyFont="1" applyFill="1" applyBorder="1" applyAlignment="1" applyProtection="1">
      <alignment vertical="center" wrapText="1"/>
      <protection locked="0"/>
    </xf>
    <xf numFmtId="3" fontId="7" fillId="0" borderId="11" xfId="0" applyNumberFormat="1" applyFont="1" applyBorder="1" applyAlignment="1" applyProtection="1">
      <alignment vertical="center"/>
      <protection locked="0"/>
    </xf>
    <xf numFmtId="0" fontId="8" fillId="5" borderId="7" xfId="0" applyFont="1" applyFill="1" applyBorder="1" applyAlignment="1" applyProtection="1">
      <alignment vertical="center" wrapText="1"/>
      <protection locked="0"/>
    </xf>
    <xf numFmtId="0" fontId="8" fillId="2" borderId="7" xfId="0" applyFont="1" applyFill="1" applyBorder="1" applyAlignment="1" applyProtection="1">
      <alignment vertical="center" wrapText="1"/>
      <protection locked="0"/>
    </xf>
    <xf numFmtId="6" fontId="7" fillId="0" borderId="10" xfId="0" applyNumberFormat="1" applyFont="1" applyBorder="1" applyAlignment="1" applyProtection="1">
      <alignment vertical="center" wrapText="1"/>
      <protection locked="0"/>
    </xf>
    <xf numFmtId="3" fontId="7" fillId="0" borderId="15" xfId="0" applyNumberFormat="1" applyFont="1" applyBorder="1" applyAlignment="1" applyProtection="1">
      <alignment vertical="center"/>
      <protection locked="0"/>
    </xf>
    <xf numFmtId="6" fontId="7" fillId="0" borderId="5" xfId="0" applyNumberFormat="1" applyFont="1" applyBorder="1" applyAlignment="1" applyProtection="1">
      <alignment vertical="center" wrapText="1"/>
      <protection locked="0"/>
    </xf>
    <xf numFmtId="0" fontId="16" fillId="0" borderId="0" xfId="0" applyFont="1"/>
    <xf numFmtId="164" fontId="16" fillId="0" borderId="0" xfId="0" applyNumberFormat="1" applyFont="1"/>
    <xf numFmtId="0" fontId="16" fillId="0" borderId="26" xfId="0" applyFont="1" applyBorder="1"/>
    <xf numFmtId="164" fontId="16" fillId="0" borderId="26" xfId="0" applyNumberFormat="1" applyFont="1" applyBorder="1"/>
    <xf numFmtId="0" fontId="15" fillId="0" borderId="0" xfId="0" applyFont="1"/>
    <xf numFmtId="164" fontId="15" fillId="0" borderId="0" xfId="0" applyNumberFormat="1" applyFont="1"/>
  </cellXfs>
  <cellStyles count="14">
    <cellStyle name="Měna 2" xfId="1"/>
    <cellStyle name="Měna 2 2" xfId="2"/>
    <cellStyle name="Měna 2 2 2" xfId="10"/>
    <cellStyle name="Měna 2 3" xfId="9"/>
    <cellStyle name="Měna 3" xfId="3"/>
    <cellStyle name="Měna 3 2" xfId="11"/>
    <cellStyle name="Měna 4" xfId="4"/>
    <cellStyle name="Měna 4 2" xfId="12"/>
    <cellStyle name="Normální" xfId="0" builtinId="0"/>
    <cellStyle name="Normální 2" xfId="5"/>
    <cellStyle name="Normální 3" xfId="6"/>
    <cellStyle name="Normální 3 2" xfId="7"/>
    <cellStyle name="Normální 4" xfId="8"/>
    <cellStyle name="Normální 4 2" xfId="13"/>
  </cellStyles>
  <dxfs count="0"/>
  <tableStyles count="0" defaultTableStyle="TableStyleMedium2" defaultPivotStyle="PivotStyleLight16"/>
  <colors>
    <mruColors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9"/>
  <sheetViews>
    <sheetView zoomScaleNormal="100" workbookViewId="0">
      <selection activeCell="A22" sqref="A22"/>
    </sheetView>
  </sheetViews>
  <sheetFormatPr defaultRowHeight="12.75" x14ac:dyDescent="0.2"/>
  <cols>
    <col min="1" max="4" width="13.7109375" customWidth="1"/>
    <col min="5" max="6" width="13.7109375" style="69" customWidth="1"/>
    <col min="7" max="9" width="13.7109375" customWidth="1"/>
  </cols>
  <sheetData>
    <row r="2" spans="1:6" ht="15.75" x14ac:dyDescent="0.25">
      <c r="A2" s="131" t="s">
        <v>262</v>
      </c>
    </row>
    <row r="5" spans="1:6" x14ac:dyDescent="0.2">
      <c r="E5"/>
      <c r="F5"/>
    </row>
    <row r="6" spans="1:6" x14ac:dyDescent="0.2">
      <c r="F6"/>
    </row>
    <row r="7" spans="1:6" ht="15.75" x14ac:dyDescent="0.25">
      <c r="A7" t="s">
        <v>257</v>
      </c>
      <c r="C7" s="131" t="s">
        <v>258</v>
      </c>
      <c r="E7"/>
    </row>
    <row r="15" spans="1:6" ht="14.25" x14ac:dyDescent="0.2">
      <c r="A15" s="146" t="s">
        <v>259</v>
      </c>
      <c r="B15" s="146"/>
      <c r="C15" s="146"/>
      <c r="D15" s="146"/>
      <c r="E15" s="147">
        <f>'MVTV 2_046'!E254</f>
        <v>0</v>
      </c>
    </row>
    <row r="16" spans="1:6" ht="14.25" x14ac:dyDescent="0.2">
      <c r="A16" s="148" t="s">
        <v>260</v>
      </c>
      <c r="B16" s="148"/>
      <c r="C16" s="148"/>
      <c r="D16" s="148"/>
      <c r="E16" s="149">
        <f>'MVTV 2_047'!E250</f>
        <v>0</v>
      </c>
    </row>
    <row r="17" spans="1:5" ht="15" x14ac:dyDescent="0.25">
      <c r="A17" s="150" t="s">
        <v>66</v>
      </c>
      <c r="B17" s="150"/>
      <c r="C17" s="150"/>
      <c r="D17" s="150"/>
      <c r="E17" s="151">
        <f>SUM(E15:E16)</f>
        <v>0</v>
      </c>
    </row>
    <row r="18" spans="1:5" ht="14.25" x14ac:dyDescent="0.2">
      <c r="A18" s="146"/>
      <c r="B18" s="146"/>
      <c r="C18" s="146"/>
      <c r="D18" s="146"/>
      <c r="E18" s="147"/>
    </row>
    <row r="19" spans="1:5" x14ac:dyDescent="0.2">
      <c r="A19" s="132" t="s">
        <v>261</v>
      </c>
    </row>
  </sheetData>
  <sheetProtection password="CC3D" sheet="1" objects="1" scenarios="1"/>
  <pageMargins left="0.7" right="0.7" top="0.78740157499999996" bottom="0.78740157499999996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5"/>
  <sheetViews>
    <sheetView tabSelected="1" view="pageBreakPreview" zoomScale="87" zoomScaleNormal="100" zoomScaleSheetLayoutView="87" workbookViewId="0">
      <pane ySplit="2" topLeftCell="A3" activePane="bottomLeft" state="frozenSplit"/>
      <selection pane="bottomLeft" activeCell="C5" sqref="C5"/>
    </sheetView>
  </sheetViews>
  <sheetFormatPr defaultColWidth="8.85546875" defaultRowHeight="12.75" x14ac:dyDescent="0.2"/>
  <cols>
    <col min="1" max="1" width="4.7109375" style="111" customWidth="1"/>
    <col min="2" max="2" width="61.28515625" style="7" customWidth="1"/>
    <col min="3" max="3" width="12.140625" style="58" customWidth="1"/>
    <col min="4" max="4" width="9.42578125" style="7" customWidth="1"/>
    <col min="5" max="5" width="13.85546875" style="7" customWidth="1"/>
    <col min="6" max="16384" width="8.85546875" style="7"/>
  </cols>
  <sheetData>
    <row r="1" spans="1:5" s="8" customFormat="1" ht="18.600000000000001" customHeight="1" thickBot="1" x14ac:dyDescent="0.25">
      <c r="A1" s="94"/>
      <c r="B1" s="133" t="s">
        <v>191</v>
      </c>
      <c r="C1" s="52"/>
      <c r="D1" s="6"/>
      <c r="E1" s="59">
        <v>2019</v>
      </c>
    </row>
    <row r="2" spans="1:5" s="8" customFormat="1" ht="45.75" thickBot="1" x14ac:dyDescent="0.25">
      <c r="A2" s="70" t="s">
        <v>0</v>
      </c>
      <c r="B2" s="71" t="s">
        <v>1</v>
      </c>
      <c r="C2" s="53" t="s">
        <v>2</v>
      </c>
      <c r="D2" s="26" t="s">
        <v>3</v>
      </c>
      <c r="E2" s="26" t="s">
        <v>4</v>
      </c>
    </row>
    <row r="3" spans="1:5" ht="15" x14ac:dyDescent="0.2">
      <c r="A3" s="95" t="s">
        <v>190</v>
      </c>
      <c r="B3" s="72" t="s">
        <v>251</v>
      </c>
      <c r="C3" s="54"/>
      <c r="D3" s="38"/>
      <c r="E3" s="39"/>
    </row>
    <row r="4" spans="1:5" x14ac:dyDescent="0.2">
      <c r="A4" s="96"/>
      <c r="B4" s="74" t="s">
        <v>6</v>
      </c>
      <c r="C4" s="55"/>
      <c r="D4" s="28"/>
      <c r="E4" s="10"/>
    </row>
    <row r="5" spans="1:5" x14ac:dyDescent="0.2">
      <c r="A5" s="96">
        <v>1</v>
      </c>
      <c r="B5" s="73" t="s">
        <v>189</v>
      </c>
      <c r="C5" s="134"/>
      <c r="D5" s="29">
        <v>1</v>
      </c>
      <c r="E5" s="11">
        <f t="shared" ref="E5:E18" si="0">SUM(C5)*D5</f>
        <v>0</v>
      </c>
    </row>
    <row r="6" spans="1:5" x14ac:dyDescent="0.2">
      <c r="A6" s="96">
        <f>A5+1</f>
        <v>2</v>
      </c>
      <c r="B6" s="73" t="s">
        <v>171</v>
      </c>
      <c r="C6" s="134"/>
      <c r="D6" s="29">
        <v>1</v>
      </c>
      <c r="E6" s="11">
        <f t="shared" si="0"/>
        <v>0</v>
      </c>
    </row>
    <row r="7" spans="1:5" x14ac:dyDescent="0.2">
      <c r="A7" s="96">
        <f t="shared" ref="A7:A18" si="1">A6+1</f>
        <v>3</v>
      </c>
      <c r="B7" s="73" t="s">
        <v>7</v>
      </c>
      <c r="C7" s="134"/>
      <c r="D7" s="29">
        <v>1</v>
      </c>
      <c r="E7" s="11">
        <f t="shared" si="0"/>
        <v>0</v>
      </c>
    </row>
    <row r="8" spans="1:5" x14ac:dyDescent="0.2">
      <c r="A8" s="96">
        <f t="shared" si="1"/>
        <v>4</v>
      </c>
      <c r="B8" s="73" t="s">
        <v>8</v>
      </c>
      <c r="C8" s="134"/>
      <c r="D8" s="29">
        <v>1</v>
      </c>
      <c r="E8" s="11">
        <f t="shared" si="0"/>
        <v>0</v>
      </c>
    </row>
    <row r="9" spans="1:5" ht="25.5" x14ac:dyDescent="0.2">
      <c r="A9" s="96">
        <f t="shared" si="1"/>
        <v>5</v>
      </c>
      <c r="B9" s="73" t="s">
        <v>9</v>
      </c>
      <c r="C9" s="134"/>
      <c r="D9" s="29">
        <v>1</v>
      </c>
      <c r="E9" s="11">
        <f t="shared" si="0"/>
        <v>0</v>
      </c>
    </row>
    <row r="10" spans="1:5" x14ac:dyDescent="0.2">
      <c r="A10" s="96">
        <f t="shared" si="1"/>
        <v>6</v>
      </c>
      <c r="B10" s="73" t="s">
        <v>10</v>
      </c>
      <c r="C10" s="134"/>
      <c r="D10" s="29">
        <v>1</v>
      </c>
      <c r="E10" s="11">
        <f t="shared" si="0"/>
        <v>0</v>
      </c>
    </row>
    <row r="11" spans="1:5" ht="25.5" x14ac:dyDescent="0.2">
      <c r="A11" s="96">
        <f t="shared" si="1"/>
        <v>7</v>
      </c>
      <c r="B11" s="73" t="s">
        <v>11</v>
      </c>
      <c r="C11" s="134"/>
      <c r="D11" s="29">
        <v>1</v>
      </c>
      <c r="E11" s="11">
        <f t="shared" si="0"/>
        <v>0</v>
      </c>
    </row>
    <row r="12" spans="1:5" ht="38.25" x14ac:dyDescent="0.2">
      <c r="A12" s="96">
        <f t="shared" si="1"/>
        <v>8</v>
      </c>
      <c r="B12" s="73" t="s">
        <v>12</v>
      </c>
      <c r="C12" s="134"/>
      <c r="D12" s="29">
        <v>1</v>
      </c>
      <c r="E12" s="11">
        <f t="shared" si="0"/>
        <v>0</v>
      </c>
    </row>
    <row r="13" spans="1:5" ht="25.5" customHeight="1" x14ac:dyDescent="0.2">
      <c r="A13" s="96">
        <f t="shared" si="1"/>
        <v>9</v>
      </c>
      <c r="B13" s="73" t="s">
        <v>178</v>
      </c>
      <c r="C13" s="134"/>
      <c r="D13" s="29">
        <v>1</v>
      </c>
      <c r="E13" s="11">
        <f t="shared" si="0"/>
        <v>0</v>
      </c>
    </row>
    <row r="14" spans="1:5" x14ac:dyDescent="0.2">
      <c r="A14" s="96">
        <f t="shared" si="1"/>
        <v>10</v>
      </c>
      <c r="B14" s="73" t="s">
        <v>179</v>
      </c>
      <c r="C14" s="134"/>
      <c r="D14" s="29">
        <v>1</v>
      </c>
      <c r="E14" s="11">
        <f t="shared" si="0"/>
        <v>0</v>
      </c>
    </row>
    <row r="15" spans="1:5" x14ac:dyDescent="0.2">
      <c r="A15" s="96">
        <f t="shared" si="1"/>
        <v>11</v>
      </c>
      <c r="B15" s="73" t="s">
        <v>180</v>
      </c>
      <c r="C15" s="134"/>
      <c r="D15" s="29">
        <v>1</v>
      </c>
      <c r="E15" s="11">
        <f t="shared" si="0"/>
        <v>0</v>
      </c>
    </row>
    <row r="16" spans="1:5" x14ac:dyDescent="0.2">
      <c r="A16" s="96">
        <f t="shared" si="1"/>
        <v>12</v>
      </c>
      <c r="B16" s="73" t="s">
        <v>181</v>
      </c>
      <c r="C16" s="134"/>
      <c r="D16" s="29">
        <v>1</v>
      </c>
      <c r="E16" s="11">
        <f t="shared" si="0"/>
        <v>0</v>
      </c>
    </row>
    <row r="17" spans="1:8" x14ac:dyDescent="0.2">
      <c r="A17" s="96">
        <f t="shared" si="1"/>
        <v>13</v>
      </c>
      <c r="B17" s="73" t="s">
        <v>182</v>
      </c>
      <c r="C17" s="134"/>
      <c r="D17" s="29">
        <v>1</v>
      </c>
      <c r="E17" s="11">
        <f t="shared" si="0"/>
        <v>0</v>
      </c>
    </row>
    <row r="18" spans="1:8" x14ac:dyDescent="0.2">
      <c r="A18" s="96">
        <f t="shared" si="1"/>
        <v>14</v>
      </c>
      <c r="B18" s="73" t="s">
        <v>183</v>
      </c>
      <c r="C18" s="134"/>
      <c r="D18" s="29">
        <v>1</v>
      </c>
      <c r="E18" s="11">
        <f t="shared" si="0"/>
        <v>0</v>
      </c>
    </row>
    <row r="19" spans="1:8" ht="13.5" thickBot="1" x14ac:dyDescent="0.25">
      <c r="A19" s="97"/>
      <c r="B19" s="75"/>
      <c r="C19" s="135"/>
      <c r="D19" s="30"/>
      <c r="E19" s="12"/>
    </row>
    <row r="20" spans="1:8" ht="22.5" customHeight="1" thickBot="1" x14ac:dyDescent="0.25">
      <c r="A20" s="98" t="s">
        <v>249</v>
      </c>
      <c r="B20" s="76" t="s">
        <v>250</v>
      </c>
      <c r="C20" s="136"/>
      <c r="D20" s="31"/>
      <c r="E20" s="9"/>
    </row>
    <row r="21" spans="1:8" x14ac:dyDescent="0.2">
      <c r="A21" s="99"/>
      <c r="B21" s="77" t="s">
        <v>6</v>
      </c>
      <c r="C21" s="137"/>
      <c r="D21" s="28"/>
      <c r="E21" s="10"/>
    </row>
    <row r="22" spans="1:8" x14ac:dyDescent="0.2">
      <c r="A22" s="96">
        <v>1</v>
      </c>
      <c r="B22" s="73" t="s">
        <v>13</v>
      </c>
      <c r="C22" s="134"/>
      <c r="D22" s="29">
        <v>1</v>
      </c>
      <c r="E22" s="11">
        <f t="shared" ref="E22:E37" si="2">SUM(C22)*D22</f>
        <v>0</v>
      </c>
    </row>
    <row r="23" spans="1:8" x14ac:dyDescent="0.2">
      <c r="A23" s="96">
        <f>A22+1</f>
        <v>2</v>
      </c>
      <c r="B23" s="73" t="s">
        <v>14</v>
      </c>
      <c r="C23" s="134"/>
      <c r="D23" s="29">
        <v>1</v>
      </c>
      <c r="E23" s="11">
        <f t="shared" si="2"/>
        <v>0</v>
      </c>
    </row>
    <row r="24" spans="1:8" ht="25.5" x14ac:dyDescent="0.2">
      <c r="A24" s="96">
        <f t="shared" ref="A24:A37" si="3">A23+1</f>
        <v>3</v>
      </c>
      <c r="B24" s="73" t="s">
        <v>15</v>
      </c>
      <c r="C24" s="134"/>
      <c r="D24" s="29">
        <v>1</v>
      </c>
      <c r="E24" s="11">
        <f t="shared" si="2"/>
        <v>0</v>
      </c>
      <c r="H24" s="60"/>
    </row>
    <row r="25" spans="1:8" ht="24.75" customHeight="1" x14ac:dyDescent="0.2">
      <c r="A25" s="96">
        <f t="shared" si="3"/>
        <v>4</v>
      </c>
      <c r="B25" s="73" t="s">
        <v>143</v>
      </c>
      <c r="C25" s="134"/>
      <c r="D25" s="29">
        <v>1</v>
      </c>
      <c r="E25" s="11">
        <f t="shared" si="2"/>
        <v>0</v>
      </c>
    </row>
    <row r="26" spans="1:8" ht="13.9" customHeight="1" x14ac:dyDescent="0.2">
      <c r="A26" s="96">
        <f t="shared" si="3"/>
        <v>5</v>
      </c>
      <c r="B26" s="78" t="s">
        <v>16</v>
      </c>
      <c r="C26" s="134"/>
      <c r="D26" s="29">
        <v>1</v>
      </c>
      <c r="E26" s="11">
        <f t="shared" si="2"/>
        <v>0</v>
      </c>
    </row>
    <row r="27" spans="1:8" ht="13.9" customHeight="1" x14ac:dyDescent="0.2">
      <c r="A27" s="96">
        <f t="shared" si="3"/>
        <v>6</v>
      </c>
      <c r="B27" s="73" t="s">
        <v>17</v>
      </c>
      <c r="C27" s="134"/>
      <c r="D27" s="29">
        <v>1</v>
      </c>
      <c r="E27" s="11">
        <f t="shared" si="2"/>
        <v>0</v>
      </c>
    </row>
    <row r="28" spans="1:8" ht="38.25" x14ac:dyDescent="0.2">
      <c r="A28" s="96">
        <f t="shared" si="3"/>
        <v>7</v>
      </c>
      <c r="B28" s="73" t="s">
        <v>142</v>
      </c>
      <c r="C28" s="134"/>
      <c r="D28" s="29">
        <v>1</v>
      </c>
      <c r="E28" s="11">
        <f t="shared" si="2"/>
        <v>0</v>
      </c>
    </row>
    <row r="29" spans="1:8" ht="27" customHeight="1" x14ac:dyDescent="0.2">
      <c r="A29" s="96">
        <f t="shared" si="3"/>
        <v>8</v>
      </c>
      <c r="B29" s="73" t="s">
        <v>18</v>
      </c>
      <c r="C29" s="134"/>
      <c r="D29" s="29">
        <v>1</v>
      </c>
      <c r="E29" s="11">
        <f t="shared" si="2"/>
        <v>0</v>
      </c>
    </row>
    <row r="30" spans="1:8" x14ac:dyDescent="0.2">
      <c r="A30" s="96">
        <f t="shared" si="3"/>
        <v>9</v>
      </c>
      <c r="B30" s="73" t="s">
        <v>19</v>
      </c>
      <c r="C30" s="134"/>
      <c r="D30" s="29">
        <v>1</v>
      </c>
      <c r="E30" s="11">
        <f t="shared" si="2"/>
        <v>0</v>
      </c>
    </row>
    <row r="31" spans="1:8" ht="25.5" x14ac:dyDescent="0.2">
      <c r="A31" s="96">
        <f t="shared" si="3"/>
        <v>10</v>
      </c>
      <c r="B31" s="73" t="s">
        <v>20</v>
      </c>
      <c r="C31" s="134"/>
      <c r="D31" s="29">
        <v>1</v>
      </c>
      <c r="E31" s="11">
        <f t="shared" si="2"/>
        <v>0</v>
      </c>
    </row>
    <row r="32" spans="1:8" x14ac:dyDescent="0.2">
      <c r="A32" s="96">
        <f t="shared" si="3"/>
        <v>11</v>
      </c>
      <c r="B32" s="73" t="s">
        <v>21</v>
      </c>
      <c r="C32" s="134"/>
      <c r="D32" s="29">
        <v>1</v>
      </c>
      <c r="E32" s="11">
        <f t="shared" si="2"/>
        <v>0</v>
      </c>
    </row>
    <row r="33" spans="1:5" ht="25.5" x14ac:dyDescent="0.2">
      <c r="A33" s="96">
        <f t="shared" si="3"/>
        <v>12</v>
      </c>
      <c r="B33" s="73" t="s">
        <v>22</v>
      </c>
      <c r="C33" s="134"/>
      <c r="D33" s="29">
        <v>1</v>
      </c>
      <c r="E33" s="11">
        <f t="shared" si="2"/>
        <v>0</v>
      </c>
    </row>
    <row r="34" spans="1:5" ht="25.5" x14ac:dyDescent="0.2">
      <c r="A34" s="96">
        <f t="shared" si="3"/>
        <v>13</v>
      </c>
      <c r="B34" s="73" t="s">
        <v>54</v>
      </c>
      <c r="C34" s="134"/>
      <c r="D34" s="29">
        <v>1</v>
      </c>
      <c r="E34" s="11">
        <f t="shared" si="2"/>
        <v>0</v>
      </c>
    </row>
    <row r="35" spans="1:5" x14ac:dyDescent="0.2">
      <c r="A35" s="96">
        <f t="shared" si="3"/>
        <v>14</v>
      </c>
      <c r="B35" s="73" t="s">
        <v>55</v>
      </c>
      <c r="C35" s="134"/>
      <c r="D35" s="29">
        <v>1</v>
      </c>
      <c r="E35" s="11">
        <f t="shared" si="2"/>
        <v>0</v>
      </c>
    </row>
    <row r="36" spans="1:5" ht="25.5" x14ac:dyDescent="0.2">
      <c r="A36" s="96">
        <f t="shared" si="3"/>
        <v>15</v>
      </c>
      <c r="B36" s="73" t="s">
        <v>56</v>
      </c>
      <c r="C36" s="134"/>
      <c r="D36" s="29">
        <v>1</v>
      </c>
      <c r="E36" s="11">
        <f t="shared" si="2"/>
        <v>0</v>
      </c>
    </row>
    <row r="37" spans="1:5" ht="25.5" x14ac:dyDescent="0.2">
      <c r="A37" s="96">
        <f t="shared" si="3"/>
        <v>16</v>
      </c>
      <c r="B37" s="73" t="s">
        <v>57</v>
      </c>
      <c r="C37" s="134"/>
      <c r="D37" s="29">
        <v>1</v>
      </c>
      <c r="E37" s="11">
        <f t="shared" si="2"/>
        <v>0</v>
      </c>
    </row>
    <row r="38" spans="1:5" ht="13.5" thickBot="1" x14ac:dyDescent="0.25">
      <c r="A38" s="97"/>
      <c r="B38" s="75"/>
      <c r="C38" s="135"/>
      <c r="D38" s="30"/>
      <c r="E38" s="12"/>
    </row>
    <row r="39" spans="1:5" ht="15.75" customHeight="1" thickBot="1" x14ac:dyDescent="0.25">
      <c r="A39" s="100" t="s">
        <v>247</v>
      </c>
      <c r="B39" s="79" t="s">
        <v>248</v>
      </c>
      <c r="C39" s="138"/>
      <c r="D39" s="41"/>
      <c r="E39" s="42"/>
    </row>
    <row r="40" spans="1:5" x14ac:dyDescent="0.2">
      <c r="A40" s="99"/>
      <c r="B40" s="77" t="s">
        <v>6</v>
      </c>
      <c r="C40" s="137"/>
      <c r="D40" s="28"/>
      <c r="E40" s="10"/>
    </row>
    <row r="41" spans="1:5" x14ac:dyDescent="0.2">
      <c r="A41" s="96">
        <v>1</v>
      </c>
      <c r="B41" s="78" t="s">
        <v>87</v>
      </c>
      <c r="C41" s="134"/>
      <c r="D41" s="29">
        <v>1</v>
      </c>
      <c r="E41" s="11">
        <f t="shared" ref="E41:E64" si="4">SUM(C41)*D41</f>
        <v>0</v>
      </c>
    </row>
    <row r="42" spans="1:5" ht="24.75" customHeight="1" x14ac:dyDescent="0.2">
      <c r="A42" s="96">
        <f>A41+1</f>
        <v>2</v>
      </c>
      <c r="B42" s="78" t="s">
        <v>63</v>
      </c>
      <c r="C42" s="134"/>
      <c r="D42" s="29">
        <v>1</v>
      </c>
      <c r="E42" s="11">
        <f t="shared" si="4"/>
        <v>0</v>
      </c>
    </row>
    <row r="43" spans="1:5" ht="25.5" x14ac:dyDescent="0.2">
      <c r="A43" s="96">
        <f t="shared" ref="A43:A64" si="5">A42+1</f>
        <v>3</v>
      </c>
      <c r="B43" s="78" t="s">
        <v>88</v>
      </c>
      <c r="C43" s="134"/>
      <c r="D43" s="29">
        <v>1</v>
      </c>
      <c r="E43" s="11">
        <f t="shared" si="4"/>
        <v>0</v>
      </c>
    </row>
    <row r="44" spans="1:5" ht="25.5" x14ac:dyDescent="0.2">
      <c r="A44" s="96">
        <f t="shared" si="5"/>
        <v>4</v>
      </c>
      <c r="B44" s="78" t="s">
        <v>23</v>
      </c>
      <c r="C44" s="134"/>
      <c r="D44" s="29">
        <v>1</v>
      </c>
      <c r="E44" s="11">
        <f t="shared" si="4"/>
        <v>0</v>
      </c>
    </row>
    <row r="45" spans="1:5" ht="25.5" x14ac:dyDescent="0.2">
      <c r="A45" s="96">
        <f t="shared" si="5"/>
        <v>5</v>
      </c>
      <c r="B45" s="78" t="s">
        <v>24</v>
      </c>
      <c r="C45" s="134"/>
      <c r="D45" s="29">
        <v>1</v>
      </c>
      <c r="E45" s="11">
        <f t="shared" si="4"/>
        <v>0</v>
      </c>
    </row>
    <row r="46" spans="1:5" x14ac:dyDescent="0.2">
      <c r="A46" s="96">
        <f t="shared" si="5"/>
        <v>6</v>
      </c>
      <c r="B46" s="78" t="s">
        <v>89</v>
      </c>
      <c r="C46" s="134"/>
      <c r="D46" s="29">
        <v>1</v>
      </c>
      <c r="E46" s="11">
        <f t="shared" si="4"/>
        <v>0</v>
      </c>
    </row>
    <row r="47" spans="1:5" x14ac:dyDescent="0.2">
      <c r="A47" s="96">
        <f t="shared" si="5"/>
        <v>7</v>
      </c>
      <c r="B47" s="78" t="s">
        <v>90</v>
      </c>
      <c r="C47" s="134"/>
      <c r="D47" s="29">
        <v>1</v>
      </c>
      <c r="E47" s="11">
        <f t="shared" si="4"/>
        <v>0</v>
      </c>
    </row>
    <row r="48" spans="1:5" ht="25.5" x14ac:dyDescent="0.2">
      <c r="A48" s="96">
        <f t="shared" si="5"/>
        <v>8</v>
      </c>
      <c r="B48" s="78" t="s">
        <v>91</v>
      </c>
      <c r="C48" s="134"/>
      <c r="D48" s="29">
        <v>1</v>
      </c>
      <c r="E48" s="11">
        <f t="shared" si="4"/>
        <v>0</v>
      </c>
    </row>
    <row r="49" spans="1:5" x14ac:dyDescent="0.2">
      <c r="A49" s="96">
        <f t="shared" si="5"/>
        <v>9</v>
      </c>
      <c r="B49" s="78" t="s">
        <v>25</v>
      </c>
      <c r="C49" s="134"/>
      <c r="D49" s="29">
        <v>1</v>
      </c>
      <c r="E49" s="11">
        <f t="shared" si="4"/>
        <v>0</v>
      </c>
    </row>
    <row r="50" spans="1:5" ht="25.5" x14ac:dyDescent="0.2">
      <c r="A50" s="96">
        <f t="shared" si="5"/>
        <v>10</v>
      </c>
      <c r="B50" s="78" t="s">
        <v>92</v>
      </c>
      <c r="C50" s="134"/>
      <c r="D50" s="29">
        <v>1</v>
      </c>
      <c r="E50" s="11">
        <f t="shared" si="4"/>
        <v>0</v>
      </c>
    </row>
    <row r="51" spans="1:5" x14ac:dyDescent="0.2">
      <c r="A51" s="96">
        <f t="shared" si="5"/>
        <v>11</v>
      </c>
      <c r="B51" s="78" t="s">
        <v>93</v>
      </c>
      <c r="C51" s="134"/>
      <c r="D51" s="29">
        <v>1</v>
      </c>
      <c r="E51" s="11">
        <f t="shared" si="4"/>
        <v>0</v>
      </c>
    </row>
    <row r="52" spans="1:5" x14ac:dyDescent="0.2">
      <c r="A52" s="96">
        <f t="shared" si="5"/>
        <v>12</v>
      </c>
      <c r="B52" s="78" t="s">
        <v>26</v>
      </c>
      <c r="C52" s="134"/>
      <c r="D52" s="29">
        <v>1</v>
      </c>
      <c r="E52" s="11">
        <f t="shared" si="4"/>
        <v>0</v>
      </c>
    </row>
    <row r="53" spans="1:5" x14ac:dyDescent="0.2">
      <c r="A53" s="96">
        <f t="shared" si="5"/>
        <v>13</v>
      </c>
      <c r="B53" s="78" t="s">
        <v>27</v>
      </c>
      <c r="C53" s="134"/>
      <c r="D53" s="29">
        <v>1</v>
      </c>
      <c r="E53" s="11">
        <f t="shared" si="4"/>
        <v>0</v>
      </c>
    </row>
    <row r="54" spans="1:5" x14ac:dyDescent="0.2">
      <c r="A54" s="96">
        <f t="shared" si="5"/>
        <v>14</v>
      </c>
      <c r="B54" s="78" t="s">
        <v>94</v>
      </c>
      <c r="C54" s="134"/>
      <c r="D54" s="29">
        <v>1</v>
      </c>
      <c r="E54" s="11">
        <f t="shared" si="4"/>
        <v>0</v>
      </c>
    </row>
    <row r="55" spans="1:5" ht="25.5" x14ac:dyDescent="0.2">
      <c r="A55" s="96">
        <f t="shared" si="5"/>
        <v>15</v>
      </c>
      <c r="B55" s="78" t="s">
        <v>157</v>
      </c>
      <c r="C55" s="134"/>
      <c r="D55" s="29">
        <v>1</v>
      </c>
      <c r="E55" s="11">
        <f t="shared" si="4"/>
        <v>0</v>
      </c>
    </row>
    <row r="56" spans="1:5" x14ac:dyDescent="0.2">
      <c r="A56" s="96">
        <f t="shared" si="5"/>
        <v>16</v>
      </c>
      <c r="B56" s="78" t="s">
        <v>53</v>
      </c>
      <c r="C56" s="134"/>
      <c r="D56" s="29">
        <v>1</v>
      </c>
      <c r="E56" s="11">
        <f t="shared" si="4"/>
        <v>0</v>
      </c>
    </row>
    <row r="57" spans="1:5" ht="25.5" x14ac:dyDescent="0.2">
      <c r="A57" s="96">
        <f t="shared" si="5"/>
        <v>17</v>
      </c>
      <c r="B57" s="78" t="s">
        <v>62</v>
      </c>
      <c r="C57" s="134"/>
      <c r="D57" s="29">
        <v>1</v>
      </c>
      <c r="E57" s="11">
        <f t="shared" si="4"/>
        <v>0</v>
      </c>
    </row>
    <row r="58" spans="1:5" x14ac:dyDescent="0.2">
      <c r="A58" s="96">
        <f t="shared" si="5"/>
        <v>18</v>
      </c>
      <c r="B58" s="78" t="s">
        <v>81</v>
      </c>
      <c r="C58" s="139"/>
      <c r="D58" s="29">
        <v>1</v>
      </c>
      <c r="E58" s="11">
        <f t="shared" si="4"/>
        <v>0</v>
      </c>
    </row>
    <row r="59" spans="1:5" x14ac:dyDescent="0.2">
      <c r="A59" s="96">
        <f t="shared" si="5"/>
        <v>19</v>
      </c>
      <c r="B59" s="78" t="s">
        <v>95</v>
      </c>
      <c r="C59" s="139"/>
      <c r="D59" s="29">
        <v>1</v>
      </c>
      <c r="E59" s="11">
        <f t="shared" si="4"/>
        <v>0</v>
      </c>
    </row>
    <row r="60" spans="1:5" x14ac:dyDescent="0.2">
      <c r="A60" s="96">
        <f t="shared" si="5"/>
        <v>20</v>
      </c>
      <c r="B60" s="78" t="s">
        <v>96</v>
      </c>
      <c r="C60" s="139"/>
      <c r="D60" s="29">
        <v>1</v>
      </c>
      <c r="E60" s="11">
        <f t="shared" si="4"/>
        <v>0</v>
      </c>
    </row>
    <row r="61" spans="1:5" x14ac:dyDescent="0.2">
      <c r="A61" s="96">
        <f t="shared" si="5"/>
        <v>21</v>
      </c>
      <c r="B61" s="78" t="s">
        <v>97</v>
      </c>
      <c r="C61" s="139"/>
      <c r="D61" s="29">
        <v>1</v>
      </c>
      <c r="E61" s="11">
        <f t="shared" si="4"/>
        <v>0</v>
      </c>
    </row>
    <row r="62" spans="1:5" x14ac:dyDescent="0.2">
      <c r="A62" s="96">
        <f t="shared" si="5"/>
        <v>22</v>
      </c>
      <c r="B62" s="78" t="s">
        <v>184</v>
      </c>
      <c r="C62" s="139"/>
      <c r="D62" s="29">
        <v>1</v>
      </c>
      <c r="E62" s="11">
        <f t="shared" si="4"/>
        <v>0</v>
      </c>
    </row>
    <row r="63" spans="1:5" x14ac:dyDescent="0.2">
      <c r="A63" s="96">
        <f t="shared" si="5"/>
        <v>23</v>
      </c>
      <c r="B63" s="78" t="s">
        <v>98</v>
      </c>
      <c r="C63" s="139"/>
      <c r="D63" s="29">
        <v>1</v>
      </c>
      <c r="E63" s="11">
        <f t="shared" si="4"/>
        <v>0</v>
      </c>
    </row>
    <row r="64" spans="1:5" x14ac:dyDescent="0.2">
      <c r="A64" s="96">
        <f t="shared" si="5"/>
        <v>24</v>
      </c>
      <c r="B64" s="78" t="s">
        <v>146</v>
      </c>
      <c r="C64" s="134"/>
      <c r="D64" s="29">
        <v>4</v>
      </c>
      <c r="E64" s="11">
        <f t="shared" si="4"/>
        <v>0</v>
      </c>
    </row>
    <row r="65" spans="1:5" ht="13.5" thickBot="1" x14ac:dyDescent="0.25">
      <c r="A65" s="97"/>
      <c r="B65" s="80"/>
      <c r="C65" s="135"/>
      <c r="D65" s="30"/>
      <c r="E65" s="12"/>
    </row>
    <row r="66" spans="1:5" ht="15.75" customHeight="1" thickBot="1" x14ac:dyDescent="0.25">
      <c r="A66" s="100" t="s">
        <v>245</v>
      </c>
      <c r="B66" s="79" t="s">
        <v>246</v>
      </c>
      <c r="C66" s="138"/>
      <c r="D66" s="41"/>
      <c r="E66" s="42"/>
    </row>
    <row r="67" spans="1:5" x14ac:dyDescent="0.2">
      <c r="A67" s="99"/>
      <c r="B67" s="77" t="s">
        <v>6</v>
      </c>
      <c r="C67" s="137"/>
      <c r="D67" s="32"/>
      <c r="E67" s="14"/>
    </row>
    <row r="68" spans="1:5" ht="51" x14ac:dyDescent="0.2">
      <c r="A68" s="101">
        <v>1</v>
      </c>
      <c r="B68" s="78" t="s">
        <v>99</v>
      </c>
      <c r="C68" s="134"/>
      <c r="D68" s="29">
        <v>1</v>
      </c>
      <c r="E68" s="11">
        <f t="shared" ref="E68:E88" si="6">SUM(C68)*D68</f>
        <v>0</v>
      </c>
    </row>
    <row r="69" spans="1:5" ht="34.9" customHeight="1" x14ac:dyDescent="0.2">
      <c r="A69" s="101">
        <f t="shared" ref="A69:A87" si="7">A68+1</f>
        <v>2</v>
      </c>
      <c r="B69" s="78" t="s">
        <v>100</v>
      </c>
      <c r="C69" s="134"/>
      <c r="D69" s="29">
        <v>1</v>
      </c>
      <c r="E69" s="11">
        <f t="shared" si="6"/>
        <v>0</v>
      </c>
    </row>
    <row r="70" spans="1:5" x14ac:dyDescent="0.2">
      <c r="A70" s="101">
        <f t="shared" si="7"/>
        <v>3</v>
      </c>
      <c r="B70" s="78" t="s">
        <v>101</v>
      </c>
      <c r="C70" s="134"/>
      <c r="D70" s="29">
        <v>1</v>
      </c>
      <c r="E70" s="11">
        <f t="shared" si="6"/>
        <v>0</v>
      </c>
    </row>
    <row r="71" spans="1:5" x14ac:dyDescent="0.2">
      <c r="A71" s="101">
        <f t="shared" si="7"/>
        <v>4</v>
      </c>
      <c r="B71" s="78" t="s">
        <v>28</v>
      </c>
      <c r="C71" s="134"/>
      <c r="D71" s="29">
        <v>1</v>
      </c>
      <c r="E71" s="11">
        <f t="shared" si="6"/>
        <v>0</v>
      </c>
    </row>
    <row r="72" spans="1:5" ht="25.5" x14ac:dyDescent="0.2">
      <c r="A72" s="101">
        <f t="shared" si="7"/>
        <v>5</v>
      </c>
      <c r="B72" s="78" t="s">
        <v>166</v>
      </c>
      <c r="C72" s="134"/>
      <c r="D72" s="29">
        <v>1</v>
      </c>
      <c r="E72" s="11">
        <f t="shared" si="6"/>
        <v>0</v>
      </c>
    </row>
    <row r="73" spans="1:5" x14ac:dyDescent="0.2">
      <c r="A73" s="101">
        <f t="shared" si="7"/>
        <v>6</v>
      </c>
      <c r="B73" s="78" t="s">
        <v>29</v>
      </c>
      <c r="C73" s="134"/>
      <c r="D73" s="29">
        <v>1</v>
      </c>
      <c r="E73" s="11">
        <f t="shared" si="6"/>
        <v>0</v>
      </c>
    </row>
    <row r="74" spans="1:5" ht="25.5" x14ac:dyDescent="0.2">
      <c r="A74" s="101">
        <f t="shared" si="7"/>
        <v>7</v>
      </c>
      <c r="B74" s="78" t="s">
        <v>30</v>
      </c>
      <c r="C74" s="134"/>
      <c r="D74" s="29">
        <v>1</v>
      </c>
      <c r="E74" s="11">
        <f t="shared" si="6"/>
        <v>0</v>
      </c>
    </row>
    <row r="75" spans="1:5" ht="25.5" x14ac:dyDescent="0.2">
      <c r="A75" s="101">
        <f t="shared" si="7"/>
        <v>8</v>
      </c>
      <c r="B75" s="78" t="s">
        <v>31</v>
      </c>
      <c r="C75" s="134"/>
      <c r="D75" s="29">
        <v>1</v>
      </c>
      <c r="E75" s="11">
        <f t="shared" si="6"/>
        <v>0</v>
      </c>
    </row>
    <row r="76" spans="1:5" ht="25.5" x14ac:dyDescent="0.2">
      <c r="A76" s="101">
        <f t="shared" si="7"/>
        <v>9</v>
      </c>
      <c r="B76" s="78" t="s">
        <v>32</v>
      </c>
      <c r="C76" s="134"/>
      <c r="D76" s="29">
        <v>1</v>
      </c>
      <c r="E76" s="11">
        <f t="shared" si="6"/>
        <v>0</v>
      </c>
    </row>
    <row r="77" spans="1:5" ht="25.5" x14ac:dyDescent="0.2">
      <c r="A77" s="101">
        <f t="shared" si="7"/>
        <v>10</v>
      </c>
      <c r="B77" s="78" t="s">
        <v>33</v>
      </c>
      <c r="C77" s="134"/>
      <c r="D77" s="29">
        <v>1</v>
      </c>
      <c r="E77" s="11">
        <f t="shared" si="6"/>
        <v>0</v>
      </c>
    </row>
    <row r="78" spans="1:5" ht="51" x14ac:dyDescent="0.2">
      <c r="A78" s="101">
        <f t="shared" si="7"/>
        <v>11</v>
      </c>
      <c r="B78" s="78" t="s">
        <v>102</v>
      </c>
      <c r="C78" s="134"/>
      <c r="D78" s="29">
        <v>1</v>
      </c>
      <c r="E78" s="11">
        <f t="shared" si="6"/>
        <v>0</v>
      </c>
    </row>
    <row r="79" spans="1:5" x14ac:dyDescent="0.2">
      <c r="A79" s="101"/>
      <c r="B79" s="73"/>
      <c r="C79" s="140"/>
      <c r="D79" s="29"/>
      <c r="E79" s="11"/>
    </row>
    <row r="80" spans="1:5" x14ac:dyDescent="0.2">
      <c r="A80" s="101">
        <f>A78+1</f>
        <v>12</v>
      </c>
      <c r="B80" s="78" t="s">
        <v>172</v>
      </c>
      <c r="C80" s="134"/>
      <c r="D80" s="33">
        <v>1</v>
      </c>
      <c r="E80" s="11">
        <f t="shared" si="6"/>
        <v>0</v>
      </c>
    </row>
    <row r="81" spans="1:5" x14ac:dyDescent="0.2">
      <c r="A81" s="101">
        <f t="shared" si="7"/>
        <v>13</v>
      </c>
      <c r="B81" s="78" t="s">
        <v>34</v>
      </c>
      <c r="C81" s="134"/>
      <c r="D81" s="29">
        <v>1</v>
      </c>
      <c r="E81" s="11">
        <f t="shared" si="6"/>
        <v>0</v>
      </c>
    </row>
    <row r="82" spans="1:5" x14ac:dyDescent="0.2">
      <c r="A82" s="101"/>
      <c r="B82" s="81"/>
      <c r="C82" s="134"/>
      <c r="D82" s="29"/>
      <c r="E82" s="11"/>
    </row>
    <row r="83" spans="1:5" x14ac:dyDescent="0.2">
      <c r="A83" s="101"/>
      <c r="B83" s="78"/>
      <c r="C83" s="134"/>
      <c r="D83" s="29"/>
      <c r="E83" s="11"/>
    </row>
    <row r="84" spans="1:5" ht="38.25" x14ac:dyDescent="0.2">
      <c r="A84" s="101">
        <f>A82+1</f>
        <v>1</v>
      </c>
      <c r="B84" s="78" t="s">
        <v>217</v>
      </c>
      <c r="C84" s="134"/>
      <c r="D84" s="29">
        <v>1</v>
      </c>
      <c r="E84" s="11">
        <f t="shared" si="6"/>
        <v>0</v>
      </c>
    </row>
    <row r="85" spans="1:5" x14ac:dyDescent="0.2">
      <c r="A85" s="101">
        <f t="shared" si="7"/>
        <v>2</v>
      </c>
      <c r="B85" s="78" t="s">
        <v>103</v>
      </c>
      <c r="C85" s="134"/>
      <c r="D85" s="29">
        <v>1</v>
      </c>
      <c r="E85" s="11">
        <f t="shared" si="6"/>
        <v>0</v>
      </c>
    </row>
    <row r="86" spans="1:5" x14ac:dyDescent="0.2">
      <c r="A86" s="101">
        <f t="shared" si="7"/>
        <v>3</v>
      </c>
      <c r="B86" s="78" t="s">
        <v>61</v>
      </c>
      <c r="C86" s="134"/>
      <c r="D86" s="29">
        <v>1</v>
      </c>
      <c r="E86" s="11">
        <f t="shared" si="6"/>
        <v>0</v>
      </c>
    </row>
    <row r="87" spans="1:5" ht="25.5" x14ac:dyDescent="0.2">
      <c r="A87" s="101">
        <f t="shared" si="7"/>
        <v>4</v>
      </c>
      <c r="B87" s="78" t="s">
        <v>84</v>
      </c>
      <c r="C87" s="134"/>
      <c r="D87" s="29">
        <v>1</v>
      </c>
      <c r="E87" s="11">
        <f t="shared" si="6"/>
        <v>0</v>
      </c>
    </row>
    <row r="88" spans="1:5" x14ac:dyDescent="0.2">
      <c r="A88" s="101"/>
      <c r="B88" s="78" t="s">
        <v>177</v>
      </c>
      <c r="C88" s="134"/>
      <c r="D88" s="29">
        <v>1</v>
      </c>
      <c r="E88" s="11">
        <f t="shared" si="6"/>
        <v>0</v>
      </c>
    </row>
    <row r="89" spans="1:5" ht="25.5" x14ac:dyDescent="0.2">
      <c r="A89" s="101">
        <v>20</v>
      </c>
      <c r="B89" s="78" t="s">
        <v>192</v>
      </c>
      <c r="C89" s="134"/>
      <c r="D89" s="29">
        <v>1</v>
      </c>
      <c r="E89" s="11">
        <f t="shared" ref="E89" si="8">SUM(C89)*D89</f>
        <v>0</v>
      </c>
    </row>
    <row r="90" spans="1:5" ht="15.75" customHeight="1" thickBot="1" x14ac:dyDescent="0.25">
      <c r="A90" s="102"/>
      <c r="B90" s="82"/>
      <c r="C90" s="135"/>
      <c r="D90" s="30"/>
      <c r="E90" s="12"/>
    </row>
    <row r="91" spans="1:5" ht="15.75" customHeight="1" thickBot="1" x14ac:dyDescent="0.25">
      <c r="A91" s="100" t="s">
        <v>243</v>
      </c>
      <c r="B91" s="79" t="s">
        <v>244</v>
      </c>
      <c r="C91" s="138"/>
      <c r="D91" s="41"/>
      <c r="E91" s="42"/>
    </row>
    <row r="92" spans="1:5" ht="14.25" customHeight="1" x14ac:dyDescent="0.2">
      <c r="A92" s="99"/>
      <c r="B92" s="83" t="s">
        <v>6</v>
      </c>
      <c r="C92" s="137"/>
      <c r="D92" s="28"/>
      <c r="E92" s="10"/>
    </row>
    <row r="93" spans="1:5" ht="16.5" customHeight="1" x14ac:dyDescent="0.2">
      <c r="A93" s="103" t="s">
        <v>190</v>
      </c>
      <c r="B93" s="78" t="s">
        <v>187</v>
      </c>
      <c r="C93" s="134"/>
      <c r="D93" s="29">
        <v>1</v>
      </c>
      <c r="E93" s="11">
        <f t="shared" ref="E93" si="9">SUM(C93)*D93</f>
        <v>0</v>
      </c>
    </row>
    <row r="94" spans="1:5" ht="15.75" customHeight="1" thickBot="1" x14ac:dyDescent="0.25">
      <c r="A94" s="104"/>
      <c r="B94" s="84"/>
      <c r="C94" s="135"/>
      <c r="D94" s="44"/>
      <c r="E94" s="45"/>
    </row>
    <row r="95" spans="1:5" ht="15.75" customHeight="1" thickBot="1" x14ac:dyDescent="0.25">
      <c r="A95" s="100" t="s">
        <v>241</v>
      </c>
      <c r="B95" s="79" t="s">
        <v>242</v>
      </c>
      <c r="C95" s="138"/>
      <c r="D95" s="41"/>
      <c r="E95" s="42"/>
    </row>
    <row r="96" spans="1:5" x14ac:dyDescent="0.2">
      <c r="A96" s="99"/>
      <c r="B96" s="83" t="s">
        <v>6</v>
      </c>
      <c r="C96" s="137"/>
      <c r="D96" s="32"/>
      <c r="E96" s="14"/>
    </row>
    <row r="97" spans="1:5" x14ac:dyDescent="0.2">
      <c r="A97" s="96">
        <v>1</v>
      </c>
      <c r="B97" s="85" t="s">
        <v>106</v>
      </c>
      <c r="C97" s="139"/>
      <c r="D97" s="29">
        <v>1</v>
      </c>
      <c r="E97" s="11">
        <f t="shared" ref="E97:E118" si="10">SUM(C97)*D97</f>
        <v>0</v>
      </c>
    </row>
    <row r="98" spans="1:5" x14ac:dyDescent="0.2">
      <c r="A98" s="96">
        <f>A97+1</f>
        <v>2</v>
      </c>
      <c r="B98" s="85" t="s">
        <v>159</v>
      </c>
      <c r="C98" s="139"/>
      <c r="D98" s="29">
        <v>1</v>
      </c>
      <c r="E98" s="11">
        <f t="shared" si="10"/>
        <v>0</v>
      </c>
    </row>
    <row r="99" spans="1:5" x14ac:dyDescent="0.2">
      <c r="A99" s="96">
        <f t="shared" ref="A99:A118" si="11">A98+1</f>
        <v>3</v>
      </c>
      <c r="B99" s="85" t="s">
        <v>104</v>
      </c>
      <c r="C99" s="139"/>
      <c r="D99" s="29">
        <v>4</v>
      </c>
      <c r="E99" s="11">
        <f t="shared" si="10"/>
        <v>0</v>
      </c>
    </row>
    <row r="100" spans="1:5" ht="30.75" customHeight="1" x14ac:dyDescent="0.2">
      <c r="A100" s="96">
        <f t="shared" si="11"/>
        <v>4</v>
      </c>
      <c r="B100" s="85" t="s">
        <v>105</v>
      </c>
      <c r="C100" s="139"/>
      <c r="D100" s="29">
        <v>1</v>
      </c>
      <c r="E100" s="11">
        <f t="shared" si="10"/>
        <v>0</v>
      </c>
    </row>
    <row r="101" spans="1:5" ht="25.5" x14ac:dyDescent="0.2">
      <c r="A101" s="96">
        <f t="shared" si="11"/>
        <v>5</v>
      </c>
      <c r="B101" s="78" t="s">
        <v>161</v>
      </c>
      <c r="C101" s="139"/>
      <c r="D101" s="34">
        <v>1</v>
      </c>
      <c r="E101" s="11">
        <f t="shared" si="10"/>
        <v>0</v>
      </c>
    </row>
    <row r="102" spans="1:5" x14ac:dyDescent="0.2">
      <c r="A102" s="96">
        <f t="shared" si="11"/>
        <v>6</v>
      </c>
      <c r="B102" s="85" t="s">
        <v>160</v>
      </c>
      <c r="C102" s="139"/>
      <c r="D102" s="34">
        <v>1</v>
      </c>
      <c r="E102" s="11">
        <f t="shared" si="10"/>
        <v>0</v>
      </c>
    </row>
    <row r="103" spans="1:5" x14ac:dyDescent="0.2">
      <c r="A103" s="96">
        <f t="shared" si="11"/>
        <v>7</v>
      </c>
      <c r="B103" s="85" t="s">
        <v>35</v>
      </c>
      <c r="C103" s="139"/>
      <c r="D103" s="34">
        <v>1</v>
      </c>
      <c r="E103" s="11">
        <f t="shared" si="10"/>
        <v>0</v>
      </c>
    </row>
    <row r="104" spans="1:5" x14ac:dyDescent="0.2">
      <c r="A104" s="96">
        <f t="shared" si="11"/>
        <v>8</v>
      </c>
      <c r="B104" s="85" t="s">
        <v>69</v>
      </c>
      <c r="C104" s="139"/>
      <c r="D104" s="34">
        <v>1</v>
      </c>
      <c r="E104" s="11">
        <f t="shared" si="10"/>
        <v>0</v>
      </c>
    </row>
    <row r="105" spans="1:5" ht="38.25" x14ac:dyDescent="0.2">
      <c r="A105" s="96">
        <f t="shared" si="11"/>
        <v>9</v>
      </c>
      <c r="B105" s="78" t="s">
        <v>173</v>
      </c>
      <c r="C105" s="139"/>
      <c r="D105" s="34">
        <v>1</v>
      </c>
      <c r="E105" s="11">
        <f t="shared" si="10"/>
        <v>0</v>
      </c>
    </row>
    <row r="106" spans="1:5" x14ac:dyDescent="0.2">
      <c r="A106" s="96">
        <f t="shared" si="11"/>
        <v>10</v>
      </c>
      <c r="B106" s="85" t="s">
        <v>107</v>
      </c>
      <c r="C106" s="139"/>
      <c r="D106" s="34">
        <v>1</v>
      </c>
      <c r="E106" s="11">
        <f t="shared" si="10"/>
        <v>0</v>
      </c>
    </row>
    <row r="107" spans="1:5" ht="25.5" x14ac:dyDescent="0.2">
      <c r="A107" s="96">
        <f t="shared" si="11"/>
        <v>11</v>
      </c>
      <c r="B107" s="78" t="s">
        <v>36</v>
      </c>
      <c r="C107" s="139"/>
      <c r="D107" s="34">
        <v>1</v>
      </c>
      <c r="E107" s="11">
        <f t="shared" si="10"/>
        <v>0</v>
      </c>
    </row>
    <row r="108" spans="1:5" x14ac:dyDescent="0.2">
      <c r="A108" s="96">
        <f t="shared" si="11"/>
        <v>12</v>
      </c>
      <c r="B108" s="86" t="s">
        <v>108</v>
      </c>
      <c r="C108" s="139"/>
      <c r="D108" s="34">
        <v>1</v>
      </c>
      <c r="E108" s="11">
        <f t="shared" si="10"/>
        <v>0</v>
      </c>
    </row>
    <row r="109" spans="1:5" x14ac:dyDescent="0.2">
      <c r="A109" s="96">
        <f t="shared" si="11"/>
        <v>13</v>
      </c>
      <c r="B109" s="86" t="s">
        <v>109</v>
      </c>
      <c r="C109" s="139"/>
      <c r="D109" s="34">
        <v>1</v>
      </c>
      <c r="E109" s="11">
        <f t="shared" si="10"/>
        <v>0</v>
      </c>
    </row>
    <row r="110" spans="1:5" x14ac:dyDescent="0.2">
      <c r="A110" s="96">
        <f t="shared" si="11"/>
        <v>14</v>
      </c>
      <c r="B110" s="78" t="s">
        <v>110</v>
      </c>
      <c r="C110" s="139"/>
      <c r="D110" s="34">
        <v>1</v>
      </c>
      <c r="E110" s="11">
        <f t="shared" si="10"/>
        <v>0</v>
      </c>
    </row>
    <row r="111" spans="1:5" x14ac:dyDescent="0.2">
      <c r="A111" s="96">
        <f t="shared" si="11"/>
        <v>15</v>
      </c>
      <c r="B111" s="78" t="s">
        <v>111</v>
      </c>
      <c r="C111" s="139"/>
      <c r="D111" s="34">
        <v>1</v>
      </c>
      <c r="E111" s="11">
        <f t="shared" si="10"/>
        <v>0</v>
      </c>
    </row>
    <row r="112" spans="1:5" x14ac:dyDescent="0.2">
      <c r="A112" s="96">
        <f t="shared" si="11"/>
        <v>16</v>
      </c>
      <c r="B112" s="78" t="s">
        <v>112</v>
      </c>
      <c r="C112" s="139"/>
      <c r="D112" s="29">
        <v>1</v>
      </c>
      <c r="E112" s="11">
        <f t="shared" si="10"/>
        <v>0</v>
      </c>
    </row>
    <row r="113" spans="1:5" x14ac:dyDescent="0.2">
      <c r="A113" s="96">
        <f t="shared" si="11"/>
        <v>17</v>
      </c>
      <c r="B113" s="78" t="s">
        <v>113</v>
      </c>
      <c r="C113" s="139"/>
      <c r="D113" s="29">
        <v>1</v>
      </c>
      <c r="E113" s="11">
        <f t="shared" si="10"/>
        <v>0</v>
      </c>
    </row>
    <row r="114" spans="1:5" x14ac:dyDescent="0.2">
      <c r="A114" s="96">
        <f t="shared" si="11"/>
        <v>18</v>
      </c>
      <c r="B114" s="78" t="s">
        <v>114</v>
      </c>
      <c r="C114" s="139"/>
      <c r="D114" s="29">
        <v>1</v>
      </c>
      <c r="E114" s="11">
        <f t="shared" si="10"/>
        <v>0</v>
      </c>
    </row>
    <row r="115" spans="1:5" x14ac:dyDescent="0.2">
      <c r="A115" s="96">
        <f t="shared" si="11"/>
        <v>19</v>
      </c>
      <c r="B115" s="78" t="s">
        <v>115</v>
      </c>
      <c r="C115" s="139"/>
      <c r="D115" s="29">
        <v>1</v>
      </c>
      <c r="E115" s="11">
        <f t="shared" si="10"/>
        <v>0</v>
      </c>
    </row>
    <row r="116" spans="1:5" x14ac:dyDescent="0.2">
      <c r="A116" s="96">
        <f t="shared" si="11"/>
        <v>20</v>
      </c>
      <c r="B116" s="78" t="s">
        <v>116</v>
      </c>
      <c r="C116" s="139"/>
      <c r="D116" s="29">
        <v>1</v>
      </c>
      <c r="E116" s="11">
        <f t="shared" si="10"/>
        <v>0</v>
      </c>
    </row>
    <row r="117" spans="1:5" x14ac:dyDescent="0.2">
      <c r="A117" s="96">
        <f t="shared" si="11"/>
        <v>21</v>
      </c>
      <c r="B117" s="78" t="s">
        <v>117</v>
      </c>
      <c r="C117" s="139"/>
      <c r="D117" s="29">
        <v>1</v>
      </c>
      <c r="E117" s="11">
        <f t="shared" si="10"/>
        <v>0</v>
      </c>
    </row>
    <row r="118" spans="1:5" x14ac:dyDescent="0.2">
      <c r="A118" s="96">
        <f t="shared" si="11"/>
        <v>22</v>
      </c>
      <c r="B118" s="78" t="s">
        <v>83</v>
      </c>
      <c r="C118" s="139"/>
      <c r="D118" s="29">
        <v>1</v>
      </c>
      <c r="E118" s="11">
        <f t="shared" si="10"/>
        <v>0</v>
      </c>
    </row>
    <row r="119" spans="1:5" ht="15.75" customHeight="1" thickBot="1" x14ac:dyDescent="0.25">
      <c r="A119" s="105"/>
      <c r="B119" s="87"/>
      <c r="C119" s="135"/>
      <c r="D119" s="35"/>
      <c r="E119" s="18"/>
    </row>
    <row r="120" spans="1:5" ht="15.75" customHeight="1" thickBot="1" x14ac:dyDescent="0.25">
      <c r="A120" s="100" t="s">
        <v>239</v>
      </c>
      <c r="B120" s="79" t="s">
        <v>240</v>
      </c>
      <c r="C120" s="138"/>
      <c r="D120" s="41"/>
      <c r="E120" s="42"/>
    </row>
    <row r="121" spans="1:5" x14ac:dyDescent="0.2">
      <c r="A121" s="99"/>
      <c r="B121" s="83" t="s">
        <v>6</v>
      </c>
      <c r="C121" s="137"/>
      <c r="D121" s="32"/>
      <c r="E121" s="14"/>
    </row>
    <row r="122" spans="1:5" x14ac:dyDescent="0.2">
      <c r="A122" s="96">
        <v>1</v>
      </c>
      <c r="B122" s="85" t="s">
        <v>118</v>
      </c>
      <c r="C122" s="134"/>
      <c r="D122" s="29">
        <v>1</v>
      </c>
      <c r="E122" s="11">
        <f t="shared" ref="E122:E131" si="12">SUM(C122)*D122</f>
        <v>0</v>
      </c>
    </row>
    <row r="123" spans="1:5" ht="25.5" x14ac:dyDescent="0.2">
      <c r="A123" s="96">
        <f>A122+1</f>
        <v>2</v>
      </c>
      <c r="B123" s="78" t="s">
        <v>37</v>
      </c>
      <c r="C123" s="134"/>
      <c r="D123" s="29">
        <v>1</v>
      </c>
      <c r="E123" s="11">
        <f t="shared" si="12"/>
        <v>0</v>
      </c>
    </row>
    <row r="124" spans="1:5" x14ac:dyDescent="0.2">
      <c r="A124" s="96">
        <f t="shared" ref="A124:A131" si="13">A123+1</f>
        <v>3</v>
      </c>
      <c r="B124" s="85" t="s">
        <v>160</v>
      </c>
      <c r="C124" s="134"/>
      <c r="D124" s="29">
        <v>1</v>
      </c>
      <c r="E124" s="11">
        <f t="shared" si="12"/>
        <v>0</v>
      </c>
    </row>
    <row r="125" spans="1:5" x14ac:dyDescent="0.2">
      <c r="A125" s="96">
        <f t="shared" si="13"/>
        <v>4</v>
      </c>
      <c r="B125" s="85" t="s">
        <v>38</v>
      </c>
      <c r="C125" s="134"/>
      <c r="D125" s="29">
        <v>1</v>
      </c>
      <c r="E125" s="11">
        <f t="shared" si="12"/>
        <v>0</v>
      </c>
    </row>
    <row r="126" spans="1:5" ht="25.5" x14ac:dyDescent="0.2">
      <c r="A126" s="96">
        <f t="shared" si="13"/>
        <v>5</v>
      </c>
      <c r="B126" s="78" t="s">
        <v>126</v>
      </c>
      <c r="C126" s="134"/>
      <c r="D126" s="29">
        <v>1</v>
      </c>
      <c r="E126" s="11">
        <f t="shared" si="12"/>
        <v>0</v>
      </c>
    </row>
    <row r="127" spans="1:5" x14ac:dyDescent="0.2">
      <c r="A127" s="96">
        <f t="shared" si="13"/>
        <v>6</v>
      </c>
      <c r="B127" s="85" t="s">
        <v>59</v>
      </c>
      <c r="C127" s="134"/>
      <c r="D127" s="29">
        <v>1</v>
      </c>
      <c r="E127" s="11">
        <f t="shared" si="12"/>
        <v>0</v>
      </c>
    </row>
    <row r="128" spans="1:5" x14ac:dyDescent="0.2">
      <c r="A128" s="96">
        <f t="shared" si="13"/>
        <v>7</v>
      </c>
      <c r="B128" s="85" t="s">
        <v>79</v>
      </c>
      <c r="C128" s="134"/>
      <c r="D128" s="29">
        <v>1</v>
      </c>
      <c r="E128" s="11">
        <f t="shared" si="12"/>
        <v>0</v>
      </c>
    </row>
    <row r="129" spans="1:5" x14ac:dyDescent="0.2">
      <c r="A129" s="96">
        <f t="shared" si="13"/>
        <v>8</v>
      </c>
      <c r="B129" s="85" t="s">
        <v>60</v>
      </c>
      <c r="C129" s="134"/>
      <c r="D129" s="29">
        <v>1</v>
      </c>
      <c r="E129" s="11">
        <f t="shared" si="12"/>
        <v>0</v>
      </c>
    </row>
    <row r="130" spans="1:5" x14ac:dyDescent="0.2">
      <c r="A130" s="103">
        <f t="shared" si="13"/>
        <v>9</v>
      </c>
      <c r="B130" s="85" t="s">
        <v>174</v>
      </c>
      <c r="C130" s="134"/>
      <c r="D130" s="33">
        <v>1</v>
      </c>
      <c r="E130" s="11">
        <f t="shared" si="12"/>
        <v>0</v>
      </c>
    </row>
    <row r="131" spans="1:5" x14ac:dyDescent="0.2">
      <c r="A131" s="96">
        <f t="shared" si="13"/>
        <v>10</v>
      </c>
      <c r="B131" s="85" t="s">
        <v>144</v>
      </c>
      <c r="C131" s="134"/>
      <c r="D131" s="29">
        <v>1</v>
      </c>
      <c r="E131" s="11">
        <f t="shared" si="12"/>
        <v>0</v>
      </c>
    </row>
    <row r="132" spans="1:5" ht="15.75" customHeight="1" thickBot="1" x14ac:dyDescent="0.25">
      <c r="A132" s="97"/>
      <c r="B132" s="75"/>
      <c r="C132" s="135"/>
      <c r="D132" s="32"/>
      <c r="E132" s="14"/>
    </row>
    <row r="133" spans="1:5" ht="15.75" customHeight="1" thickBot="1" x14ac:dyDescent="0.25">
      <c r="A133" s="100" t="s">
        <v>237</v>
      </c>
      <c r="B133" s="79" t="s">
        <v>238</v>
      </c>
      <c r="C133" s="138"/>
      <c r="D133" s="41"/>
      <c r="E133" s="42"/>
    </row>
    <row r="134" spans="1:5" x14ac:dyDescent="0.2">
      <c r="A134" s="99"/>
      <c r="B134" s="83" t="s">
        <v>6</v>
      </c>
      <c r="C134" s="137"/>
      <c r="D134" s="32"/>
      <c r="E134" s="14"/>
    </row>
    <row r="135" spans="1:5" x14ac:dyDescent="0.2">
      <c r="A135" s="96">
        <v>1</v>
      </c>
      <c r="B135" s="85" t="s">
        <v>175</v>
      </c>
      <c r="C135" s="134"/>
      <c r="D135" s="29">
        <v>1</v>
      </c>
      <c r="E135" s="11">
        <f>SUM(C135)*D135</f>
        <v>0</v>
      </c>
    </row>
    <row r="136" spans="1:5" x14ac:dyDescent="0.2">
      <c r="A136" s="103">
        <f>A135+1</f>
        <v>2</v>
      </c>
      <c r="B136" s="85" t="s">
        <v>58</v>
      </c>
      <c r="C136" s="134"/>
      <c r="D136" s="33">
        <v>1</v>
      </c>
      <c r="E136" s="11">
        <f>SUM(C136)*D136</f>
        <v>0</v>
      </c>
    </row>
    <row r="137" spans="1:5" x14ac:dyDescent="0.2">
      <c r="A137" s="103">
        <f>A136+1</f>
        <v>3</v>
      </c>
      <c r="B137" s="85" t="s">
        <v>85</v>
      </c>
      <c r="C137" s="134"/>
      <c r="D137" s="29">
        <v>1</v>
      </c>
      <c r="E137" s="11">
        <f>SUM(C137)*D137</f>
        <v>0</v>
      </c>
    </row>
    <row r="138" spans="1:5" x14ac:dyDescent="0.2">
      <c r="A138" s="103">
        <f>A137+1</f>
        <v>4</v>
      </c>
      <c r="B138" s="85" t="s">
        <v>129</v>
      </c>
      <c r="C138" s="134"/>
      <c r="D138" s="33">
        <v>5</v>
      </c>
      <c r="E138" s="11">
        <f>SUM(C138)*D138</f>
        <v>0</v>
      </c>
    </row>
    <row r="139" spans="1:5" ht="15.75" customHeight="1" thickBot="1" x14ac:dyDescent="0.25">
      <c r="A139" s="97"/>
      <c r="B139" s="88"/>
      <c r="C139" s="135"/>
      <c r="D139" s="32"/>
      <c r="E139" s="14"/>
    </row>
    <row r="140" spans="1:5" ht="15.75" customHeight="1" thickBot="1" x14ac:dyDescent="0.25">
      <c r="A140" s="100" t="s">
        <v>235</v>
      </c>
      <c r="B140" s="79" t="s">
        <v>236</v>
      </c>
      <c r="C140" s="138"/>
      <c r="D140" s="41"/>
      <c r="E140" s="42"/>
    </row>
    <row r="141" spans="1:5" x14ac:dyDescent="0.2">
      <c r="A141" s="99"/>
      <c r="B141" s="83" t="s">
        <v>6</v>
      </c>
      <c r="C141" s="137"/>
      <c r="D141" s="32"/>
      <c r="E141" s="14"/>
    </row>
    <row r="142" spans="1:5" ht="25.5" x14ac:dyDescent="0.2">
      <c r="A142" s="96">
        <v>1</v>
      </c>
      <c r="B142" s="78" t="s">
        <v>64</v>
      </c>
      <c r="C142" s="134"/>
      <c r="D142" s="29">
        <v>1</v>
      </c>
      <c r="E142" s="11">
        <f>SUM(C142)*D142</f>
        <v>0</v>
      </c>
    </row>
    <row r="143" spans="1:5" ht="12.75" customHeight="1" x14ac:dyDescent="0.2">
      <c r="A143" s="96">
        <f>A142+1</f>
        <v>2</v>
      </c>
      <c r="B143" s="85" t="s">
        <v>39</v>
      </c>
      <c r="C143" s="134"/>
      <c r="D143" s="29">
        <v>1</v>
      </c>
      <c r="E143" s="11">
        <f>SUM(C143)*D143</f>
        <v>0</v>
      </c>
    </row>
    <row r="144" spans="1:5" ht="12.75" customHeight="1" x14ac:dyDescent="0.2">
      <c r="A144" s="96">
        <f>A143+1</f>
        <v>3</v>
      </c>
      <c r="B144" s="78" t="s">
        <v>40</v>
      </c>
      <c r="C144" s="134"/>
      <c r="D144" s="29">
        <v>1</v>
      </c>
      <c r="E144" s="11">
        <f>SUM(C144)*D144</f>
        <v>0</v>
      </c>
    </row>
    <row r="145" spans="1:5" ht="13.5" thickBot="1" x14ac:dyDescent="0.25">
      <c r="A145" s="97"/>
      <c r="B145" s="80"/>
      <c r="C145" s="135"/>
      <c r="D145" s="32"/>
      <c r="E145" s="14"/>
    </row>
    <row r="146" spans="1:5" ht="15.75" customHeight="1" thickBot="1" x14ac:dyDescent="0.25">
      <c r="A146" s="106" t="s">
        <v>202</v>
      </c>
      <c r="B146" s="79" t="s">
        <v>203</v>
      </c>
      <c r="C146" s="141"/>
      <c r="D146" s="40"/>
      <c r="E146" s="40"/>
    </row>
    <row r="147" spans="1:5" x14ac:dyDescent="0.2">
      <c r="A147" s="99"/>
      <c r="B147" s="83" t="s">
        <v>6</v>
      </c>
      <c r="C147" s="137"/>
      <c r="D147" s="32"/>
      <c r="E147" s="14"/>
    </row>
    <row r="148" spans="1:5" x14ac:dyDescent="0.2">
      <c r="A148" s="96">
        <v>1</v>
      </c>
      <c r="B148" s="85" t="s">
        <v>41</v>
      </c>
      <c r="C148" s="134"/>
      <c r="D148" s="29">
        <v>1</v>
      </c>
      <c r="E148" s="11">
        <f>SUM(C148)*D148</f>
        <v>0</v>
      </c>
    </row>
    <row r="149" spans="1:5" x14ac:dyDescent="0.2">
      <c r="A149" s="96">
        <f>A148+1</f>
        <v>2</v>
      </c>
      <c r="B149" s="85" t="s">
        <v>170</v>
      </c>
      <c r="C149" s="134"/>
      <c r="D149" s="29">
        <v>1</v>
      </c>
      <c r="E149" s="11">
        <f>SUM(C149)*D149</f>
        <v>0</v>
      </c>
    </row>
    <row r="150" spans="1:5" ht="25.5" x14ac:dyDescent="0.2">
      <c r="A150" s="96">
        <f>A149+1</f>
        <v>3</v>
      </c>
      <c r="B150" s="78" t="s">
        <v>5</v>
      </c>
      <c r="C150" s="134"/>
      <c r="D150" s="29">
        <v>1</v>
      </c>
      <c r="E150" s="11">
        <f>SUM(C150)*D150</f>
        <v>0</v>
      </c>
    </row>
    <row r="151" spans="1:5" x14ac:dyDescent="0.2">
      <c r="A151" s="96">
        <v>5</v>
      </c>
      <c r="B151" s="78" t="s">
        <v>218</v>
      </c>
      <c r="C151" s="139"/>
      <c r="D151" s="29">
        <v>1</v>
      </c>
      <c r="E151" s="11">
        <f>SUM(C151)*D151</f>
        <v>0</v>
      </c>
    </row>
    <row r="152" spans="1:5" ht="13.5" thickBot="1" x14ac:dyDescent="0.25">
      <c r="A152" s="97"/>
      <c r="B152" s="80"/>
      <c r="C152" s="135"/>
      <c r="D152" s="32"/>
      <c r="E152" s="14"/>
    </row>
    <row r="153" spans="1:5" ht="15.75" customHeight="1" thickBot="1" x14ac:dyDescent="0.25">
      <c r="A153" s="107" t="s">
        <v>204</v>
      </c>
      <c r="B153" s="76" t="s">
        <v>205</v>
      </c>
      <c r="C153" s="142"/>
      <c r="D153" s="31"/>
      <c r="E153" s="9"/>
    </row>
    <row r="154" spans="1:5" x14ac:dyDescent="0.2">
      <c r="A154" s="99"/>
      <c r="B154" s="83" t="s">
        <v>6</v>
      </c>
      <c r="C154" s="137"/>
      <c r="D154" s="32"/>
      <c r="E154" s="14"/>
    </row>
    <row r="155" spans="1:5" x14ac:dyDescent="0.2">
      <c r="A155" s="103">
        <v>1</v>
      </c>
      <c r="B155" s="85" t="s">
        <v>169</v>
      </c>
      <c r="C155" s="134"/>
      <c r="D155" s="29">
        <v>1</v>
      </c>
      <c r="E155" s="11">
        <f t="shared" ref="E155:E169" si="14">SUM(C155)*D155</f>
        <v>0</v>
      </c>
    </row>
    <row r="156" spans="1:5" x14ac:dyDescent="0.2">
      <c r="A156" s="103">
        <v>2</v>
      </c>
      <c r="B156" s="85" t="s">
        <v>119</v>
      </c>
      <c r="C156" s="134"/>
      <c r="D156" s="29">
        <v>1</v>
      </c>
      <c r="E156" s="11">
        <f t="shared" si="14"/>
        <v>0</v>
      </c>
    </row>
    <row r="157" spans="1:5" x14ac:dyDescent="0.2">
      <c r="A157" s="103">
        <f t="shared" ref="A157:A175" si="15">A156+1</f>
        <v>3</v>
      </c>
      <c r="B157" s="85" t="s">
        <v>70</v>
      </c>
      <c r="C157" s="134"/>
      <c r="D157" s="29">
        <v>1</v>
      </c>
      <c r="E157" s="11">
        <f t="shared" si="14"/>
        <v>0</v>
      </c>
    </row>
    <row r="158" spans="1:5" x14ac:dyDescent="0.2">
      <c r="A158" s="103">
        <f t="shared" si="15"/>
        <v>4</v>
      </c>
      <c r="B158" s="78" t="s">
        <v>82</v>
      </c>
      <c r="C158" s="134"/>
      <c r="D158" s="33">
        <v>1</v>
      </c>
      <c r="E158" s="11">
        <f t="shared" si="14"/>
        <v>0</v>
      </c>
    </row>
    <row r="159" spans="1:5" x14ac:dyDescent="0.2">
      <c r="A159" s="103">
        <f t="shared" si="15"/>
        <v>5</v>
      </c>
      <c r="B159" s="78" t="s">
        <v>42</v>
      </c>
      <c r="C159" s="134"/>
      <c r="D159" s="33">
        <v>1</v>
      </c>
      <c r="E159" s="11">
        <f t="shared" si="14"/>
        <v>0</v>
      </c>
    </row>
    <row r="160" spans="1:5" x14ac:dyDescent="0.2">
      <c r="A160" s="103">
        <f t="shared" si="15"/>
        <v>6</v>
      </c>
      <c r="B160" s="78" t="s">
        <v>43</v>
      </c>
      <c r="C160" s="134"/>
      <c r="D160" s="33">
        <v>1</v>
      </c>
      <c r="E160" s="11">
        <f t="shared" si="14"/>
        <v>0</v>
      </c>
    </row>
    <row r="161" spans="1:5" x14ac:dyDescent="0.2">
      <c r="A161" s="103">
        <f t="shared" si="15"/>
        <v>7</v>
      </c>
      <c r="B161" s="78" t="s">
        <v>65</v>
      </c>
      <c r="C161" s="134"/>
      <c r="D161" s="33">
        <v>1</v>
      </c>
      <c r="E161" s="11">
        <f t="shared" si="14"/>
        <v>0</v>
      </c>
    </row>
    <row r="162" spans="1:5" x14ac:dyDescent="0.2">
      <c r="A162" s="103">
        <f t="shared" si="15"/>
        <v>8</v>
      </c>
      <c r="B162" s="78" t="s">
        <v>193</v>
      </c>
      <c r="C162" s="134"/>
      <c r="D162" s="33">
        <v>1</v>
      </c>
      <c r="E162" s="11">
        <f t="shared" si="14"/>
        <v>0</v>
      </c>
    </row>
    <row r="163" spans="1:5" ht="27.75" customHeight="1" x14ac:dyDescent="0.2">
      <c r="A163" s="103">
        <f t="shared" si="15"/>
        <v>9</v>
      </c>
      <c r="B163" s="85" t="s">
        <v>185</v>
      </c>
      <c r="C163" s="134"/>
      <c r="D163" s="33">
        <v>1</v>
      </c>
      <c r="E163" s="11">
        <f t="shared" si="14"/>
        <v>0</v>
      </c>
    </row>
    <row r="164" spans="1:5" x14ac:dyDescent="0.2">
      <c r="A164" s="103">
        <f t="shared" si="15"/>
        <v>10</v>
      </c>
      <c r="B164" s="85" t="s">
        <v>71</v>
      </c>
      <c r="C164" s="134"/>
      <c r="D164" s="33">
        <v>1</v>
      </c>
      <c r="E164" s="11">
        <f t="shared" si="14"/>
        <v>0</v>
      </c>
    </row>
    <row r="165" spans="1:5" ht="25.5" x14ac:dyDescent="0.2">
      <c r="A165" s="103">
        <f t="shared" si="15"/>
        <v>11</v>
      </c>
      <c r="B165" s="78" t="s">
        <v>198</v>
      </c>
      <c r="C165" s="134"/>
      <c r="D165" s="33">
        <v>1</v>
      </c>
      <c r="E165" s="11">
        <f t="shared" si="14"/>
        <v>0</v>
      </c>
    </row>
    <row r="166" spans="1:5" x14ac:dyDescent="0.2">
      <c r="A166" s="103">
        <f t="shared" si="15"/>
        <v>12</v>
      </c>
      <c r="B166" s="85" t="s">
        <v>86</v>
      </c>
      <c r="C166" s="134"/>
      <c r="D166" s="33">
        <v>1</v>
      </c>
      <c r="E166" s="11">
        <f t="shared" si="14"/>
        <v>0</v>
      </c>
    </row>
    <row r="167" spans="1:5" x14ac:dyDescent="0.2">
      <c r="A167" s="103">
        <f t="shared" si="15"/>
        <v>13</v>
      </c>
      <c r="B167" s="85" t="s">
        <v>72</v>
      </c>
      <c r="C167" s="134"/>
      <c r="D167" s="33">
        <v>1</v>
      </c>
      <c r="E167" s="11">
        <f t="shared" si="14"/>
        <v>0</v>
      </c>
    </row>
    <row r="168" spans="1:5" x14ac:dyDescent="0.2">
      <c r="A168" s="103">
        <f t="shared" si="15"/>
        <v>14</v>
      </c>
      <c r="B168" s="85" t="s">
        <v>68</v>
      </c>
      <c r="C168" s="134"/>
      <c r="D168" s="33">
        <v>1</v>
      </c>
      <c r="E168" s="11">
        <f t="shared" si="14"/>
        <v>0</v>
      </c>
    </row>
    <row r="169" spans="1:5" ht="25.5" x14ac:dyDescent="0.2">
      <c r="A169" s="103">
        <f t="shared" si="15"/>
        <v>15</v>
      </c>
      <c r="B169" s="78" t="s">
        <v>154</v>
      </c>
      <c r="C169" s="134"/>
      <c r="D169" s="33">
        <v>1</v>
      </c>
      <c r="E169" s="11">
        <f t="shared" si="14"/>
        <v>0</v>
      </c>
    </row>
    <row r="170" spans="1:5" x14ac:dyDescent="0.2">
      <c r="A170" s="103">
        <f t="shared" si="15"/>
        <v>16</v>
      </c>
      <c r="B170" s="85" t="s">
        <v>120</v>
      </c>
      <c r="C170" s="134"/>
      <c r="D170" s="33">
        <v>1</v>
      </c>
      <c r="E170" s="11">
        <f t="shared" ref="E170:E175" si="16">SUM(C170)*D170</f>
        <v>0</v>
      </c>
    </row>
    <row r="171" spans="1:5" x14ac:dyDescent="0.2">
      <c r="A171" s="103">
        <f t="shared" si="15"/>
        <v>17</v>
      </c>
      <c r="B171" s="85" t="s">
        <v>121</v>
      </c>
      <c r="C171" s="134"/>
      <c r="D171" s="33">
        <v>1</v>
      </c>
      <c r="E171" s="11">
        <f t="shared" si="16"/>
        <v>0</v>
      </c>
    </row>
    <row r="172" spans="1:5" x14ac:dyDescent="0.2">
      <c r="A172" s="103">
        <f t="shared" si="15"/>
        <v>18</v>
      </c>
      <c r="B172" s="85" t="s">
        <v>122</v>
      </c>
      <c r="C172" s="134"/>
      <c r="D172" s="33">
        <v>1</v>
      </c>
      <c r="E172" s="11">
        <f t="shared" si="16"/>
        <v>0</v>
      </c>
    </row>
    <row r="173" spans="1:5" x14ac:dyDescent="0.2">
      <c r="A173" s="103">
        <f t="shared" si="15"/>
        <v>19</v>
      </c>
      <c r="B173" s="85" t="s">
        <v>123</v>
      </c>
      <c r="C173" s="134"/>
      <c r="D173" s="33">
        <v>1</v>
      </c>
      <c r="E173" s="11">
        <f t="shared" si="16"/>
        <v>0</v>
      </c>
    </row>
    <row r="174" spans="1:5" x14ac:dyDescent="0.2">
      <c r="A174" s="103">
        <f t="shared" si="15"/>
        <v>20</v>
      </c>
      <c r="B174" s="85" t="s">
        <v>124</v>
      </c>
      <c r="C174" s="134"/>
      <c r="D174" s="33">
        <v>1</v>
      </c>
      <c r="E174" s="11">
        <f t="shared" si="16"/>
        <v>0</v>
      </c>
    </row>
    <row r="175" spans="1:5" x14ac:dyDescent="0.2">
      <c r="A175" s="103">
        <f t="shared" si="15"/>
        <v>21</v>
      </c>
      <c r="B175" s="85" t="s">
        <v>219</v>
      </c>
      <c r="C175" s="134"/>
      <c r="D175" s="33">
        <v>1</v>
      </c>
      <c r="E175" s="11">
        <f t="shared" si="16"/>
        <v>0</v>
      </c>
    </row>
    <row r="176" spans="1:5" x14ac:dyDescent="0.2">
      <c r="A176" s="103">
        <v>22</v>
      </c>
      <c r="B176" s="85" t="s">
        <v>176</v>
      </c>
      <c r="C176" s="134"/>
      <c r="D176" s="33">
        <v>2</v>
      </c>
      <c r="E176" s="11">
        <f t="shared" ref="E176" si="17">SUM(C176)*D176</f>
        <v>0</v>
      </c>
    </row>
    <row r="177" spans="1:7" ht="13.5" thickBot="1" x14ac:dyDescent="0.25">
      <c r="A177" s="105"/>
      <c r="B177" s="87"/>
      <c r="C177" s="135"/>
      <c r="D177" s="35"/>
      <c r="E177" s="18"/>
    </row>
    <row r="178" spans="1:7" ht="15.75" customHeight="1" thickBot="1" x14ac:dyDescent="0.25">
      <c r="A178" s="107" t="s">
        <v>206</v>
      </c>
      <c r="B178" s="76" t="s">
        <v>207</v>
      </c>
      <c r="C178" s="142"/>
      <c r="D178" s="31"/>
      <c r="E178" s="9"/>
    </row>
    <row r="179" spans="1:7" x14ac:dyDescent="0.2">
      <c r="A179" s="99"/>
      <c r="B179" s="83" t="s">
        <v>6</v>
      </c>
      <c r="C179" s="137"/>
      <c r="D179" s="32"/>
      <c r="E179" s="14"/>
    </row>
    <row r="180" spans="1:7" x14ac:dyDescent="0.2">
      <c r="A180" s="96">
        <v>1</v>
      </c>
      <c r="B180" s="85" t="s">
        <v>155</v>
      </c>
      <c r="C180" s="134"/>
      <c r="D180" s="29">
        <v>1</v>
      </c>
      <c r="E180" s="11">
        <f t="shared" ref="E180:E187" si="18">SUM(C180)*D180</f>
        <v>0</v>
      </c>
    </row>
    <row r="181" spans="1:7" x14ac:dyDescent="0.2">
      <c r="A181" s="96">
        <f>A180+1</f>
        <v>2</v>
      </c>
      <c r="B181" s="85" t="s">
        <v>45</v>
      </c>
      <c r="C181" s="134"/>
      <c r="D181" s="29">
        <v>1</v>
      </c>
      <c r="E181" s="11">
        <f t="shared" si="18"/>
        <v>0</v>
      </c>
    </row>
    <row r="182" spans="1:7" x14ac:dyDescent="0.2">
      <c r="A182" s="96">
        <f t="shared" ref="A182:A187" si="19">A181+1</f>
        <v>3</v>
      </c>
      <c r="B182" s="85" t="s">
        <v>44</v>
      </c>
      <c r="C182" s="134"/>
      <c r="D182" s="29">
        <v>1</v>
      </c>
      <c r="E182" s="11">
        <f t="shared" si="18"/>
        <v>0</v>
      </c>
    </row>
    <row r="183" spans="1:7" ht="25.5" x14ac:dyDescent="0.2">
      <c r="A183" s="96">
        <f t="shared" si="19"/>
        <v>4</v>
      </c>
      <c r="B183" s="78" t="s">
        <v>156</v>
      </c>
      <c r="C183" s="134"/>
      <c r="D183" s="29">
        <v>1</v>
      </c>
      <c r="E183" s="11">
        <f t="shared" si="18"/>
        <v>0</v>
      </c>
    </row>
    <row r="184" spans="1:7" x14ac:dyDescent="0.2">
      <c r="A184" s="96">
        <f t="shared" si="19"/>
        <v>5</v>
      </c>
      <c r="B184" s="78" t="s">
        <v>73</v>
      </c>
      <c r="C184" s="134"/>
      <c r="D184" s="29">
        <v>1</v>
      </c>
      <c r="E184" s="11">
        <f t="shared" si="18"/>
        <v>0</v>
      </c>
    </row>
    <row r="185" spans="1:7" x14ac:dyDescent="0.2">
      <c r="A185" s="96">
        <f t="shared" si="19"/>
        <v>6</v>
      </c>
      <c r="B185" s="78" t="s">
        <v>80</v>
      </c>
      <c r="C185" s="134"/>
      <c r="D185" s="34">
        <v>12</v>
      </c>
      <c r="E185" s="11">
        <f t="shared" si="18"/>
        <v>0</v>
      </c>
    </row>
    <row r="186" spans="1:7" x14ac:dyDescent="0.2">
      <c r="A186" s="96">
        <f t="shared" si="19"/>
        <v>7</v>
      </c>
      <c r="B186" s="78" t="s">
        <v>130</v>
      </c>
      <c r="C186" s="134"/>
      <c r="D186" s="29">
        <v>1</v>
      </c>
      <c r="E186" s="11">
        <f t="shared" si="18"/>
        <v>0</v>
      </c>
    </row>
    <row r="187" spans="1:7" x14ac:dyDescent="0.2">
      <c r="A187" s="96">
        <f t="shared" si="19"/>
        <v>8</v>
      </c>
      <c r="B187" s="78" t="s">
        <v>131</v>
      </c>
      <c r="C187" s="134"/>
      <c r="D187" s="29">
        <v>1</v>
      </c>
      <c r="E187" s="11">
        <f t="shared" si="18"/>
        <v>0</v>
      </c>
    </row>
    <row r="188" spans="1:7" x14ac:dyDescent="0.2">
      <c r="A188" s="96">
        <f>A187+1</f>
        <v>9</v>
      </c>
      <c r="B188" s="78" t="s">
        <v>132</v>
      </c>
      <c r="C188" s="134"/>
      <c r="D188" s="34">
        <v>2</v>
      </c>
      <c r="E188" s="11">
        <f t="shared" ref="E188:E195" si="20">SUM(C188)*D188</f>
        <v>0</v>
      </c>
    </row>
    <row r="189" spans="1:7" x14ac:dyDescent="0.2">
      <c r="A189" s="96">
        <f t="shared" ref="A189:A195" si="21">A188+1</f>
        <v>10</v>
      </c>
      <c r="B189" s="78" t="s">
        <v>158</v>
      </c>
      <c r="C189" s="134"/>
      <c r="D189" s="34">
        <v>1</v>
      </c>
      <c r="E189" s="11">
        <f t="shared" si="20"/>
        <v>0</v>
      </c>
    </row>
    <row r="190" spans="1:7" x14ac:dyDescent="0.2">
      <c r="A190" s="96">
        <f t="shared" si="21"/>
        <v>11</v>
      </c>
      <c r="B190" s="78" t="s">
        <v>220</v>
      </c>
      <c r="C190" s="134"/>
      <c r="D190" s="34">
        <v>1</v>
      </c>
      <c r="E190" s="11">
        <f t="shared" si="20"/>
        <v>0</v>
      </c>
      <c r="G190" s="7" t="s">
        <v>194</v>
      </c>
    </row>
    <row r="191" spans="1:7" x14ac:dyDescent="0.2">
      <c r="A191" s="96">
        <f t="shared" si="21"/>
        <v>12</v>
      </c>
      <c r="B191" s="78" t="s">
        <v>168</v>
      </c>
      <c r="C191" s="134"/>
      <c r="D191" s="34">
        <v>2</v>
      </c>
      <c r="E191" s="11">
        <f t="shared" si="20"/>
        <v>0</v>
      </c>
    </row>
    <row r="192" spans="1:7" x14ac:dyDescent="0.2">
      <c r="A192" s="96">
        <f t="shared" si="21"/>
        <v>13</v>
      </c>
      <c r="B192" s="78" t="s">
        <v>133</v>
      </c>
      <c r="C192" s="134"/>
      <c r="D192" s="34">
        <v>1</v>
      </c>
      <c r="E192" s="11">
        <f t="shared" si="20"/>
        <v>0</v>
      </c>
    </row>
    <row r="193" spans="1:7" x14ac:dyDescent="0.2">
      <c r="A193" s="96">
        <f t="shared" si="21"/>
        <v>14</v>
      </c>
      <c r="B193" s="78" t="s">
        <v>134</v>
      </c>
      <c r="C193" s="134"/>
      <c r="D193" s="34">
        <v>1</v>
      </c>
      <c r="E193" s="11">
        <f t="shared" si="20"/>
        <v>0</v>
      </c>
    </row>
    <row r="194" spans="1:7" x14ac:dyDescent="0.2">
      <c r="A194" s="96">
        <f t="shared" si="21"/>
        <v>15</v>
      </c>
      <c r="B194" s="78" t="s">
        <v>135</v>
      </c>
      <c r="C194" s="134"/>
      <c r="D194" s="34">
        <v>2</v>
      </c>
      <c r="E194" s="11">
        <f t="shared" si="20"/>
        <v>0</v>
      </c>
    </row>
    <row r="195" spans="1:7" x14ac:dyDescent="0.2">
      <c r="A195" s="96">
        <f t="shared" si="21"/>
        <v>16</v>
      </c>
      <c r="B195" s="78" t="s">
        <v>125</v>
      </c>
      <c r="C195" s="134"/>
      <c r="D195" s="34">
        <v>1</v>
      </c>
      <c r="E195" s="11">
        <f t="shared" si="20"/>
        <v>0</v>
      </c>
    </row>
    <row r="196" spans="1:7" ht="13.5" thickBot="1" x14ac:dyDescent="0.25">
      <c r="A196" s="97"/>
      <c r="B196" s="80"/>
      <c r="C196" s="135"/>
      <c r="D196" s="32"/>
      <c r="E196" s="14"/>
    </row>
    <row r="197" spans="1:7" ht="15.75" customHeight="1" thickBot="1" x14ac:dyDescent="0.25">
      <c r="A197" s="107" t="s">
        <v>208</v>
      </c>
      <c r="B197" s="76" t="s">
        <v>209</v>
      </c>
      <c r="C197" s="142"/>
      <c r="D197" s="31"/>
      <c r="E197" s="9"/>
    </row>
    <row r="198" spans="1:7" ht="15" customHeight="1" x14ac:dyDescent="0.2">
      <c r="A198" s="99"/>
      <c r="B198" s="83" t="s">
        <v>6</v>
      </c>
      <c r="C198" s="137"/>
      <c r="D198" s="32"/>
      <c r="E198" s="14"/>
    </row>
    <row r="199" spans="1:7" ht="28.5" customHeight="1" x14ac:dyDescent="0.2">
      <c r="A199" s="103">
        <v>1</v>
      </c>
      <c r="B199" s="78" t="s">
        <v>67</v>
      </c>
      <c r="C199" s="134"/>
      <c r="D199" s="33">
        <v>1</v>
      </c>
      <c r="E199" s="11">
        <f t="shared" ref="E199:E204" si="22">SUM(C199)*D199</f>
        <v>0</v>
      </c>
    </row>
    <row r="200" spans="1:7" x14ac:dyDescent="0.2">
      <c r="A200" s="101">
        <f>A199+1</f>
        <v>2</v>
      </c>
      <c r="B200" s="78" t="s">
        <v>195</v>
      </c>
      <c r="C200" s="134"/>
      <c r="D200" s="33">
        <v>1</v>
      </c>
      <c r="E200" s="11">
        <f t="shared" si="22"/>
        <v>0</v>
      </c>
    </row>
    <row r="201" spans="1:7" ht="25.5" x14ac:dyDescent="0.2">
      <c r="A201" s="101">
        <f t="shared" ref="A201:A205" si="23">A200+1</f>
        <v>3</v>
      </c>
      <c r="B201" s="78" t="s">
        <v>46</v>
      </c>
      <c r="C201" s="134"/>
      <c r="D201" s="33">
        <v>1</v>
      </c>
      <c r="E201" s="11">
        <f t="shared" si="22"/>
        <v>0</v>
      </c>
    </row>
    <row r="202" spans="1:7" x14ac:dyDescent="0.2">
      <c r="A202" s="101">
        <f t="shared" si="23"/>
        <v>4</v>
      </c>
      <c r="B202" s="78" t="s">
        <v>188</v>
      </c>
      <c r="C202" s="134"/>
      <c r="D202" s="33">
        <v>1</v>
      </c>
      <c r="E202" s="11">
        <f t="shared" si="22"/>
        <v>0</v>
      </c>
    </row>
    <row r="203" spans="1:7" x14ac:dyDescent="0.2">
      <c r="A203" s="101">
        <f t="shared" si="23"/>
        <v>5</v>
      </c>
      <c r="B203" s="85" t="s">
        <v>47</v>
      </c>
      <c r="C203" s="134"/>
      <c r="D203" s="33">
        <v>1</v>
      </c>
      <c r="E203" s="11">
        <f t="shared" si="22"/>
        <v>0</v>
      </c>
    </row>
    <row r="204" spans="1:7" x14ac:dyDescent="0.2">
      <c r="A204" s="101">
        <f t="shared" si="23"/>
        <v>6</v>
      </c>
      <c r="B204" s="85" t="s">
        <v>221</v>
      </c>
      <c r="C204" s="134"/>
      <c r="D204" s="33">
        <v>1</v>
      </c>
      <c r="E204" s="11">
        <f t="shared" si="22"/>
        <v>0</v>
      </c>
      <c r="G204" s="7" t="s">
        <v>196</v>
      </c>
    </row>
    <row r="205" spans="1:7" x14ac:dyDescent="0.2">
      <c r="A205" s="101">
        <f t="shared" si="23"/>
        <v>7</v>
      </c>
      <c r="B205" s="85" t="s">
        <v>127</v>
      </c>
      <c r="C205" s="134"/>
      <c r="D205" s="29">
        <v>1</v>
      </c>
      <c r="E205" s="11">
        <f>SUM(C205)*D205</f>
        <v>0</v>
      </c>
    </row>
    <row r="206" spans="1:7" x14ac:dyDescent="0.2">
      <c r="A206" s="101"/>
      <c r="B206" s="85"/>
      <c r="C206" s="134"/>
      <c r="D206" s="29"/>
      <c r="E206" s="11"/>
    </row>
    <row r="207" spans="1:7" ht="13.5" thickBot="1" x14ac:dyDescent="0.25">
      <c r="A207" s="97"/>
      <c r="B207" s="82"/>
      <c r="C207" s="135"/>
      <c r="D207" s="32"/>
      <c r="E207" s="14"/>
    </row>
    <row r="208" spans="1:7" ht="15.75" customHeight="1" thickBot="1" x14ac:dyDescent="0.25">
      <c r="A208" s="107" t="s">
        <v>210</v>
      </c>
      <c r="B208" s="76" t="s">
        <v>211</v>
      </c>
      <c r="C208" s="142"/>
      <c r="D208" s="31"/>
      <c r="E208" s="9"/>
    </row>
    <row r="209" spans="1:7" ht="15" customHeight="1" x14ac:dyDescent="0.2">
      <c r="A209" s="99"/>
      <c r="B209" s="83" t="s">
        <v>6</v>
      </c>
      <c r="C209" s="137"/>
      <c r="D209" s="48"/>
      <c r="E209" s="49"/>
    </row>
    <row r="210" spans="1:7" ht="38.25" x14ac:dyDescent="0.2">
      <c r="A210" s="99">
        <v>1</v>
      </c>
      <c r="B210" s="73" t="s">
        <v>197</v>
      </c>
      <c r="C210" s="143"/>
      <c r="D210" s="68">
        <v>1</v>
      </c>
      <c r="E210" s="10">
        <f>SUM(C210)*D210</f>
        <v>0</v>
      </c>
    </row>
    <row r="211" spans="1:7" ht="13.5" thickBot="1" x14ac:dyDescent="0.25">
      <c r="A211" s="108"/>
      <c r="B211" s="89"/>
      <c r="C211" s="144"/>
      <c r="D211" s="35"/>
      <c r="E211" s="14"/>
    </row>
    <row r="212" spans="1:7" ht="15.75" customHeight="1" thickBot="1" x14ac:dyDescent="0.25">
      <c r="A212" s="107" t="s">
        <v>212</v>
      </c>
      <c r="B212" s="76" t="s">
        <v>213</v>
      </c>
      <c r="C212" s="142"/>
      <c r="D212" s="31"/>
      <c r="E212" s="9"/>
    </row>
    <row r="213" spans="1:7" ht="15" customHeight="1" x14ac:dyDescent="0.2">
      <c r="A213" s="99"/>
      <c r="B213" s="83" t="s">
        <v>6</v>
      </c>
      <c r="C213" s="137"/>
      <c r="D213" s="48"/>
      <c r="E213" s="49"/>
    </row>
    <row r="214" spans="1:7" x14ac:dyDescent="0.2">
      <c r="A214" s="109">
        <v>1</v>
      </c>
      <c r="B214" s="90" t="s">
        <v>165</v>
      </c>
      <c r="C214" s="145"/>
      <c r="D214" s="36">
        <v>4</v>
      </c>
      <c r="E214" s="64">
        <f t="shared" ref="E214:E221" si="24">SUM(C214)*D214</f>
        <v>0</v>
      </c>
    </row>
    <row r="215" spans="1:7" x14ac:dyDescent="0.2">
      <c r="A215" s="101">
        <f t="shared" ref="A215:A241" si="25">A214+1</f>
        <v>2</v>
      </c>
      <c r="B215" s="78" t="s">
        <v>199</v>
      </c>
      <c r="C215" s="134"/>
      <c r="D215" s="29">
        <v>2</v>
      </c>
      <c r="E215" s="63">
        <f>SUM(C215)*D215</f>
        <v>0</v>
      </c>
      <c r="G215" s="65"/>
    </row>
    <row r="216" spans="1:7" x14ac:dyDescent="0.2">
      <c r="A216" s="101">
        <f t="shared" si="25"/>
        <v>3</v>
      </c>
      <c r="B216" s="78" t="s">
        <v>74</v>
      </c>
      <c r="C216" s="134"/>
      <c r="D216" s="29">
        <v>1</v>
      </c>
      <c r="E216" s="11">
        <f t="shared" si="24"/>
        <v>0</v>
      </c>
    </row>
    <row r="217" spans="1:7" x14ac:dyDescent="0.2">
      <c r="A217" s="101">
        <f t="shared" si="25"/>
        <v>4</v>
      </c>
      <c r="B217" s="78" t="s">
        <v>75</v>
      </c>
      <c r="C217" s="134"/>
      <c r="D217" s="29">
        <v>1</v>
      </c>
      <c r="E217" s="11">
        <f t="shared" si="24"/>
        <v>0</v>
      </c>
    </row>
    <row r="218" spans="1:7" x14ac:dyDescent="0.2">
      <c r="A218" s="101">
        <f t="shared" si="25"/>
        <v>5</v>
      </c>
      <c r="B218" s="78" t="s">
        <v>76</v>
      </c>
      <c r="C218" s="134"/>
      <c r="D218" s="29">
        <v>1</v>
      </c>
      <c r="E218" s="11">
        <f t="shared" si="24"/>
        <v>0</v>
      </c>
    </row>
    <row r="219" spans="1:7" x14ac:dyDescent="0.2">
      <c r="A219" s="101">
        <f t="shared" si="25"/>
        <v>6</v>
      </c>
      <c r="B219" s="78" t="s">
        <v>222</v>
      </c>
      <c r="C219" s="134"/>
      <c r="D219" s="29">
        <v>1</v>
      </c>
      <c r="E219" s="11">
        <f>SUM(C219)*D219</f>
        <v>0</v>
      </c>
    </row>
    <row r="220" spans="1:7" x14ac:dyDescent="0.2">
      <c r="A220" s="101">
        <f t="shared" si="25"/>
        <v>7</v>
      </c>
      <c r="B220" s="78" t="s">
        <v>152</v>
      </c>
      <c r="C220" s="134"/>
      <c r="D220" s="29">
        <v>1</v>
      </c>
      <c r="E220" s="11">
        <f t="shared" si="24"/>
        <v>0</v>
      </c>
    </row>
    <row r="221" spans="1:7" x14ac:dyDescent="0.2">
      <c r="A221" s="101">
        <f t="shared" si="25"/>
        <v>8</v>
      </c>
      <c r="B221" s="78" t="s">
        <v>77</v>
      </c>
      <c r="C221" s="134"/>
      <c r="D221" s="29">
        <v>1</v>
      </c>
      <c r="E221" s="11">
        <f t="shared" si="24"/>
        <v>0</v>
      </c>
    </row>
    <row r="222" spans="1:7" x14ac:dyDescent="0.2">
      <c r="A222" s="101">
        <f t="shared" si="25"/>
        <v>9</v>
      </c>
      <c r="B222" s="78" t="s">
        <v>136</v>
      </c>
      <c r="C222" s="134"/>
      <c r="D222" s="29">
        <v>2</v>
      </c>
      <c r="E222" s="11">
        <f t="shared" ref="E222:E227" si="26">SUM(C222)*D222</f>
        <v>0</v>
      </c>
    </row>
    <row r="223" spans="1:7" x14ac:dyDescent="0.2">
      <c r="A223" s="101">
        <f t="shared" si="25"/>
        <v>10</v>
      </c>
      <c r="B223" s="78" t="s">
        <v>137</v>
      </c>
      <c r="C223" s="134"/>
      <c r="D223" s="29">
        <v>5</v>
      </c>
      <c r="E223" s="11">
        <f t="shared" si="26"/>
        <v>0</v>
      </c>
    </row>
    <row r="224" spans="1:7" ht="38.25" x14ac:dyDescent="0.2">
      <c r="A224" s="101">
        <f t="shared" si="25"/>
        <v>11</v>
      </c>
      <c r="B224" s="78" t="s">
        <v>138</v>
      </c>
      <c r="C224" s="134"/>
      <c r="D224" s="29">
        <v>3</v>
      </c>
      <c r="E224" s="11">
        <f t="shared" si="26"/>
        <v>0</v>
      </c>
    </row>
    <row r="225" spans="1:7" x14ac:dyDescent="0.2">
      <c r="A225" s="101">
        <f t="shared" si="25"/>
        <v>12</v>
      </c>
      <c r="B225" s="85" t="s">
        <v>163</v>
      </c>
      <c r="C225" s="134"/>
      <c r="D225" s="29">
        <v>2</v>
      </c>
      <c r="E225" s="11">
        <f t="shared" si="26"/>
        <v>0</v>
      </c>
    </row>
    <row r="226" spans="1:7" ht="25.5" x14ac:dyDescent="0.2">
      <c r="A226" s="101">
        <f t="shared" si="25"/>
        <v>13</v>
      </c>
      <c r="B226" s="78" t="s">
        <v>139</v>
      </c>
      <c r="C226" s="134"/>
      <c r="D226" s="29">
        <v>4</v>
      </c>
      <c r="E226" s="11">
        <f t="shared" si="26"/>
        <v>0</v>
      </c>
    </row>
    <row r="227" spans="1:7" x14ac:dyDescent="0.2">
      <c r="A227" s="101">
        <f t="shared" si="25"/>
        <v>14</v>
      </c>
      <c r="B227" s="78" t="s">
        <v>140</v>
      </c>
      <c r="C227" s="134"/>
      <c r="D227" s="29">
        <v>3</v>
      </c>
      <c r="E227" s="11">
        <f t="shared" si="26"/>
        <v>0</v>
      </c>
    </row>
    <row r="228" spans="1:7" ht="25.5" x14ac:dyDescent="0.2">
      <c r="A228" s="101">
        <f t="shared" si="25"/>
        <v>15</v>
      </c>
      <c r="B228" s="78" t="s">
        <v>128</v>
      </c>
      <c r="C228" s="134"/>
      <c r="D228" s="29">
        <v>1</v>
      </c>
      <c r="E228" s="11">
        <f t="shared" ref="E228:E241" si="27">SUM(C228)*D228</f>
        <v>0</v>
      </c>
    </row>
    <row r="229" spans="1:7" x14ac:dyDescent="0.2">
      <c r="A229" s="101">
        <f t="shared" si="25"/>
        <v>16</v>
      </c>
      <c r="B229" s="78" t="s">
        <v>141</v>
      </c>
      <c r="C229" s="134"/>
      <c r="D229" s="29">
        <v>1</v>
      </c>
      <c r="E229" s="11">
        <f t="shared" si="27"/>
        <v>0</v>
      </c>
    </row>
    <row r="230" spans="1:7" x14ac:dyDescent="0.2">
      <c r="A230" s="101">
        <f t="shared" si="25"/>
        <v>17</v>
      </c>
      <c r="B230" s="78" t="s">
        <v>145</v>
      </c>
      <c r="C230" s="134"/>
      <c r="D230" s="29">
        <v>4</v>
      </c>
      <c r="E230" s="11">
        <f t="shared" si="27"/>
        <v>0</v>
      </c>
    </row>
    <row r="231" spans="1:7" x14ac:dyDescent="0.2">
      <c r="A231" s="101">
        <f t="shared" si="25"/>
        <v>18</v>
      </c>
      <c r="B231" s="73" t="s">
        <v>216</v>
      </c>
      <c r="C231" s="140"/>
      <c r="D231" s="29">
        <v>1</v>
      </c>
      <c r="E231" s="11">
        <f t="shared" si="27"/>
        <v>0</v>
      </c>
      <c r="G231" s="60"/>
    </row>
    <row r="232" spans="1:7" ht="38.25" x14ac:dyDescent="0.2">
      <c r="A232" s="101">
        <f t="shared" si="25"/>
        <v>19</v>
      </c>
      <c r="B232" s="78" t="s">
        <v>147</v>
      </c>
      <c r="C232" s="134"/>
      <c r="D232" s="28">
        <v>1</v>
      </c>
      <c r="E232" s="11">
        <f t="shared" si="27"/>
        <v>0</v>
      </c>
    </row>
    <row r="233" spans="1:7" ht="25.5" x14ac:dyDescent="0.2">
      <c r="A233" s="101">
        <f t="shared" si="25"/>
        <v>20</v>
      </c>
      <c r="B233" s="78" t="s">
        <v>148</v>
      </c>
      <c r="C233" s="134"/>
      <c r="D233" s="29">
        <v>1</v>
      </c>
      <c r="E233" s="11">
        <f t="shared" si="27"/>
        <v>0</v>
      </c>
    </row>
    <row r="234" spans="1:7" ht="38.25" x14ac:dyDescent="0.2">
      <c r="A234" s="101">
        <f t="shared" si="25"/>
        <v>21</v>
      </c>
      <c r="B234" s="78" t="s">
        <v>200</v>
      </c>
      <c r="C234" s="134"/>
      <c r="D234" s="29">
        <v>1</v>
      </c>
      <c r="E234" s="11">
        <f t="shared" si="27"/>
        <v>0</v>
      </c>
    </row>
    <row r="235" spans="1:7" ht="51" x14ac:dyDescent="0.2">
      <c r="A235" s="101">
        <f t="shared" si="25"/>
        <v>22</v>
      </c>
      <c r="B235" s="78" t="s">
        <v>153</v>
      </c>
      <c r="C235" s="134"/>
      <c r="D235" s="29">
        <v>1</v>
      </c>
      <c r="E235" s="11">
        <f t="shared" si="27"/>
        <v>0</v>
      </c>
    </row>
    <row r="236" spans="1:7" x14ac:dyDescent="0.2">
      <c r="A236" s="101">
        <f t="shared" si="25"/>
        <v>23</v>
      </c>
      <c r="B236" s="78" t="s">
        <v>149</v>
      </c>
      <c r="C236" s="134"/>
      <c r="D236" s="29">
        <v>1</v>
      </c>
      <c r="E236" s="11">
        <f t="shared" si="27"/>
        <v>0</v>
      </c>
    </row>
    <row r="237" spans="1:7" ht="25.5" x14ac:dyDescent="0.2">
      <c r="A237" s="101">
        <f t="shared" si="25"/>
        <v>24</v>
      </c>
      <c r="B237" s="78" t="s">
        <v>164</v>
      </c>
      <c r="C237" s="134"/>
      <c r="D237" s="29">
        <v>1</v>
      </c>
      <c r="E237" s="11">
        <f t="shared" si="27"/>
        <v>0</v>
      </c>
    </row>
    <row r="238" spans="1:7" ht="89.25" x14ac:dyDescent="0.2">
      <c r="A238" s="101">
        <f t="shared" si="25"/>
        <v>25</v>
      </c>
      <c r="B238" s="78" t="s">
        <v>167</v>
      </c>
      <c r="C238" s="134"/>
      <c r="D238" s="29">
        <v>1</v>
      </c>
      <c r="E238" s="11">
        <f t="shared" si="27"/>
        <v>0</v>
      </c>
    </row>
    <row r="239" spans="1:7" ht="51" x14ac:dyDescent="0.2">
      <c r="A239" s="101">
        <f t="shared" si="25"/>
        <v>26</v>
      </c>
      <c r="B239" s="78" t="s">
        <v>150</v>
      </c>
      <c r="C239" s="134"/>
      <c r="D239" s="29">
        <v>1</v>
      </c>
      <c r="E239" s="11">
        <f t="shared" si="27"/>
        <v>0</v>
      </c>
    </row>
    <row r="240" spans="1:7" x14ac:dyDescent="0.2">
      <c r="A240" s="101">
        <f t="shared" si="25"/>
        <v>27</v>
      </c>
      <c r="B240" s="78" t="s">
        <v>186</v>
      </c>
      <c r="C240" s="134"/>
      <c r="D240" s="29">
        <v>1</v>
      </c>
      <c r="E240" s="11">
        <f t="shared" si="27"/>
        <v>0</v>
      </c>
    </row>
    <row r="241" spans="1:5" x14ac:dyDescent="0.2">
      <c r="A241" s="101">
        <f t="shared" si="25"/>
        <v>28</v>
      </c>
      <c r="B241" s="78" t="s">
        <v>151</v>
      </c>
      <c r="C241" s="134"/>
      <c r="D241" s="29">
        <v>1</v>
      </c>
      <c r="E241" s="11">
        <f t="shared" si="27"/>
        <v>0</v>
      </c>
    </row>
    <row r="242" spans="1:5" x14ac:dyDescent="0.2">
      <c r="A242" s="102">
        <v>29</v>
      </c>
      <c r="B242" s="82" t="s">
        <v>201</v>
      </c>
      <c r="C242" s="135"/>
      <c r="D242" s="30">
        <v>1</v>
      </c>
      <c r="E242" s="12">
        <f t="shared" ref="E242" si="28">SUM(C242)*D242</f>
        <v>0</v>
      </c>
    </row>
    <row r="243" spans="1:5" ht="13.5" thickBot="1" x14ac:dyDescent="0.25">
      <c r="A243" s="102"/>
      <c r="B243" s="91"/>
      <c r="C243" s="135"/>
      <c r="D243" s="37"/>
      <c r="E243" s="23"/>
    </row>
    <row r="244" spans="1:5" ht="15.75" customHeight="1" thickBot="1" x14ac:dyDescent="0.25">
      <c r="A244" s="107" t="s">
        <v>214</v>
      </c>
      <c r="B244" s="76" t="s">
        <v>215</v>
      </c>
      <c r="C244" s="142"/>
      <c r="D244" s="31"/>
      <c r="E244" s="9"/>
    </row>
    <row r="245" spans="1:5" x14ac:dyDescent="0.2">
      <c r="A245" s="99"/>
      <c r="B245" s="83" t="s">
        <v>6</v>
      </c>
      <c r="C245" s="137"/>
      <c r="D245" s="32"/>
      <c r="E245" s="14"/>
    </row>
    <row r="246" spans="1:5" x14ac:dyDescent="0.2">
      <c r="A246" s="96">
        <v>1</v>
      </c>
      <c r="B246" s="85" t="s">
        <v>48</v>
      </c>
      <c r="C246" s="134"/>
      <c r="D246" s="29">
        <v>1</v>
      </c>
      <c r="E246" s="11">
        <f t="shared" ref="E246:E252" si="29">SUM(C246)*D246</f>
        <v>0</v>
      </c>
    </row>
    <row r="247" spans="1:5" x14ac:dyDescent="0.2">
      <c r="A247" s="96">
        <f t="shared" ref="A247:A252" si="30">A246+1</f>
        <v>2</v>
      </c>
      <c r="B247" s="85" t="s">
        <v>49</v>
      </c>
      <c r="C247" s="134"/>
      <c r="D247" s="29">
        <v>1</v>
      </c>
      <c r="E247" s="11">
        <f t="shared" si="29"/>
        <v>0</v>
      </c>
    </row>
    <row r="248" spans="1:5" x14ac:dyDescent="0.2">
      <c r="A248" s="96">
        <f t="shared" si="30"/>
        <v>3</v>
      </c>
      <c r="B248" s="85" t="s">
        <v>50</v>
      </c>
      <c r="C248" s="134"/>
      <c r="D248" s="29">
        <v>1</v>
      </c>
      <c r="E248" s="11">
        <f t="shared" si="29"/>
        <v>0</v>
      </c>
    </row>
    <row r="249" spans="1:5" x14ac:dyDescent="0.2">
      <c r="A249" s="96">
        <f t="shared" si="30"/>
        <v>4</v>
      </c>
      <c r="B249" s="85" t="s">
        <v>52</v>
      </c>
      <c r="C249" s="134"/>
      <c r="D249" s="29">
        <v>1</v>
      </c>
      <c r="E249" s="11">
        <f t="shared" si="29"/>
        <v>0</v>
      </c>
    </row>
    <row r="250" spans="1:5" x14ac:dyDescent="0.2">
      <c r="A250" s="96">
        <f t="shared" si="30"/>
        <v>5</v>
      </c>
      <c r="B250" s="85" t="s">
        <v>51</v>
      </c>
      <c r="C250" s="134"/>
      <c r="D250" s="29">
        <v>1</v>
      </c>
      <c r="E250" s="11">
        <f t="shared" si="29"/>
        <v>0</v>
      </c>
    </row>
    <row r="251" spans="1:5" x14ac:dyDescent="0.2">
      <c r="A251" s="96">
        <f t="shared" si="30"/>
        <v>6</v>
      </c>
      <c r="B251" s="85" t="s">
        <v>78</v>
      </c>
      <c r="C251" s="134"/>
      <c r="D251" s="29">
        <v>1</v>
      </c>
      <c r="E251" s="11">
        <f t="shared" si="29"/>
        <v>0</v>
      </c>
    </row>
    <row r="252" spans="1:5" x14ac:dyDescent="0.2">
      <c r="A252" s="96">
        <f t="shared" si="30"/>
        <v>7</v>
      </c>
      <c r="B252" s="85" t="s">
        <v>162</v>
      </c>
      <c r="C252" s="139"/>
      <c r="D252" s="29">
        <v>2</v>
      </c>
      <c r="E252" s="11">
        <f t="shared" si="29"/>
        <v>0</v>
      </c>
    </row>
    <row r="253" spans="1:5" ht="13.5" thickBot="1" x14ac:dyDescent="0.25">
      <c r="A253" s="97"/>
      <c r="B253" s="80"/>
      <c r="C253" s="56"/>
      <c r="D253" s="32"/>
      <c r="E253" s="14"/>
    </row>
    <row r="254" spans="1:5" ht="19.5" customHeight="1" thickBot="1" x14ac:dyDescent="0.25">
      <c r="A254" s="92"/>
      <c r="B254" s="93" t="s">
        <v>66</v>
      </c>
      <c r="C254" s="57"/>
      <c r="D254" s="46"/>
      <c r="E254" s="47">
        <f>SUM(E4:E253)</f>
        <v>0</v>
      </c>
    </row>
    <row r="255" spans="1:5" x14ac:dyDescent="0.2">
      <c r="A255" s="110"/>
      <c r="B255" s="4"/>
      <c r="D255" s="24"/>
      <c r="E255" s="25"/>
    </row>
  </sheetData>
  <sheetProtection password="CC3D" sheet="1" objects="1" scenarios="1" selectLockedCells="1"/>
  <pageMargins left="0.59055118110236215" right="0.19685039370078741" top="0.39370078740157483" bottom="0.39370078740157483" header="0.51181102362204722" footer="0.51181102362204722"/>
  <pageSetup paperSize="9" scale="95" fitToHeight="0" orientation="portrait" r:id="rId1"/>
  <headerFooter alignWithMargins="0">
    <oddFooter>&amp;C&amp;P. &amp;N</oddFooter>
  </headerFooter>
  <rowBreaks count="6" manualBreakCount="6">
    <brk id="38" max="16383" man="1"/>
    <brk id="65" max="16383" man="1"/>
    <brk id="90" max="16383" man="1"/>
    <brk id="139" max="16383" man="1"/>
    <brk id="177" max="4" man="1"/>
    <brk id="211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1"/>
  <sheetViews>
    <sheetView view="pageBreakPreview" zoomScale="87" zoomScaleNormal="100" zoomScaleSheetLayoutView="87" workbookViewId="0">
      <pane ySplit="2" topLeftCell="A3" activePane="bottomLeft" state="frozenSplit"/>
      <selection pane="bottomLeft" activeCell="C5" sqref="C5"/>
    </sheetView>
  </sheetViews>
  <sheetFormatPr defaultColWidth="8.85546875" defaultRowHeight="12.75" x14ac:dyDescent="0.2"/>
  <cols>
    <col min="1" max="1" width="4.7109375" style="130" customWidth="1"/>
    <col min="2" max="2" width="61.28515625" style="7" customWidth="1"/>
    <col min="3" max="3" width="12.140625" style="58" customWidth="1"/>
    <col min="4" max="4" width="9.42578125" style="7" customWidth="1"/>
    <col min="5" max="5" width="13.85546875" style="7" customWidth="1"/>
    <col min="6" max="16384" width="8.85546875" style="7"/>
  </cols>
  <sheetData>
    <row r="1" spans="1:5" s="8" customFormat="1" ht="18.600000000000001" customHeight="1" thickBot="1" x14ac:dyDescent="0.25">
      <c r="A1" s="112"/>
      <c r="B1" s="5" t="s">
        <v>223</v>
      </c>
      <c r="C1" s="52"/>
      <c r="D1" s="6"/>
      <c r="E1" s="59">
        <v>2019</v>
      </c>
    </row>
    <row r="2" spans="1:5" s="8" customFormat="1" ht="45.75" thickBot="1" x14ac:dyDescent="0.3">
      <c r="A2" s="113" t="s">
        <v>0</v>
      </c>
      <c r="B2" s="26" t="s">
        <v>1</v>
      </c>
      <c r="C2" s="53" t="s">
        <v>2</v>
      </c>
      <c r="D2" s="26" t="s">
        <v>3</v>
      </c>
      <c r="E2" s="26" t="s">
        <v>4</v>
      </c>
    </row>
    <row r="3" spans="1:5" ht="15" x14ac:dyDescent="0.2">
      <c r="A3" s="114" t="s">
        <v>190</v>
      </c>
      <c r="B3" s="27" t="s">
        <v>251</v>
      </c>
      <c r="C3" s="54"/>
      <c r="D3" s="38"/>
      <c r="E3" s="39"/>
    </row>
    <row r="4" spans="1:5" x14ac:dyDescent="0.2">
      <c r="A4" s="115"/>
      <c r="B4" s="50" t="s">
        <v>6</v>
      </c>
      <c r="C4" s="55"/>
      <c r="D4" s="28"/>
      <c r="E4" s="10"/>
    </row>
    <row r="5" spans="1:5" x14ac:dyDescent="0.2">
      <c r="A5" s="115">
        <v>1</v>
      </c>
      <c r="B5" s="1" t="s">
        <v>189</v>
      </c>
      <c r="C5" s="134"/>
      <c r="D5" s="29">
        <v>1</v>
      </c>
      <c r="E5" s="64">
        <f t="shared" ref="E5:E18" si="0">SUM(C5)*D5</f>
        <v>0</v>
      </c>
    </row>
    <row r="6" spans="1:5" x14ac:dyDescent="0.2">
      <c r="A6" s="115">
        <f>A5+1</f>
        <v>2</v>
      </c>
      <c r="B6" s="1" t="s">
        <v>171</v>
      </c>
      <c r="C6" s="134"/>
      <c r="D6" s="29">
        <v>1</v>
      </c>
      <c r="E6" s="64">
        <f t="shared" si="0"/>
        <v>0</v>
      </c>
    </row>
    <row r="7" spans="1:5" x14ac:dyDescent="0.2">
      <c r="A7" s="115">
        <f t="shared" ref="A7:A18" si="1">A6+1</f>
        <v>3</v>
      </c>
      <c r="B7" s="1" t="s">
        <v>7</v>
      </c>
      <c r="C7" s="134"/>
      <c r="D7" s="29">
        <v>1</v>
      </c>
      <c r="E7" s="64">
        <f t="shared" si="0"/>
        <v>0</v>
      </c>
    </row>
    <row r="8" spans="1:5" x14ac:dyDescent="0.2">
      <c r="A8" s="115">
        <f t="shared" si="1"/>
        <v>4</v>
      </c>
      <c r="B8" s="1" t="s">
        <v>8</v>
      </c>
      <c r="C8" s="134"/>
      <c r="D8" s="29">
        <v>1</v>
      </c>
      <c r="E8" s="64">
        <f t="shared" si="0"/>
        <v>0</v>
      </c>
    </row>
    <row r="9" spans="1:5" ht="25.5" x14ac:dyDescent="0.2">
      <c r="A9" s="115">
        <f t="shared" si="1"/>
        <v>5</v>
      </c>
      <c r="B9" s="1" t="s">
        <v>9</v>
      </c>
      <c r="C9" s="134"/>
      <c r="D9" s="29">
        <v>1</v>
      </c>
      <c r="E9" s="64">
        <f t="shared" si="0"/>
        <v>0</v>
      </c>
    </row>
    <row r="10" spans="1:5" x14ac:dyDescent="0.2">
      <c r="A10" s="115">
        <f t="shared" si="1"/>
        <v>6</v>
      </c>
      <c r="B10" s="1" t="s">
        <v>10</v>
      </c>
      <c r="C10" s="134"/>
      <c r="D10" s="29">
        <v>1</v>
      </c>
      <c r="E10" s="64">
        <f t="shared" si="0"/>
        <v>0</v>
      </c>
    </row>
    <row r="11" spans="1:5" ht="25.5" x14ac:dyDescent="0.2">
      <c r="A11" s="115">
        <f t="shared" si="1"/>
        <v>7</v>
      </c>
      <c r="B11" s="1" t="s">
        <v>11</v>
      </c>
      <c r="C11" s="134"/>
      <c r="D11" s="29">
        <v>1</v>
      </c>
      <c r="E11" s="64">
        <f t="shared" si="0"/>
        <v>0</v>
      </c>
    </row>
    <row r="12" spans="1:5" ht="38.25" x14ac:dyDescent="0.2">
      <c r="A12" s="115">
        <f t="shared" si="1"/>
        <v>8</v>
      </c>
      <c r="B12" s="1" t="s">
        <v>12</v>
      </c>
      <c r="C12" s="134"/>
      <c r="D12" s="29">
        <v>1</v>
      </c>
      <c r="E12" s="64">
        <f t="shared" si="0"/>
        <v>0</v>
      </c>
    </row>
    <row r="13" spans="1:5" ht="25.5" customHeight="1" x14ac:dyDescent="0.2">
      <c r="A13" s="115">
        <f t="shared" si="1"/>
        <v>9</v>
      </c>
      <c r="B13" s="1" t="s">
        <v>178</v>
      </c>
      <c r="C13" s="134"/>
      <c r="D13" s="29">
        <v>1</v>
      </c>
      <c r="E13" s="64">
        <f t="shared" si="0"/>
        <v>0</v>
      </c>
    </row>
    <row r="14" spans="1:5" x14ac:dyDescent="0.2">
      <c r="A14" s="115">
        <f t="shared" si="1"/>
        <v>10</v>
      </c>
      <c r="B14" s="1" t="s">
        <v>179</v>
      </c>
      <c r="C14" s="134"/>
      <c r="D14" s="29">
        <v>1</v>
      </c>
      <c r="E14" s="64">
        <f t="shared" si="0"/>
        <v>0</v>
      </c>
    </row>
    <row r="15" spans="1:5" x14ac:dyDescent="0.2">
      <c r="A15" s="115">
        <f t="shared" si="1"/>
        <v>11</v>
      </c>
      <c r="B15" s="1" t="s">
        <v>180</v>
      </c>
      <c r="C15" s="134"/>
      <c r="D15" s="29">
        <v>1</v>
      </c>
      <c r="E15" s="64">
        <f t="shared" si="0"/>
        <v>0</v>
      </c>
    </row>
    <row r="16" spans="1:5" x14ac:dyDescent="0.2">
      <c r="A16" s="115">
        <f t="shared" si="1"/>
        <v>12</v>
      </c>
      <c r="B16" s="1" t="s">
        <v>181</v>
      </c>
      <c r="C16" s="134"/>
      <c r="D16" s="29">
        <v>1</v>
      </c>
      <c r="E16" s="64">
        <f t="shared" si="0"/>
        <v>0</v>
      </c>
    </row>
    <row r="17" spans="1:8" x14ac:dyDescent="0.2">
      <c r="A17" s="115">
        <f t="shared" si="1"/>
        <v>13</v>
      </c>
      <c r="B17" s="1" t="s">
        <v>182</v>
      </c>
      <c r="C17" s="134"/>
      <c r="D17" s="29">
        <v>1</v>
      </c>
      <c r="E17" s="64">
        <f t="shared" si="0"/>
        <v>0</v>
      </c>
    </row>
    <row r="18" spans="1:8" x14ac:dyDescent="0.2">
      <c r="A18" s="115">
        <f t="shared" si="1"/>
        <v>14</v>
      </c>
      <c r="B18" s="1" t="s">
        <v>183</v>
      </c>
      <c r="C18" s="134"/>
      <c r="D18" s="29">
        <v>1</v>
      </c>
      <c r="E18" s="64">
        <f t="shared" si="0"/>
        <v>0</v>
      </c>
    </row>
    <row r="19" spans="1:8" ht="13.5" thickBot="1" x14ac:dyDescent="0.25">
      <c r="A19" s="116"/>
      <c r="B19" s="2"/>
      <c r="C19" s="135"/>
      <c r="D19" s="30"/>
      <c r="E19" s="12"/>
    </row>
    <row r="20" spans="1:8" ht="22.5" customHeight="1" thickBot="1" x14ac:dyDescent="0.25">
      <c r="A20" s="117" t="s">
        <v>249</v>
      </c>
      <c r="B20" s="67" t="s">
        <v>250</v>
      </c>
      <c r="C20" s="136"/>
      <c r="D20" s="31"/>
      <c r="E20" s="9"/>
    </row>
    <row r="21" spans="1:8" x14ac:dyDescent="0.2">
      <c r="A21" s="118"/>
      <c r="B21" s="51" t="s">
        <v>6</v>
      </c>
      <c r="C21" s="137"/>
      <c r="D21" s="28"/>
      <c r="E21" s="10"/>
    </row>
    <row r="22" spans="1:8" x14ac:dyDescent="0.2">
      <c r="A22" s="115">
        <v>1</v>
      </c>
      <c r="B22" s="1" t="s">
        <v>13</v>
      </c>
      <c r="C22" s="134"/>
      <c r="D22" s="29">
        <v>1</v>
      </c>
      <c r="E22" s="64">
        <f t="shared" ref="E22:E37" si="2">SUM(C22)*D22</f>
        <v>0</v>
      </c>
    </row>
    <row r="23" spans="1:8" x14ac:dyDescent="0.2">
      <c r="A23" s="115">
        <f>A22+1</f>
        <v>2</v>
      </c>
      <c r="B23" s="1" t="s">
        <v>14</v>
      </c>
      <c r="C23" s="134"/>
      <c r="D23" s="29">
        <v>1</v>
      </c>
      <c r="E23" s="64">
        <f t="shared" si="2"/>
        <v>0</v>
      </c>
    </row>
    <row r="24" spans="1:8" ht="25.5" x14ac:dyDescent="0.2">
      <c r="A24" s="115">
        <f t="shared" ref="A24:A37" si="3">A23+1</f>
        <v>3</v>
      </c>
      <c r="B24" s="1" t="s">
        <v>15</v>
      </c>
      <c r="C24" s="134"/>
      <c r="D24" s="29">
        <v>1</v>
      </c>
      <c r="E24" s="64">
        <f t="shared" si="2"/>
        <v>0</v>
      </c>
      <c r="H24" s="60"/>
    </row>
    <row r="25" spans="1:8" ht="24.75" customHeight="1" x14ac:dyDescent="0.2">
      <c r="A25" s="115">
        <f t="shared" si="3"/>
        <v>4</v>
      </c>
      <c r="B25" s="1" t="s">
        <v>143</v>
      </c>
      <c r="C25" s="134"/>
      <c r="D25" s="29">
        <v>1</v>
      </c>
      <c r="E25" s="64">
        <f t="shared" si="2"/>
        <v>0</v>
      </c>
    </row>
    <row r="26" spans="1:8" ht="13.9" customHeight="1" x14ac:dyDescent="0.2">
      <c r="A26" s="115">
        <f t="shared" si="3"/>
        <v>5</v>
      </c>
      <c r="B26" s="3" t="s">
        <v>16</v>
      </c>
      <c r="C26" s="134"/>
      <c r="D26" s="29">
        <v>1</v>
      </c>
      <c r="E26" s="64">
        <f t="shared" si="2"/>
        <v>0</v>
      </c>
    </row>
    <row r="27" spans="1:8" ht="13.9" customHeight="1" x14ac:dyDescent="0.2">
      <c r="A27" s="115">
        <f t="shared" si="3"/>
        <v>6</v>
      </c>
      <c r="B27" s="1" t="s">
        <v>17</v>
      </c>
      <c r="C27" s="134"/>
      <c r="D27" s="29">
        <v>1</v>
      </c>
      <c r="E27" s="64">
        <f t="shared" si="2"/>
        <v>0</v>
      </c>
    </row>
    <row r="28" spans="1:8" ht="38.25" x14ac:dyDescent="0.2">
      <c r="A28" s="115">
        <f t="shared" si="3"/>
        <v>7</v>
      </c>
      <c r="B28" s="1" t="s">
        <v>142</v>
      </c>
      <c r="C28" s="134"/>
      <c r="D28" s="29">
        <v>1</v>
      </c>
      <c r="E28" s="64">
        <f t="shared" si="2"/>
        <v>0</v>
      </c>
    </row>
    <row r="29" spans="1:8" ht="27" customHeight="1" x14ac:dyDescent="0.2">
      <c r="A29" s="115">
        <f t="shared" si="3"/>
        <v>8</v>
      </c>
      <c r="B29" s="1" t="s">
        <v>18</v>
      </c>
      <c r="C29" s="134"/>
      <c r="D29" s="29">
        <v>1</v>
      </c>
      <c r="E29" s="64">
        <f t="shared" si="2"/>
        <v>0</v>
      </c>
    </row>
    <row r="30" spans="1:8" x14ac:dyDescent="0.2">
      <c r="A30" s="115">
        <f t="shared" si="3"/>
        <v>9</v>
      </c>
      <c r="B30" s="1" t="s">
        <v>19</v>
      </c>
      <c r="C30" s="134"/>
      <c r="D30" s="29">
        <v>1</v>
      </c>
      <c r="E30" s="64">
        <f t="shared" si="2"/>
        <v>0</v>
      </c>
    </row>
    <row r="31" spans="1:8" ht="25.5" x14ac:dyDescent="0.2">
      <c r="A31" s="115">
        <f t="shared" si="3"/>
        <v>10</v>
      </c>
      <c r="B31" s="1" t="s">
        <v>20</v>
      </c>
      <c r="C31" s="134"/>
      <c r="D31" s="29">
        <v>1</v>
      </c>
      <c r="E31" s="64">
        <f t="shared" si="2"/>
        <v>0</v>
      </c>
    </row>
    <row r="32" spans="1:8" x14ac:dyDescent="0.2">
      <c r="A32" s="115">
        <f t="shared" si="3"/>
        <v>11</v>
      </c>
      <c r="B32" s="1" t="s">
        <v>21</v>
      </c>
      <c r="C32" s="134"/>
      <c r="D32" s="29">
        <v>1</v>
      </c>
      <c r="E32" s="64">
        <f t="shared" si="2"/>
        <v>0</v>
      </c>
    </row>
    <row r="33" spans="1:5" ht="25.5" x14ac:dyDescent="0.2">
      <c r="A33" s="115">
        <f t="shared" si="3"/>
        <v>12</v>
      </c>
      <c r="B33" s="1" t="s">
        <v>22</v>
      </c>
      <c r="C33" s="134"/>
      <c r="D33" s="29">
        <v>1</v>
      </c>
      <c r="E33" s="64">
        <f t="shared" si="2"/>
        <v>0</v>
      </c>
    </row>
    <row r="34" spans="1:5" ht="25.5" x14ac:dyDescent="0.2">
      <c r="A34" s="115">
        <f t="shared" si="3"/>
        <v>13</v>
      </c>
      <c r="B34" s="1" t="s">
        <v>54</v>
      </c>
      <c r="C34" s="134"/>
      <c r="D34" s="29">
        <v>1</v>
      </c>
      <c r="E34" s="64">
        <f t="shared" si="2"/>
        <v>0</v>
      </c>
    </row>
    <row r="35" spans="1:5" x14ac:dyDescent="0.2">
      <c r="A35" s="115">
        <f t="shared" si="3"/>
        <v>14</v>
      </c>
      <c r="B35" s="1" t="s">
        <v>55</v>
      </c>
      <c r="C35" s="134"/>
      <c r="D35" s="29">
        <v>1</v>
      </c>
      <c r="E35" s="64">
        <f t="shared" si="2"/>
        <v>0</v>
      </c>
    </row>
    <row r="36" spans="1:5" ht="25.5" x14ac:dyDescent="0.2">
      <c r="A36" s="115">
        <f t="shared" si="3"/>
        <v>15</v>
      </c>
      <c r="B36" s="1" t="s">
        <v>56</v>
      </c>
      <c r="C36" s="134"/>
      <c r="D36" s="29">
        <v>1</v>
      </c>
      <c r="E36" s="64">
        <f t="shared" si="2"/>
        <v>0</v>
      </c>
    </row>
    <row r="37" spans="1:5" ht="25.5" x14ac:dyDescent="0.2">
      <c r="A37" s="115">
        <f t="shared" si="3"/>
        <v>16</v>
      </c>
      <c r="B37" s="1" t="s">
        <v>57</v>
      </c>
      <c r="C37" s="134"/>
      <c r="D37" s="29">
        <v>1</v>
      </c>
      <c r="E37" s="64">
        <f t="shared" si="2"/>
        <v>0</v>
      </c>
    </row>
    <row r="38" spans="1:5" ht="13.5" thickBot="1" x14ac:dyDescent="0.25">
      <c r="A38" s="116"/>
      <c r="B38" s="2"/>
      <c r="C38" s="135"/>
      <c r="D38" s="30"/>
      <c r="E38" s="12"/>
    </row>
    <row r="39" spans="1:5" ht="15.75" customHeight="1" thickBot="1" x14ac:dyDescent="0.25">
      <c r="A39" s="119" t="s">
        <v>247</v>
      </c>
      <c r="B39" s="40" t="s">
        <v>248</v>
      </c>
      <c r="C39" s="138"/>
      <c r="D39" s="41"/>
      <c r="E39" s="42"/>
    </row>
    <row r="40" spans="1:5" x14ac:dyDescent="0.2">
      <c r="A40" s="118"/>
      <c r="B40" s="51" t="s">
        <v>6</v>
      </c>
      <c r="C40" s="137"/>
      <c r="D40" s="28"/>
      <c r="E40" s="10"/>
    </row>
    <row r="41" spans="1:5" x14ac:dyDescent="0.2">
      <c r="A41" s="115">
        <v>1</v>
      </c>
      <c r="B41" s="3" t="s">
        <v>87</v>
      </c>
      <c r="C41" s="134"/>
      <c r="D41" s="29">
        <v>1</v>
      </c>
      <c r="E41" s="64">
        <f t="shared" ref="E41:E64" si="4">SUM(C41)*D41</f>
        <v>0</v>
      </c>
    </row>
    <row r="42" spans="1:5" ht="24.75" customHeight="1" x14ac:dyDescent="0.2">
      <c r="A42" s="115">
        <f>A41+1</f>
        <v>2</v>
      </c>
      <c r="B42" s="3" t="s">
        <v>63</v>
      </c>
      <c r="C42" s="134"/>
      <c r="D42" s="29">
        <v>1</v>
      </c>
      <c r="E42" s="64">
        <f t="shared" si="4"/>
        <v>0</v>
      </c>
    </row>
    <row r="43" spans="1:5" ht="38.25" customHeight="1" x14ac:dyDescent="0.2">
      <c r="A43" s="115">
        <f t="shared" ref="A43:A64" si="5">A42+1</f>
        <v>3</v>
      </c>
      <c r="B43" s="3" t="s">
        <v>224</v>
      </c>
      <c r="C43" s="134"/>
      <c r="D43" s="29">
        <v>1</v>
      </c>
      <c r="E43" s="64">
        <f t="shared" si="4"/>
        <v>0</v>
      </c>
    </row>
    <row r="44" spans="1:5" ht="25.5" x14ac:dyDescent="0.2">
      <c r="A44" s="115">
        <f t="shared" si="5"/>
        <v>4</v>
      </c>
      <c r="B44" s="3" t="s">
        <v>23</v>
      </c>
      <c r="C44" s="134"/>
      <c r="D44" s="29">
        <v>1</v>
      </c>
      <c r="E44" s="64">
        <f t="shared" si="4"/>
        <v>0</v>
      </c>
    </row>
    <row r="45" spans="1:5" ht="25.5" x14ac:dyDescent="0.2">
      <c r="A45" s="115">
        <f t="shared" si="5"/>
        <v>5</v>
      </c>
      <c r="B45" s="3" t="s">
        <v>24</v>
      </c>
      <c r="C45" s="134"/>
      <c r="D45" s="29">
        <v>1</v>
      </c>
      <c r="E45" s="64">
        <f t="shared" si="4"/>
        <v>0</v>
      </c>
    </row>
    <row r="46" spans="1:5" x14ac:dyDescent="0.2">
      <c r="A46" s="115">
        <f t="shared" si="5"/>
        <v>6</v>
      </c>
      <c r="B46" s="3" t="s">
        <v>89</v>
      </c>
      <c r="C46" s="134"/>
      <c r="D46" s="29">
        <v>1</v>
      </c>
      <c r="E46" s="64">
        <f t="shared" si="4"/>
        <v>0</v>
      </c>
    </row>
    <row r="47" spans="1:5" x14ac:dyDescent="0.2">
      <c r="A47" s="115">
        <f t="shared" si="5"/>
        <v>7</v>
      </c>
      <c r="B47" s="3" t="s">
        <v>90</v>
      </c>
      <c r="C47" s="134"/>
      <c r="D47" s="29">
        <v>1</v>
      </c>
      <c r="E47" s="64">
        <f t="shared" si="4"/>
        <v>0</v>
      </c>
    </row>
    <row r="48" spans="1:5" ht="25.5" x14ac:dyDescent="0.2">
      <c r="A48" s="115">
        <f t="shared" si="5"/>
        <v>8</v>
      </c>
      <c r="B48" s="3" t="s">
        <v>91</v>
      </c>
      <c r="C48" s="134"/>
      <c r="D48" s="29">
        <v>1</v>
      </c>
      <c r="E48" s="64">
        <f t="shared" si="4"/>
        <v>0</v>
      </c>
    </row>
    <row r="49" spans="1:5" x14ac:dyDescent="0.2">
      <c r="A49" s="115">
        <f t="shared" si="5"/>
        <v>9</v>
      </c>
      <c r="B49" s="3" t="s">
        <v>25</v>
      </c>
      <c r="C49" s="134"/>
      <c r="D49" s="29">
        <v>1</v>
      </c>
      <c r="E49" s="64">
        <f t="shared" si="4"/>
        <v>0</v>
      </c>
    </row>
    <row r="50" spans="1:5" ht="25.5" x14ac:dyDescent="0.2">
      <c r="A50" s="115">
        <f t="shared" si="5"/>
        <v>10</v>
      </c>
      <c r="B50" s="3" t="s">
        <v>92</v>
      </c>
      <c r="C50" s="134"/>
      <c r="D50" s="29">
        <v>1</v>
      </c>
      <c r="E50" s="64">
        <f t="shared" si="4"/>
        <v>0</v>
      </c>
    </row>
    <row r="51" spans="1:5" x14ac:dyDescent="0.2">
      <c r="A51" s="115">
        <f t="shared" si="5"/>
        <v>11</v>
      </c>
      <c r="B51" s="3" t="s">
        <v>93</v>
      </c>
      <c r="C51" s="134"/>
      <c r="D51" s="29">
        <v>1</v>
      </c>
      <c r="E51" s="64">
        <f t="shared" si="4"/>
        <v>0</v>
      </c>
    </row>
    <row r="52" spans="1:5" x14ac:dyDescent="0.2">
      <c r="A52" s="115">
        <f t="shared" si="5"/>
        <v>12</v>
      </c>
      <c r="B52" s="3" t="s">
        <v>26</v>
      </c>
      <c r="C52" s="134"/>
      <c r="D52" s="29">
        <v>1</v>
      </c>
      <c r="E52" s="64">
        <f t="shared" si="4"/>
        <v>0</v>
      </c>
    </row>
    <row r="53" spans="1:5" x14ac:dyDescent="0.2">
      <c r="A53" s="115">
        <f t="shared" si="5"/>
        <v>13</v>
      </c>
      <c r="B53" s="3" t="s">
        <v>27</v>
      </c>
      <c r="C53" s="134"/>
      <c r="D53" s="29">
        <v>1</v>
      </c>
      <c r="E53" s="64">
        <f t="shared" si="4"/>
        <v>0</v>
      </c>
    </row>
    <row r="54" spans="1:5" x14ac:dyDescent="0.2">
      <c r="A54" s="115">
        <f t="shared" si="5"/>
        <v>14</v>
      </c>
      <c r="B54" s="3" t="s">
        <v>94</v>
      </c>
      <c r="C54" s="134"/>
      <c r="D54" s="29">
        <v>1</v>
      </c>
      <c r="E54" s="64">
        <f t="shared" si="4"/>
        <v>0</v>
      </c>
    </row>
    <row r="55" spans="1:5" ht="25.5" x14ac:dyDescent="0.2">
      <c r="A55" s="115">
        <f t="shared" si="5"/>
        <v>15</v>
      </c>
      <c r="B55" s="3" t="s">
        <v>157</v>
      </c>
      <c r="C55" s="134"/>
      <c r="D55" s="29">
        <v>1</v>
      </c>
      <c r="E55" s="64">
        <f t="shared" si="4"/>
        <v>0</v>
      </c>
    </row>
    <row r="56" spans="1:5" x14ac:dyDescent="0.2">
      <c r="A56" s="115">
        <f t="shared" si="5"/>
        <v>16</v>
      </c>
      <c r="B56" s="3" t="s">
        <v>53</v>
      </c>
      <c r="C56" s="134"/>
      <c r="D56" s="29">
        <v>1</v>
      </c>
      <c r="E56" s="64">
        <f t="shared" si="4"/>
        <v>0</v>
      </c>
    </row>
    <row r="57" spans="1:5" ht="25.5" x14ac:dyDescent="0.2">
      <c r="A57" s="115">
        <f t="shared" si="5"/>
        <v>17</v>
      </c>
      <c r="B57" s="3" t="s">
        <v>62</v>
      </c>
      <c r="C57" s="134"/>
      <c r="D57" s="29">
        <v>1</v>
      </c>
      <c r="E57" s="64">
        <f t="shared" si="4"/>
        <v>0</v>
      </c>
    </row>
    <row r="58" spans="1:5" x14ac:dyDescent="0.2">
      <c r="A58" s="115">
        <f t="shared" si="5"/>
        <v>18</v>
      </c>
      <c r="B58" s="3" t="s">
        <v>81</v>
      </c>
      <c r="C58" s="139"/>
      <c r="D58" s="29">
        <v>1</v>
      </c>
      <c r="E58" s="64">
        <f t="shared" si="4"/>
        <v>0</v>
      </c>
    </row>
    <row r="59" spans="1:5" x14ac:dyDescent="0.2">
      <c r="A59" s="115">
        <f t="shared" si="5"/>
        <v>19</v>
      </c>
      <c r="B59" s="3" t="s">
        <v>95</v>
      </c>
      <c r="C59" s="139"/>
      <c r="D59" s="29">
        <v>1</v>
      </c>
      <c r="E59" s="64">
        <f t="shared" si="4"/>
        <v>0</v>
      </c>
    </row>
    <row r="60" spans="1:5" x14ac:dyDescent="0.2">
      <c r="A60" s="115">
        <f t="shared" si="5"/>
        <v>20</v>
      </c>
      <c r="B60" s="3" t="s">
        <v>96</v>
      </c>
      <c r="C60" s="139"/>
      <c r="D60" s="29">
        <v>1</v>
      </c>
      <c r="E60" s="64">
        <f t="shared" si="4"/>
        <v>0</v>
      </c>
    </row>
    <row r="61" spans="1:5" x14ac:dyDescent="0.2">
      <c r="A61" s="115">
        <f t="shared" si="5"/>
        <v>21</v>
      </c>
      <c r="B61" s="3" t="s">
        <v>97</v>
      </c>
      <c r="C61" s="139"/>
      <c r="D61" s="29">
        <v>1</v>
      </c>
      <c r="E61" s="64">
        <f t="shared" si="4"/>
        <v>0</v>
      </c>
    </row>
    <row r="62" spans="1:5" x14ac:dyDescent="0.2">
      <c r="A62" s="115">
        <f t="shared" si="5"/>
        <v>22</v>
      </c>
      <c r="B62" s="3" t="s">
        <v>184</v>
      </c>
      <c r="C62" s="139"/>
      <c r="D62" s="29">
        <v>1</v>
      </c>
      <c r="E62" s="64">
        <f t="shared" si="4"/>
        <v>0</v>
      </c>
    </row>
    <row r="63" spans="1:5" x14ac:dyDescent="0.2">
      <c r="A63" s="115">
        <f t="shared" si="5"/>
        <v>23</v>
      </c>
      <c r="B63" s="3" t="s">
        <v>98</v>
      </c>
      <c r="C63" s="139"/>
      <c r="D63" s="29">
        <v>1</v>
      </c>
      <c r="E63" s="64">
        <f t="shared" si="4"/>
        <v>0</v>
      </c>
    </row>
    <row r="64" spans="1:5" x14ac:dyDescent="0.2">
      <c r="A64" s="115">
        <f t="shared" si="5"/>
        <v>24</v>
      </c>
      <c r="B64" s="3" t="s">
        <v>146</v>
      </c>
      <c r="C64" s="134"/>
      <c r="D64" s="29">
        <v>4</v>
      </c>
      <c r="E64" s="64">
        <f t="shared" si="4"/>
        <v>0</v>
      </c>
    </row>
    <row r="65" spans="1:5" ht="13.5" thickBot="1" x14ac:dyDescent="0.25">
      <c r="A65" s="116"/>
      <c r="B65" s="13"/>
      <c r="C65" s="135"/>
      <c r="D65" s="30"/>
      <c r="E65" s="12"/>
    </row>
    <row r="66" spans="1:5" ht="15.75" customHeight="1" thickBot="1" x14ac:dyDescent="0.25">
      <c r="A66" s="119" t="s">
        <v>245</v>
      </c>
      <c r="B66" s="40" t="s">
        <v>246</v>
      </c>
      <c r="C66" s="138"/>
      <c r="D66" s="41"/>
      <c r="E66" s="42"/>
    </row>
    <row r="67" spans="1:5" x14ac:dyDescent="0.2">
      <c r="A67" s="118"/>
      <c r="B67" s="51" t="s">
        <v>6</v>
      </c>
      <c r="C67" s="137"/>
      <c r="D67" s="32"/>
      <c r="E67" s="14"/>
    </row>
    <row r="68" spans="1:5" ht="51" x14ac:dyDescent="0.2">
      <c r="A68" s="120">
        <v>1</v>
      </c>
      <c r="B68" s="3" t="s">
        <v>99</v>
      </c>
      <c r="C68" s="134"/>
      <c r="D68" s="29">
        <v>1</v>
      </c>
      <c r="E68" s="64">
        <f t="shared" ref="E68:E87" si="6">SUM(C68)*D68</f>
        <v>0</v>
      </c>
    </row>
    <row r="69" spans="1:5" ht="34.9" customHeight="1" x14ac:dyDescent="0.2">
      <c r="A69" s="120">
        <f t="shared" ref="A69:A78" si="7">A68+1</f>
        <v>2</v>
      </c>
      <c r="B69" s="3" t="s">
        <v>100</v>
      </c>
      <c r="C69" s="134"/>
      <c r="D69" s="29">
        <v>1</v>
      </c>
      <c r="E69" s="64">
        <f t="shared" si="6"/>
        <v>0</v>
      </c>
    </row>
    <row r="70" spans="1:5" x14ac:dyDescent="0.2">
      <c r="A70" s="120">
        <f t="shared" si="7"/>
        <v>3</v>
      </c>
      <c r="B70" s="3" t="s">
        <v>101</v>
      </c>
      <c r="C70" s="134"/>
      <c r="D70" s="29">
        <v>1</v>
      </c>
      <c r="E70" s="64">
        <f t="shared" si="6"/>
        <v>0</v>
      </c>
    </row>
    <row r="71" spans="1:5" x14ac:dyDescent="0.2">
      <c r="A71" s="120">
        <f t="shared" si="7"/>
        <v>4</v>
      </c>
      <c r="B71" s="3" t="s">
        <v>28</v>
      </c>
      <c r="C71" s="134"/>
      <c r="D71" s="29">
        <v>1</v>
      </c>
      <c r="E71" s="64">
        <f t="shared" si="6"/>
        <v>0</v>
      </c>
    </row>
    <row r="72" spans="1:5" ht="25.5" x14ac:dyDescent="0.2">
      <c r="A72" s="120">
        <f t="shared" si="7"/>
        <v>5</v>
      </c>
      <c r="B72" s="3" t="s">
        <v>166</v>
      </c>
      <c r="C72" s="134"/>
      <c r="D72" s="29">
        <v>1</v>
      </c>
      <c r="E72" s="64">
        <f t="shared" si="6"/>
        <v>0</v>
      </c>
    </row>
    <row r="73" spans="1:5" x14ac:dyDescent="0.2">
      <c r="A73" s="120">
        <f t="shared" si="7"/>
        <v>6</v>
      </c>
      <c r="B73" s="3" t="s">
        <v>29</v>
      </c>
      <c r="C73" s="134"/>
      <c r="D73" s="29">
        <v>1</v>
      </c>
      <c r="E73" s="64">
        <f t="shared" si="6"/>
        <v>0</v>
      </c>
    </row>
    <row r="74" spans="1:5" ht="25.5" x14ac:dyDescent="0.2">
      <c r="A74" s="120">
        <f t="shared" si="7"/>
        <v>7</v>
      </c>
      <c r="B74" s="3" t="s">
        <v>30</v>
      </c>
      <c r="C74" s="134"/>
      <c r="D74" s="29">
        <v>1</v>
      </c>
      <c r="E74" s="64">
        <f t="shared" si="6"/>
        <v>0</v>
      </c>
    </row>
    <row r="75" spans="1:5" ht="25.5" x14ac:dyDescent="0.2">
      <c r="A75" s="120">
        <f t="shared" si="7"/>
        <v>8</v>
      </c>
      <c r="B75" s="3" t="s">
        <v>31</v>
      </c>
      <c r="C75" s="134"/>
      <c r="D75" s="29">
        <v>1</v>
      </c>
      <c r="E75" s="64">
        <f t="shared" si="6"/>
        <v>0</v>
      </c>
    </row>
    <row r="76" spans="1:5" ht="25.5" x14ac:dyDescent="0.2">
      <c r="A76" s="120">
        <f t="shared" si="7"/>
        <v>9</v>
      </c>
      <c r="B76" s="3" t="s">
        <v>32</v>
      </c>
      <c r="C76" s="134"/>
      <c r="D76" s="29">
        <v>1</v>
      </c>
      <c r="E76" s="64">
        <f t="shared" si="6"/>
        <v>0</v>
      </c>
    </row>
    <row r="77" spans="1:5" ht="25.5" x14ac:dyDescent="0.2">
      <c r="A77" s="120">
        <f t="shared" si="7"/>
        <v>10</v>
      </c>
      <c r="B77" s="3" t="s">
        <v>33</v>
      </c>
      <c r="C77" s="134"/>
      <c r="D77" s="29">
        <v>1</v>
      </c>
      <c r="E77" s="64">
        <f t="shared" si="6"/>
        <v>0</v>
      </c>
    </row>
    <row r="78" spans="1:5" ht="51" x14ac:dyDescent="0.2">
      <c r="A78" s="120">
        <f t="shared" si="7"/>
        <v>11</v>
      </c>
      <c r="B78" s="3" t="s">
        <v>102</v>
      </c>
      <c r="C78" s="134"/>
      <c r="D78" s="29">
        <v>1</v>
      </c>
      <c r="E78" s="64">
        <f t="shared" si="6"/>
        <v>0</v>
      </c>
    </row>
    <row r="79" spans="1:5" x14ac:dyDescent="0.2">
      <c r="A79" s="120"/>
      <c r="B79" s="1"/>
      <c r="C79" s="140"/>
      <c r="D79" s="29"/>
      <c r="E79" s="64"/>
    </row>
    <row r="80" spans="1:5" x14ac:dyDescent="0.2">
      <c r="A80" s="120">
        <f>A78+1</f>
        <v>12</v>
      </c>
      <c r="B80" s="3" t="s">
        <v>172</v>
      </c>
      <c r="C80" s="134"/>
      <c r="D80" s="33">
        <v>1</v>
      </c>
      <c r="E80" s="64">
        <f t="shared" si="6"/>
        <v>0</v>
      </c>
    </row>
    <row r="81" spans="1:5" x14ac:dyDescent="0.2">
      <c r="A81" s="120">
        <f>A80+1</f>
        <v>13</v>
      </c>
      <c r="B81" s="3" t="s">
        <v>34</v>
      </c>
      <c r="C81" s="134"/>
      <c r="D81" s="29">
        <v>1</v>
      </c>
      <c r="E81" s="64">
        <f t="shared" si="6"/>
        <v>0</v>
      </c>
    </row>
    <row r="82" spans="1:5" ht="48" customHeight="1" x14ac:dyDescent="0.2">
      <c r="A82" s="120">
        <f t="shared" ref="A82:A87" si="8">A81+1</f>
        <v>14</v>
      </c>
      <c r="B82" s="3" t="s">
        <v>225</v>
      </c>
      <c r="C82" s="134"/>
      <c r="D82" s="29">
        <v>1</v>
      </c>
      <c r="E82" s="64">
        <f t="shared" si="6"/>
        <v>0</v>
      </c>
    </row>
    <row r="83" spans="1:5" x14ac:dyDescent="0.2">
      <c r="A83" s="120">
        <f t="shared" si="8"/>
        <v>15</v>
      </c>
      <c r="B83" s="3" t="s">
        <v>103</v>
      </c>
      <c r="C83" s="134"/>
      <c r="D83" s="29">
        <v>1</v>
      </c>
      <c r="E83" s="64">
        <f t="shared" si="6"/>
        <v>0</v>
      </c>
    </row>
    <row r="84" spans="1:5" x14ac:dyDescent="0.2">
      <c r="A84" s="120">
        <f t="shared" si="8"/>
        <v>16</v>
      </c>
      <c r="B84" s="3" t="s">
        <v>61</v>
      </c>
      <c r="C84" s="134"/>
      <c r="D84" s="29">
        <v>1</v>
      </c>
      <c r="E84" s="64">
        <f t="shared" si="6"/>
        <v>0</v>
      </c>
    </row>
    <row r="85" spans="1:5" ht="25.5" x14ac:dyDescent="0.2">
      <c r="A85" s="120">
        <f t="shared" si="8"/>
        <v>17</v>
      </c>
      <c r="B85" s="3" t="s">
        <v>84</v>
      </c>
      <c r="C85" s="134"/>
      <c r="D85" s="29">
        <v>1</v>
      </c>
      <c r="E85" s="64">
        <f t="shared" si="6"/>
        <v>0</v>
      </c>
    </row>
    <row r="86" spans="1:5" x14ac:dyDescent="0.2">
      <c r="A86" s="120">
        <f t="shared" si="8"/>
        <v>18</v>
      </c>
      <c r="B86" s="3" t="s">
        <v>177</v>
      </c>
      <c r="C86" s="134"/>
      <c r="D86" s="29">
        <v>1</v>
      </c>
      <c r="E86" s="64">
        <f t="shared" si="6"/>
        <v>0</v>
      </c>
    </row>
    <row r="87" spans="1:5" ht="25.5" x14ac:dyDescent="0.2">
      <c r="A87" s="120">
        <f t="shared" si="8"/>
        <v>19</v>
      </c>
      <c r="B87" s="3" t="s">
        <v>226</v>
      </c>
      <c r="C87" s="134"/>
      <c r="D87" s="29">
        <v>1</v>
      </c>
      <c r="E87" s="64">
        <f t="shared" si="6"/>
        <v>0</v>
      </c>
    </row>
    <row r="88" spans="1:5" ht="15.75" customHeight="1" thickBot="1" x14ac:dyDescent="0.25">
      <c r="A88" s="121"/>
      <c r="B88" s="20"/>
      <c r="C88" s="135"/>
      <c r="D88" s="30"/>
      <c r="E88" s="12"/>
    </row>
    <row r="89" spans="1:5" ht="15.75" customHeight="1" thickBot="1" x14ac:dyDescent="0.25">
      <c r="A89" s="119" t="s">
        <v>253</v>
      </c>
      <c r="B89" s="40" t="s">
        <v>254</v>
      </c>
      <c r="C89" s="138"/>
      <c r="D89" s="41"/>
      <c r="E89" s="42"/>
    </row>
    <row r="90" spans="1:5" ht="14.25" customHeight="1" x14ac:dyDescent="0.2">
      <c r="A90" s="118"/>
      <c r="B90" s="15" t="s">
        <v>6</v>
      </c>
      <c r="C90" s="137"/>
      <c r="D90" s="28"/>
      <c r="E90" s="10"/>
    </row>
    <row r="91" spans="1:5" ht="16.5" customHeight="1" x14ac:dyDescent="0.2">
      <c r="A91" s="122" t="s">
        <v>190</v>
      </c>
      <c r="B91" s="3" t="s">
        <v>187</v>
      </c>
      <c r="C91" s="134"/>
      <c r="D91" s="29">
        <v>1</v>
      </c>
      <c r="E91" s="64">
        <f t="shared" ref="E91" si="9">SUM(C91)*D91</f>
        <v>0</v>
      </c>
    </row>
    <row r="92" spans="1:5" ht="15.75" customHeight="1" thickBot="1" x14ac:dyDescent="0.25">
      <c r="A92" s="123"/>
      <c r="B92" s="43"/>
      <c r="C92" s="135"/>
      <c r="D92" s="44"/>
      <c r="E92" s="45"/>
    </row>
    <row r="93" spans="1:5" ht="15.75" customHeight="1" thickBot="1" x14ac:dyDescent="0.25">
      <c r="A93" s="119" t="s">
        <v>252</v>
      </c>
      <c r="B93" s="40" t="s">
        <v>242</v>
      </c>
      <c r="C93" s="138"/>
      <c r="D93" s="31"/>
      <c r="E93" s="9"/>
    </row>
    <row r="94" spans="1:5" x14ac:dyDescent="0.2">
      <c r="A94" s="118"/>
      <c r="B94" s="15" t="s">
        <v>6</v>
      </c>
      <c r="C94" s="137"/>
      <c r="D94" s="32"/>
      <c r="E94" s="14"/>
    </row>
    <row r="95" spans="1:5" x14ac:dyDescent="0.2">
      <c r="A95" s="115">
        <v>1</v>
      </c>
      <c r="B95" s="61" t="s">
        <v>106</v>
      </c>
      <c r="C95" s="139"/>
      <c r="D95" s="29">
        <v>1</v>
      </c>
      <c r="E95" s="64">
        <f t="shared" ref="E95:E116" si="10">SUM(C95)*D95</f>
        <v>0</v>
      </c>
    </row>
    <row r="96" spans="1:5" x14ac:dyDescent="0.2">
      <c r="A96" s="115">
        <f>A95+1</f>
        <v>2</v>
      </c>
      <c r="B96" s="61" t="s">
        <v>159</v>
      </c>
      <c r="C96" s="139"/>
      <c r="D96" s="29">
        <v>1</v>
      </c>
      <c r="E96" s="64">
        <f t="shared" si="10"/>
        <v>0</v>
      </c>
    </row>
    <row r="97" spans="1:5" x14ac:dyDescent="0.2">
      <c r="A97" s="115">
        <f t="shared" ref="A97:A116" si="11">A96+1</f>
        <v>3</v>
      </c>
      <c r="B97" s="61" t="s">
        <v>104</v>
      </c>
      <c r="C97" s="139"/>
      <c r="D97" s="29">
        <v>4</v>
      </c>
      <c r="E97" s="64">
        <f t="shared" si="10"/>
        <v>0</v>
      </c>
    </row>
    <row r="98" spans="1:5" ht="30.75" customHeight="1" x14ac:dyDescent="0.2">
      <c r="A98" s="115">
        <f t="shared" si="11"/>
        <v>4</v>
      </c>
      <c r="B98" s="61" t="s">
        <v>105</v>
      </c>
      <c r="C98" s="139"/>
      <c r="D98" s="29">
        <v>1</v>
      </c>
      <c r="E98" s="64">
        <f t="shared" si="10"/>
        <v>0</v>
      </c>
    </row>
    <row r="99" spans="1:5" ht="25.5" x14ac:dyDescent="0.2">
      <c r="A99" s="115">
        <f t="shared" si="11"/>
        <v>5</v>
      </c>
      <c r="B99" s="3" t="s">
        <v>161</v>
      </c>
      <c r="C99" s="139"/>
      <c r="D99" s="34">
        <v>1</v>
      </c>
      <c r="E99" s="64">
        <f t="shared" si="10"/>
        <v>0</v>
      </c>
    </row>
    <row r="100" spans="1:5" x14ac:dyDescent="0.2">
      <c r="A100" s="115">
        <f t="shared" si="11"/>
        <v>6</v>
      </c>
      <c r="B100" s="61" t="s">
        <v>160</v>
      </c>
      <c r="C100" s="139"/>
      <c r="D100" s="34">
        <v>1</v>
      </c>
      <c r="E100" s="64">
        <f t="shared" si="10"/>
        <v>0</v>
      </c>
    </row>
    <row r="101" spans="1:5" x14ac:dyDescent="0.2">
      <c r="A101" s="115">
        <f t="shared" si="11"/>
        <v>7</v>
      </c>
      <c r="B101" s="61" t="s">
        <v>35</v>
      </c>
      <c r="C101" s="139"/>
      <c r="D101" s="34">
        <v>1</v>
      </c>
      <c r="E101" s="64">
        <f t="shared" si="10"/>
        <v>0</v>
      </c>
    </row>
    <row r="102" spans="1:5" x14ac:dyDescent="0.2">
      <c r="A102" s="115">
        <f t="shared" si="11"/>
        <v>8</v>
      </c>
      <c r="B102" s="61" t="s">
        <v>69</v>
      </c>
      <c r="C102" s="139"/>
      <c r="D102" s="34">
        <v>1</v>
      </c>
      <c r="E102" s="64">
        <f t="shared" si="10"/>
        <v>0</v>
      </c>
    </row>
    <row r="103" spans="1:5" ht="38.25" x14ac:dyDescent="0.2">
      <c r="A103" s="115">
        <f t="shared" si="11"/>
        <v>9</v>
      </c>
      <c r="B103" s="3" t="s">
        <v>173</v>
      </c>
      <c r="C103" s="139"/>
      <c r="D103" s="34">
        <v>1</v>
      </c>
      <c r="E103" s="64">
        <f t="shared" si="10"/>
        <v>0</v>
      </c>
    </row>
    <row r="104" spans="1:5" x14ac:dyDescent="0.2">
      <c r="A104" s="115">
        <f t="shared" si="11"/>
        <v>10</v>
      </c>
      <c r="B104" s="61" t="s">
        <v>107</v>
      </c>
      <c r="C104" s="139"/>
      <c r="D104" s="34">
        <v>1</v>
      </c>
      <c r="E104" s="64">
        <f t="shared" si="10"/>
        <v>0</v>
      </c>
    </row>
    <row r="105" spans="1:5" ht="25.5" x14ac:dyDescent="0.2">
      <c r="A105" s="115">
        <f t="shared" si="11"/>
        <v>11</v>
      </c>
      <c r="B105" s="3" t="s">
        <v>36</v>
      </c>
      <c r="C105" s="139"/>
      <c r="D105" s="34">
        <v>1</v>
      </c>
      <c r="E105" s="64">
        <f t="shared" si="10"/>
        <v>0</v>
      </c>
    </row>
    <row r="106" spans="1:5" x14ac:dyDescent="0.2">
      <c r="A106" s="115">
        <f t="shared" si="11"/>
        <v>12</v>
      </c>
      <c r="B106" s="62" t="s">
        <v>108</v>
      </c>
      <c r="C106" s="139"/>
      <c r="D106" s="34">
        <v>1</v>
      </c>
      <c r="E106" s="64">
        <f t="shared" si="10"/>
        <v>0</v>
      </c>
    </row>
    <row r="107" spans="1:5" x14ac:dyDescent="0.2">
      <c r="A107" s="115">
        <f t="shared" si="11"/>
        <v>13</v>
      </c>
      <c r="B107" s="62" t="s">
        <v>109</v>
      </c>
      <c r="C107" s="139"/>
      <c r="D107" s="34">
        <v>1</v>
      </c>
      <c r="E107" s="64">
        <f t="shared" si="10"/>
        <v>0</v>
      </c>
    </row>
    <row r="108" spans="1:5" x14ac:dyDescent="0.2">
      <c r="A108" s="115">
        <f t="shared" si="11"/>
        <v>14</v>
      </c>
      <c r="B108" s="3" t="s">
        <v>110</v>
      </c>
      <c r="C108" s="139"/>
      <c r="D108" s="34">
        <v>1</v>
      </c>
      <c r="E108" s="64">
        <f t="shared" si="10"/>
        <v>0</v>
      </c>
    </row>
    <row r="109" spans="1:5" x14ac:dyDescent="0.2">
      <c r="A109" s="115">
        <f t="shared" si="11"/>
        <v>15</v>
      </c>
      <c r="B109" s="3" t="s">
        <v>111</v>
      </c>
      <c r="C109" s="139"/>
      <c r="D109" s="34">
        <v>1</v>
      </c>
      <c r="E109" s="64">
        <f t="shared" si="10"/>
        <v>0</v>
      </c>
    </row>
    <row r="110" spans="1:5" x14ac:dyDescent="0.2">
      <c r="A110" s="115">
        <f t="shared" si="11"/>
        <v>16</v>
      </c>
      <c r="B110" s="3" t="s">
        <v>112</v>
      </c>
      <c r="C110" s="139"/>
      <c r="D110" s="29">
        <v>1</v>
      </c>
      <c r="E110" s="64">
        <f t="shared" si="10"/>
        <v>0</v>
      </c>
    </row>
    <row r="111" spans="1:5" x14ac:dyDescent="0.2">
      <c r="A111" s="115">
        <f t="shared" si="11"/>
        <v>17</v>
      </c>
      <c r="B111" s="3" t="s">
        <v>113</v>
      </c>
      <c r="C111" s="139"/>
      <c r="D111" s="29">
        <v>1</v>
      </c>
      <c r="E111" s="64">
        <f t="shared" si="10"/>
        <v>0</v>
      </c>
    </row>
    <row r="112" spans="1:5" x14ac:dyDescent="0.2">
      <c r="A112" s="115">
        <f t="shared" si="11"/>
        <v>18</v>
      </c>
      <c r="B112" s="3" t="s">
        <v>114</v>
      </c>
      <c r="C112" s="139"/>
      <c r="D112" s="29">
        <v>1</v>
      </c>
      <c r="E112" s="64">
        <f t="shared" si="10"/>
        <v>0</v>
      </c>
    </row>
    <row r="113" spans="1:5" x14ac:dyDescent="0.2">
      <c r="A113" s="115">
        <f t="shared" si="11"/>
        <v>19</v>
      </c>
      <c r="B113" s="3" t="s">
        <v>115</v>
      </c>
      <c r="C113" s="139"/>
      <c r="D113" s="29">
        <v>1</v>
      </c>
      <c r="E113" s="64">
        <f t="shared" si="10"/>
        <v>0</v>
      </c>
    </row>
    <row r="114" spans="1:5" x14ac:dyDescent="0.2">
      <c r="A114" s="115">
        <f t="shared" si="11"/>
        <v>20</v>
      </c>
      <c r="B114" s="3" t="s">
        <v>116</v>
      </c>
      <c r="C114" s="139"/>
      <c r="D114" s="29">
        <v>1</v>
      </c>
      <c r="E114" s="64">
        <f t="shared" si="10"/>
        <v>0</v>
      </c>
    </row>
    <row r="115" spans="1:5" x14ac:dyDescent="0.2">
      <c r="A115" s="115">
        <f t="shared" si="11"/>
        <v>21</v>
      </c>
      <c r="B115" s="3" t="s">
        <v>117</v>
      </c>
      <c r="C115" s="139"/>
      <c r="D115" s="29">
        <v>1</v>
      </c>
      <c r="E115" s="64">
        <f t="shared" si="10"/>
        <v>0</v>
      </c>
    </row>
    <row r="116" spans="1:5" x14ac:dyDescent="0.2">
      <c r="A116" s="115">
        <f t="shared" si="11"/>
        <v>22</v>
      </c>
      <c r="B116" s="3" t="s">
        <v>83</v>
      </c>
      <c r="C116" s="139"/>
      <c r="D116" s="29">
        <v>1</v>
      </c>
      <c r="E116" s="64">
        <f t="shared" si="10"/>
        <v>0</v>
      </c>
    </row>
    <row r="117" spans="1:5" ht="15.75" customHeight="1" thickBot="1" x14ac:dyDescent="0.25">
      <c r="A117" s="124"/>
      <c r="B117" s="16"/>
      <c r="C117" s="135"/>
      <c r="D117" s="35"/>
      <c r="E117" s="18"/>
    </row>
    <row r="118" spans="1:5" ht="15.75" customHeight="1" thickBot="1" x14ac:dyDescent="0.25">
      <c r="A118" s="119" t="s">
        <v>239</v>
      </c>
      <c r="B118" s="40" t="s">
        <v>240</v>
      </c>
      <c r="C118" s="138"/>
      <c r="D118" s="31"/>
      <c r="E118" s="9"/>
    </row>
    <row r="119" spans="1:5" x14ac:dyDescent="0.2">
      <c r="A119" s="118"/>
      <c r="B119" s="15" t="s">
        <v>6</v>
      </c>
      <c r="C119" s="137"/>
      <c r="D119" s="32"/>
      <c r="E119" s="14"/>
    </row>
    <row r="120" spans="1:5" x14ac:dyDescent="0.2">
      <c r="A120" s="115">
        <v>1</v>
      </c>
      <c r="B120" s="61" t="s">
        <v>118</v>
      </c>
      <c r="C120" s="134"/>
      <c r="D120" s="29">
        <v>1</v>
      </c>
      <c r="E120" s="64">
        <f t="shared" ref="E120:E129" si="12">SUM(C120)*D120</f>
        <v>0</v>
      </c>
    </row>
    <row r="121" spans="1:5" ht="25.5" x14ac:dyDescent="0.2">
      <c r="A121" s="115">
        <f>A120+1</f>
        <v>2</v>
      </c>
      <c r="B121" s="3" t="s">
        <v>37</v>
      </c>
      <c r="C121" s="134"/>
      <c r="D121" s="29">
        <v>1</v>
      </c>
      <c r="E121" s="64">
        <f t="shared" si="12"/>
        <v>0</v>
      </c>
    </row>
    <row r="122" spans="1:5" x14ac:dyDescent="0.2">
      <c r="A122" s="115">
        <f t="shared" ref="A122:A129" si="13">A121+1</f>
        <v>3</v>
      </c>
      <c r="B122" s="61" t="s">
        <v>160</v>
      </c>
      <c r="C122" s="134"/>
      <c r="D122" s="29">
        <v>1</v>
      </c>
      <c r="E122" s="64">
        <f t="shared" si="12"/>
        <v>0</v>
      </c>
    </row>
    <row r="123" spans="1:5" x14ac:dyDescent="0.2">
      <c r="A123" s="115">
        <f t="shared" si="13"/>
        <v>4</v>
      </c>
      <c r="B123" s="61" t="s">
        <v>38</v>
      </c>
      <c r="C123" s="134"/>
      <c r="D123" s="29">
        <v>1</v>
      </c>
      <c r="E123" s="64">
        <f t="shared" si="12"/>
        <v>0</v>
      </c>
    </row>
    <row r="124" spans="1:5" ht="25.5" x14ac:dyDescent="0.2">
      <c r="A124" s="115">
        <f t="shared" si="13"/>
        <v>5</v>
      </c>
      <c r="B124" s="3" t="s">
        <v>126</v>
      </c>
      <c r="C124" s="134"/>
      <c r="D124" s="29">
        <v>1</v>
      </c>
      <c r="E124" s="64">
        <f t="shared" si="12"/>
        <v>0</v>
      </c>
    </row>
    <row r="125" spans="1:5" x14ac:dyDescent="0.2">
      <c r="A125" s="115">
        <f t="shared" si="13"/>
        <v>6</v>
      </c>
      <c r="B125" s="61" t="s">
        <v>59</v>
      </c>
      <c r="C125" s="134"/>
      <c r="D125" s="29">
        <v>1</v>
      </c>
      <c r="E125" s="64">
        <f t="shared" si="12"/>
        <v>0</v>
      </c>
    </row>
    <row r="126" spans="1:5" x14ac:dyDescent="0.2">
      <c r="A126" s="115">
        <f t="shared" si="13"/>
        <v>7</v>
      </c>
      <c r="B126" s="61" t="s">
        <v>79</v>
      </c>
      <c r="C126" s="134"/>
      <c r="D126" s="29">
        <v>1</v>
      </c>
      <c r="E126" s="64">
        <f t="shared" si="12"/>
        <v>0</v>
      </c>
    </row>
    <row r="127" spans="1:5" x14ac:dyDescent="0.2">
      <c r="A127" s="115">
        <f t="shared" si="13"/>
        <v>8</v>
      </c>
      <c r="B127" s="61" t="s">
        <v>60</v>
      </c>
      <c r="C127" s="134"/>
      <c r="D127" s="29">
        <v>1</v>
      </c>
      <c r="E127" s="64">
        <f t="shared" si="12"/>
        <v>0</v>
      </c>
    </row>
    <row r="128" spans="1:5" x14ac:dyDescent="0.2">
      <c r="A128" s="122">
        <f t="shared" si="13"/>
        <v>9</v>
      </c>
      <c r="B128" s="61" t="s">
        <v>174</v>
      </c>
      <c r="C128" s="134"/>
      <c r="D128" s="33">
        <v>1</v>
      </c>
      <c r="E128" s="64">
        <f t="shared" si="12"/>
        <v>0</v>
      </c>
    </row>
    <row r="129" spans="1:5" x14ac:dyDescent="0.2">
      <c r="A129" s="115">
        <f t="shared" si="13"/>
        <v>10</v>
      </c>
      <c r="B129" s="61" t="s">
        <v>144</v>
      </c>
      <c r="C129" s="134"/>
      <c r="D129" s="29">
        <v>1</v>
      </c>
      <c r="E129" s="64">
        <f t="shared" si="12"/>
        <v>0</v>
      </c>
    </row>
    <row r="130" spans="1:5" ht="15.75" customHeight="1" thickBot="1" x14ac:dyDescent="0.25">
      <c r="A130" s="116"/>
      <c r="B130" s="2"/>
      <c r="C130" s="135"/>
      <c r="D130" s="32"/>
      <c r="E130" s="14"/>
    </row>
    <row r="131" spans="1:5" ht="15.75" customHeight="1" thickBot="1" x14ac:dyDescent="0.25">
      <c r="A131" s="119" t="s">
        <v>255</v>
      </c>
      <c r="B131" s="40" t="s">
        <v>256</v>
      </c>
      <c r="C131" s="138"/>
      <c r="D131" s="31"/>
      <c r="E131" s="9"/>
    </row>
    <row r="132" spans="1:5" x14ac:dyDescent="0.2">
      <c r="A132" s="118"/>
      <c r="B132" s="15" t="s">
        <v>6</v>
      </c>
      <c r="C132" s="137"/>
      <c r="D132" s="32"/>
      <c r="E132" s="14"/>
    </row>
    <row r="133" spans="1:5" x14ac:dyDescent="0.2">
      <c r="A133" s="115">
        <v>1</v>
      </c>
      <c r="B133" s="61" t="s">
        <v>175</v>
      </c>
      <c r="C133" s="134"/>
      <c r="D133" s="29">
        <v>1</v>
      </c>
      <c r="E133" s="64">
        <f>SUM(C133)*D133</f>
        <v>0</v>
      </c>
    </row>
    <row r="134" spans="1:5" x14ac:dyDescent="0.2">
      <c r="A134" s="122">
        <f>A133+1</f>
        <v>2</v>
      </c>
      <c r="B134" s="61" t="s">
        <v>58</v>
      </c>
      <c r="C134" s="134"/>
      <c r="D134" s="33">
        <v>1</v>
      </c>
      <c r="E134" s="64">
        <f>SUM(C134)*D134</f>
        <v>0</v>
      </c>
    </row>
    <row r="135" spans="1:5" x14ac:dyDescent="0.2">
      <c r="A135" s="122">
        <f>A134+1</f>
        <v>3</v>
      </c>
      <c r="B135" s="61" t="s">
        <v>85</v>
      </c>
      <c r="C135" s="134"/>
      <c r="D135" s="29">
        <v>1</v>
      </c>
      <c r="E135" s="64">
        <f>SUM(C135)*D135</f>
        <v>0</v>
      </c>
    </row>
    <row r="136" spans="1:5" x14ac:dyDescent="0.2">
      <c r="A136" s="122">
        <f>A135+1</f>
        <v>4</v>
      </c>
      <c r="B136" s="61" t="s">
        <v>129</v>
      </c>
      <c r="C136" s="134"/>
      <c r="D136" s="33">
        <v>5</v>
      </c>
      <c r="E136" s="64">
        <f>SUM(C136)*D136</f>
        <v>0</v>
      </c>
    </row>
    <row r="137" spans="1:5" ht="15.75" customHeight="1" thickBot="1" x14ac:dyDescent="0.25">
      <c r="A137" s="116"/>
      <c r="B137" s="19"/>
      <c r="C137" s="135"/>
      <c r="D137" s="32"/>
      <c r="E137" s="14"/>
    </row>
    <row r="138" spans="1:5" ht="15.75" customHeight="1" thickBot="1" x14ac:dyDescent="0.25">
      <c r="A138" s="119" t="s">
        <v>235</v>
      </c>
      <c r="B138" s="40" t="s">
        <v>236</v>
      </c>
      <c r="C138" s="138"/>
      <c r="D138" s="31"/>
      <c r="E138" s="9"/>
    </row>
    <row r="139" spans="1:5" x14ac:dyDescent="0.2">
      <c r="A139" s="118"/>
      <c r="B139" s="15" t="s">
        <v>6</v>
      </c>
      <c r="C139" s="137"/>
      <c r="D139" s="32"/>
      <c r="E139" s="14"/>
    </row>
    <row r="140" spans="1:5" ht="25.5" x14ac:dyDescent="0.2">
      <c r="A140" s="115">
        <v>1</v>
      </c>
      <c r="B140" s="3" t="s">
        <v>64</v>
      </c>
      <c r="C140" s="134"/>
      <c r="D140" s="29">
        <v>1</v>
      </c>
      <c r="E140" s="64">
        <f>SUM(C140)*D140</f>
        <v>0</v>
      </c>
    </row>
    <row r="141" spans="1:5" ht="12.75" customHeight="1" x14ac:dyDescent="0.2">
      <c r="A141" s="115">
        <f>A140+1</f>
        <v>2</v>
      </c>
      <c r="B141" s="61" t="s">
        <v>39</v>
      </c>
      <c r="C141" s="134"/>
      <c r="D141" s="29">
        <v>1</v>
      </c>
      <c r="E141" s="64">
        <f>SUM(C141)*D141</f>
        <v>0</v>
      </c>
    </row>
    <row r="142" spans="1:5" ht="33" customHeight="1" x14ac:dyDescent="0.2">
      <c r="A142" s="115">
        <f>A141+1</f>
        <v>3</v>
      </c>
      <c r="B142" s="3" t="s">
        <v>40</v>
      </c>
      <c r="C142" s="134"/>
      <c r="D142" s="29">
        <v>1</v>
      </c>
      <c r="E142" s="64">
        <f>SUM(C142)*D142</f>
        <v>0</v>
      </c>
    </row>
    <row r="143" spans="1:5" ht="13.5" thickBot="1" x14ac:dyDescent="0.25">
      <c r="A143" s="116"/>
      <c r="B143" s="13"/>
      <c r="C143" s="135"/>
      <c r="D143" s="32"/>
      <c r="E143" s="14"/>
    </row>
    <row r="144" spans="1:5" ht="15.75" customHeight="1" thickBot="1" x14ac:dyDescent="0.25">
      <c r="A144" s="119" t="s">
        <v>202</v>
      </c>
      <c r="B144" s="40" t="s">
        <v>203</v>
      </c>
      <c r="C144" s="138"/>
      <c r="D144" s="31"/>
      <c r="E144" s="9"/>
    </row>
    <row r="145" spans="1:5" x14ac:dyDescent="0.2">
      <c r="A145" s="118"/>
      <c r="B145" s="15" t="s">
        <v>6</v>
      </c>
      <c r="C145" s="137"/>
      <c r="D145" s="32"/>
      <c r="E145" s="14"/>
    </row>
    <row r="146" spans="1:5" x14ac:dyDescent="0.2">
      <c r="A146" s="115">
        <v>1</v>
      </c>
      <c r="B146" s="61" t="s">
        <v>41</v>
      </c>
      <c r="C146" s="134"/>
      <c r="D146" s="29">
        <v>1</v>
      </c>
      <c r="E146" s="64">
        <f>SUM(C146)*D146</f>
        <v>0</v>
      </c>
    </row>
    <row r="147" spans="1:5" x14ac:dyDescent="0.2">
      <c r="A147" s="115">
        <f>A146+1</f>
        <v>2</v>
      </c>
      <c r="B147" s="61" t="s">
        <v>170</v>
      </c>
      <c r="C147" s="134"/>
      <c r="D147" s="29">
        <v>1</v>
      </c>
      <c r="E147" s="64">
        <f>SUM(C147)*D147</f>
        <v>0</v>
      </c>
    </row>
    <row r="148" spans="1:5" ht="25.5" x14ac:dyDescent="0.2">
      <c r="A148" s="115">
        <f>A147+1</f>
        <v>3</v>
      </c>
      <c r="B148" s="3" t="s">
        <v>5</v>
      </c>
      <c r="C148" s="134"/>
      <c r="D148" s="29">
        <v>1</v>
      </c>
      <c r="E148" s="64">
        <f>SUM(C148)*D148</f>
        <v>0</v>
      </c>
    </row>
    <row r="149" spans="1:5" x14ac:dyDescent="0.2">
      <c r="A149" s="115">
        <v>5</v>
      </c>
      <c r="B149" s="3" t="s">
        <v>218</v>
      </c>
      <c r="C149" s="139"/>
      <c r="D149" s="29">
        <v>1</v>
      </c>
      <c r="E149" s="64">
        <f>SUM(C149)*D149</f>
        <v>0</v>
      </c>
    </row>
    <row r="150" spans="1:5" ht="13.5" thickBot="1" x14ac:dyDescent="0.25">
      <c r="A150" s="116"/>
      <c r="B150" s="13"/>
      <c r="C150" s="135"/>
      <c r="D150" s="32"/>
      <c r="E150" s="14"/>
    </row>
    <row r="151" spans="1:5" ht="15.75" customHeight="1" thickBot="1" x14ac:dyDescent="0.3">
      <c r="A151" s="125" t="s">
        <v>204</v>
      </c>
      <c r="B151" s="67" t="s">
        <v>205</v>
      </c>
      <c r="C151" s="142"/>
      <c r="D151" s="31"/>
      <c r="E151" s="9"/>
    </row>
    <row r="152" spans="1:5" x14ac:dyDescent="0.2">
      <c r="A152" s="118"/>
      <c r="B152" s="15" t="s">
        <v>6</v>
      </c>
      <c r="C152" s="137"/>
      <c r="D152" s="32"/>
      <c r="E152" s="14"/>
    </row>
    <row r="153" spans="1:5" x14ac:dyDescent="0.2">
      <c r="A153" s="122">
        <v>1</v>
      </c>
      <c r="B153" s="61" t="s">
        <v>169</v>
      </c>
      <c r="C153" s="134"/>
      <c r="D153" s="29">
        <v>1</v>
      </c>
      <c r="E153" s="64">
        <f t="shared" ref="E153:E167" si="14">SUM(C153)*D153</f>
        <v>0</v>
      </c>
    </row>
    <row r="154" spans="1:5" x14ac:dyDescent="0.2">
      <c r="A154" s="122">
        <v>2</v>
      </c>
      <c r="B154" s="61" t="s">
        <v>119</v>
      </c>
      <c r="C154" s="134"/>
      <c r="D154" s="29">
        <v>1</v>
      </c>
      <c r="E154" s="64">
        <f t="shared" si="14"/>
        <v>0</v>
      </c>
    </row>
    <row r="155" spans="1:5" x14ac:dyDescent="0.2">
      <c r="A155" s="122">
        <f t="shared" ref="A155:A173" si="15">A154+1</f>
        <v>3</v>
      </c>
      <c r="B155" s="61" t="s">
        <v>70</v>
      </c>
      <c r="C155" s="134"/>
      <c r="D155" s="29">
        <v>1</v>
      </c>
      <c r="E155" s="64">
        <f t="shared" si="14"/>
        <v>0</v>
      </c>
    </row>
    <row r="156" spans="1:5" x14ac:dyDescent="0.2">
      <c r="A156" s="122">
        <f t="shared" si="15"/>
        <v>4</v>
      </c>
      <c r="B156" s="3" t="s">
        <v>82</v>
      </c>
      <c r="C156" s="134"/>
      <c r="D156" s="33">
        <v>1</v>
      </c>
      <c r="E156" s="64">
        <f t="shared" si="14"/>
        <v>0</v>
      </c>
    </row>
    <row r="157" spans="1:5" x14ac:dyDescent="0.2">
      <c r="A157" s="122">
        <f t="shared" si="15"/>
        <v>5</v>
      </c>
      <c r="B157" s="3" t="s">
        <v>42</v>
      </c>
      <c r="C157" s="134"/>
      <c r="D157" s="33">
        <v>1</v>
      </c>
      <c r="E157" s="64">
        <f t="shared" si="14"/>
        <v>0</v>
      </c>
    </row>
    <row r="158" spans="1:5" x14ac:dyDescent="0.2">
      <c r="A158" s="122">
        <f t="shared" si="15"/>
        <v>6</v>
      </c>
      <c r="B158" s="3" t="s">
        <v>43</v>
      </c>
      <c r="C158" s="134"/>
      <c r="D158" s="33">
        <v>1</v>
      </c>
      <c r="E158" s="64">
        <f t="shared" si="14"/>
        <v>0</v>
      </c>
    </row>
    <row r="159" spans="1:5" x14ac:dyDescent="0.2">
      <c r="A159" s="122">
        <f t="shared" si="15"/>
        <v>7</v>
      </c>
      <c r="B159" s="3" t="s">
        <v>65</v>
      </c>
      <c r="C159" s="134"/>
      <c r="D159" s="33">
        <v>1</v>
      </c>
      <c r="E159" s="64">
        <f t="shared" si="14"/>
        <v>0</v>
      </c>
    </row>
    <row r="160" spans="1:5" x14ac:dyDescent="0.2">
      <c r="A160" s="122">
        <f t="shared" si="15"/>
        <v>8</v>
      </c>
      <c r="B160" s="3" t="s">
        <v>227</v>
      </c>
      <c r="C160" s="134"/>
      <c r="D160" s="33">
        <v>1</v>
      </c>
      <c r="E160" s="64">
        <f t="shared" si="14"/>
        <v>0</v>
      </c>
    </row>
    <row r="161" spans="1:5" ht="27.75" customHeight="1" x14ac:dyDescent="0.2">
      <c r="A161" s="122">
        <f t="shared" si="15"/>
        <v>9</v>
      </c>
      <c r="B161" s="61" t="s">
        <v>228</v>
      </c>
      <c r="C161" s="134"/>
      <c r="D161" s="33">
        <v>1</v>
      </c>
      <c r="E161" s="64">
        <f t="shared" si="14"/>
        <v>0</v>
      </c>
    </row>
    <row r="162" spans="1:5" x14ac:dyDescent="0.2">
      <c r="A162" s="122">
        <f t="shared" si="15"/>
        <v>10</v>
      </c>
      <c r="B162" s="61" t="s">
        <v>71</v>
      </c>
      <c r="C162" s="134"/>
      <c r="D162" s="33">
        <v>1</v>
      </c>
      <c r="E162" s="64">
        <f t="shared" si="14"/>
        <v>0</v>
      </c>
    </row>
    <row r="163" spans="1:5" ht="25.5" x14ac:dyDescent="0.2">
      <c r="A163" s="122">
        <f t="shared" si="15"/>
        <v>11</v>
      </c>
      <c r="B163" s="3" t="s">
        <v>198</v>
      </c>
      <c r="C163" s="134"/>
      <c r="D163" s="33">
        <v>1</v>
      </c>
      <c r="E163" s="64">
        <f t="shared" si="14"/>
        <v>0</v>
      </c>
    </row>
    <row r="164" spans="1:5" x14ac:dyDescent="0.2">
      <c r="A164" s="122">
        <f t="shared" si="15"/>
        <v>12</v>
      </c>
      <c r="B164" s="61" t="s">
        <v>86</v>
      </c>
      <c r="C164" s="134"/>
      <c r="D164" s="33">
        <v>1</v>
      </c>
      <c r="E164" s="64">
        <f t="shared" si="14"/>
        <v>0</v>
      </c>
    </row>
    <row r="165" spans="1:5" x14ac:dyDescent="0.2">
      <c r="A165" s="122">
        <f t="shared" si="15"/>
        <v>13</v>
      </c>
      <c r="B165" s="61" t="s">
        <v>72</v>
      </c>
      <c r="C165" s="134"/>
      <c r="D165" s="33">
        <v>1</v>
      </c>
      <c r="E165" s="64">
        <f t="shared" si="14"/>
        <v>0</v>
      </c>
    </row>
    <row r="166" spans="1:5" x14ac:dyDescent="0.2">
      <c r="A166" s="122">
        <f t="shared" si="15"/>
        <v>14</v>
      </c>
      <c r="B166" s="61" t="s">
        <v>68</v>
      </c>
      <c r="C166" s="134"/>
      <c r="D166" s="33">
        <v>1</v>
      </c>
      <c r="E166" s="64">
        <f t="shared" si="14"/>
        <v>0</v>
      </c>
    </row>
    <row r="167" spans="1:5" ht="25.5" x14ac:dyDescent="0.2">
      <c r="A167" s="122">
        <f t="shared" si="15"/>
        <v>15</v>
      </c>
      <c r="B167" s="3" t="s">
        <v>229</v>
      </c>
      <c r="C167" s="134"/>
      <c r="D167" s="33">
        <v>1</v>
      </c>
      <c r="E167" s="64">
        <f t="shared" si="14"/>
        <v>0</v>
      </c>
    </row>
    <row r="168" spans="1:5" x14ac:dyDescent="0.2">
      <c r="A168" s="122">
        <f t="shared" si="15"/>
        <v>16</v>
      </c>
      <c r="B168" s="61" t="s">
        <v>120</v>
      </c>
      <c r="C168" s="134"/>
      <c r="D168" s="33">
        <v>1</v>
      </c>
      <c r="E168" s="64">
        <f t="shared" ref="E168:E173" si="16">SUM(C168)*D168</f>
        <v>0</v>
      </c>
    </row>
    <row r="169" spans="1:5" x14ac:dyDescent="0.2">
      <c r="A169" s="122">
        <f t="shared" si="15"/>
        <v>17</v>
      </c>
      <c r="B169" s="61" t="s">
        <v>121</v>
      </c>
      <c r="C169" s="134"/>
      <c r="D169" s="33">
        <v>1</v>
      </c>
      <c r="E169" s="64">
        <f t="shared" si="16"/>
        <v>0</v>
      </c>
    </row>
    <row r="170" spans="1:5" x14ac:dyDescent="0.2">
      <c r="A170" s="122">
        <f t="shared" si="15"/>
        <v>18</v>
      </c>
      <c r="B170" s="61" t="s">
        <v>122</v>
      </c>
      <c r="C170" s="134"/>
      <c r="D170" s="33">
        <v>1</v>
      </c>
      <c r="E170" s="64">
        <f t="shared" si="16"/>
        <v>0</v>
      </c>
    </row>
    <row r="171" spans="1:5" x14ac:dyDescent="0.2">
      <c r="A171" s="122">
        <f t="shared" si="15"/>
        <v>19</v>
      </c>
      <c r="B171" s="61" t="s">
        <v>123</v>
      </c>
      <c r="C171" s="134"/>
      <c r="D171" s="33">
        <v>1</v>
      </c>
      <c r="E171" s="64">
        <f t="shared" si="16"/>
        <v>0</v>
      </c>
    </row>
    <row r="172" spans="1:5" x14ac:dyDescent="0.2">
      <c r="A172" s="122">
        <f t="shared" si="15"/>
        <v>20</v>
      </c>
      <c r="B172" s="61" t="s">
        <v>124</v>
      </c>
      <c r="C172" s="134"/>
      <c r="D172" s="33">
        <v>1</v>
      </c>
      <c r="E172" s="64">
        <f t="shared" si="16"/>
        <v>0</v>
      </c>
    </row>
    <row r="173" spans="1:5" x14ac:dyDescent="0.2">
      <c r="A173" s="122">
        <f t="shared" si="15"/>
        <v>21</v>
      </c>
      <c r="B173" s="61" t="s">
        <v>219</v>
      </c>
      <c r="C173" s="134"/>
      <c r="D173" s="33">
        <v>1</v>
      </c>
      <c r="E173" s="64">
        <f t="shared" si="16"/>
        <v>0</v>
      </c>
    </row>
    <row r="174" spans="1:5" x14ac:dyDescent="0.2">
      <c r="A174" s="122">
        <v>22</v>
      </c>
      <c r="B174" s="61" t="s">
        <v>176</v>
      </c>
      <c r="C174" s="134"/>
      <c r="D174" s="33">
        <v>2</v>
      </c>
      <c r="E174" s="64">
        <f t="shared" ref="E174" si="17">SUM(C174)*D174</f>
        <v>0</v>
      </c>
    </row>
    <row r="175" spans="1:5" ht="13.5" thickBot="1" x14ac:dyDescent="0.25">
      <c r="A175" s="124"/>
      <c r="B175" s="16"/>
      <c r="C175" s="135"/>
      <c r="D175" s="35"/>
      <c r="E175" s="18"/>
    </row>
    <row r="176" spans="1:5" ht="15.75" customHeight="1" thickBot="1" x14ac:dyDescent="0.3">
      <c r="A176" s="125" t="s">
        <v>206</v>
      </c>
      <c r="B176" s="67" t="s">
        <v>207</v>
      </c>
      <c r="C176" s="142"/>
      <c r="D176" s="31"/>
      <c r="E176" s="9"/>
    </row>
    <row r="177" spans="1:5" x14ac:dyDescent="0.2">
      <c r="A177" s="118"/>
      <c r="B177" s="15" t="s">
        <v>6</v>
      </c>
      <c r="C177" s="137"/>
      <c r="D177" s="32"/>
      <c r="E177" s="14"/>
    </row>
    <row r="178" spans="1:5" x14ac:dyDescent="0.2">
      <c r="A178" s="115">
        <v>1</v>
      </c>
      <c r="B178" s="61" t="s">
        <v>155</v>
      </c>
      <c r="C178" s="134"/>
      <c r="D178" s="29">
        <v>1</v>
      </c>
      <c r="E178" s="64">
        <f t="shared" ref="E178:E185" si="18">SUM(C178)*D178</f>
        <v>0</v>
      </c>
    </row>
    <row r="179" spans="1:5" x14ac:dyDescent="0.2">
      <c r="A179" s="115">
        <f>A178+1</f>
        <v>2</v>
      </c>
      <c r="B179" s="61" t="s">
        <v>45</v>
      </c>
      <c r="C179" s="134"/>
      <c r="D179" s="29">
        <v>1</v>
      </c>
      <c r="E179" s="64">
        <f t="shared" si="18"/>
        <v>0</v>
      </c>
    </row>
    <row r="180" spans="1:5" x14ac:dyDescent="0.2">
      <c r="A180" s="115">
        <f t="shared" ref="A180:A185" si="19">A179+1</f>
        <v>3</v>
      </c>
      <c r="B180" s="61" t="s">
        <v>44</v>
      </c>
      <c r="C180" s="134"/>
      <c r="D180" s="29">
        <v>1</v>
      </c>
      <c r="E180" s="64">
        <f t="shared" si="18"/>
        <v>0</v>
      </c>
    </row>
    <row r="181" spans="1:5" ht="25.5" x14ac:dyDescent="0.2">
      <c r="A181" s="115">
        <f t="shared" si="19"/>
        <v>4</v>
      </c>
      <c r="B181" s="3" t="s">
        <v>156</v>
      </c>
      <c r="C181" s="134"/>
      <c r="D181" s="29">
        <v>1</v>
      </c>
      <c r="E181" s="64">
        <f t="shared" si="18"/>
        <v>0</v>
      </c>
    </row>
    <row r="182" spans="1:5" x14ac:dyDescent="0.2">
      <c r="A182" s="115">
        <f t="shared" si="19"/>
        <v>5</v>
      </c>
      <c r="B182" s="3" t="s">
        <v>73</v>
      </c>
      <c r="C182" s="134"/>
      <c r="D182" s="29">
        <v>1</v>
      </c>
      <c r="E182" s="64">
        <f t="shared" si="18"/>
        <v>0</v>
      </c>
    </row>
    <row r="183" spans="1:5" x14ac:dyDescent="0.2">
      <c r="A183" s="115">
        <f t="shared" si="19"/>
        <v>6</v>
      </c>
      <c r="B183" s="3" t="s">
        <v>80</v>
      </c>
      <c r="C183" s="134"/>
      <c r="D183" s="34">
        <v>12</v>
      </c>
      <c r="E183" s="64">
        <f t="shared" si="18"/>
        <v>0</v>
      </c>
    </row>
    <row r="184" spans="1:5" x14ac:dyDescent="0.2">
      <c r="A184" s="115">
        <f t="shared" si="19"/>
        <v>7</v>
      </c>
      <c r="B184" s="3" t="s">
        <v>130</v>
      </c>
      <c r="C184" s="134"/>
      <c r="D184" s="29">
        <v>1</v>
      </c>
      <c r="E184" s="64">
        <f t="shared" si="18"/>
        <v>0</v>
      </c>
    </row>
    <row r="185" spans="1:5" x14ac:dyDescent="0.2">
      <c r="A185" s="115">
        <f t="shared" si="19"/>
        <v>8</v>
      </c>
      <c r="B185" s="3" t="s">
        <v>131</v>
      </c>
      <c r="C185" s="134"/>
      <c r="D185" s="29">
        <v>1</v>
      </c>
      <c r="E185" s="64">
        <f t="shared" si="18"/>
        <v>0</v>
      </c>
    </row>
    <row r="186" spans="1:5" x14ac:dyDescent="0.2">
      <c r="A186" s="115">
        <f>A185+1</f>
        <v>9</v>
      </c>
      <c r="B186" s="3" t="s">
        <v>132</v>
      </c>
      <c r="C186" s="134"/>
      <c r="D186" s="34">
        <v>2</v>
      </c>
      <c r="E186" s="64">
        <f t="shared" ref="E186:E193" si="20">SUM(C186)*D186</f>
        <v>0</v>
      </c>
    </row>
    <row r="187" spans="1:5" x14ac:dyDescent="0.2">
      <c r="A187" s="115">
        <f t="shared" ref="A187:A193" si="21">A186+1</f>
        <v>10</v>
      </c>
      <c r="B187" s="3" t="s">
        <v>158</v>
      </c>
      <c r="C187" s="134"/>
      <c r="D187" s="34">
        <v>1</v>
      </c>
      <c r="E187" s="64">
        <f t="shared" si="20"/>
        <v>0</v>
      </c>
    </row>
    <row r="188" spans="1:5" x14ac:dyDescent="0.2">
      <c r="A188" s="115">
        <f t="shared" si="21"/>
        <v>11</v>
      </c>
      <c r="B188" s="3" t="s">
        <v>220</v>
      </c>
      <c r="C188" s="134"/>
      <c r="D188" s="34">
        <v>1</v>
      </c>
      <c r="E188" s="64">
        <f t="shared" si="20"/>
        <v>0</v>
      </c>
    </row>
    <row r="189" spans="1:5" x14ac:dyDescent="0.2">
      <c r="A189" s="115">
        <f t="shared" si="21"/>
        <v>12</v>
      </c>
      <c r="B189" s="3" t="s">
        <v>168</v>
      </c>
      <c r="C189" s="134"/>
      <c r="D189" s="34">
        <v>2</v>
      </c>
      <c r="E189" s="64">
        <f t="shared" si="20"/>
        <v>0</v>
      </c>
    </row>
    <row r="190" spans="1:5" x14ac:dyDescent="0.2">
      <c r="A190" s="115">
        <f t="shared" si="21"/>
        <v>13</v>
      </c>
      <c r="B190" s="3" t="s">
        <v>133</v>
      </c>
      <c r="C190" s="134"/>
      <c r="D190" s="34">
        <v>1</v>
      </c>
      <c r="E190" s="64">
        <f t="shared" si="20"/>
        <v>0</v>
      </c>
    </row>
    <row r="191" spans="1:5" x14ac:dyDescent="0.2">
      <c r="A191" s="115">
        <f t="shared" si="21"/>
        <v>14</v>
      </c>
      <c r="B191" s="3" t="s">
        <v>134</v>
      </c>
      <c r="C191" s="134"/>
      <c r="D191" s="34">
        <v>1</v>
      </c>
      <c r="E191" s="64">
        <f t="shared" si="20"/>
        <v>0</v>
      </c>
    </row>
    <row r="192" spans="1:5" x14ac:dyDescent="0.2">
      <c r="A192" s="115">
        <f t="shared" si="21"/>
        <v>15</v>
      </c>
      <c r="B192" s="3" t="s">
        <v>135</v>
      </c>
      <c r="C192" s="134"/>
      <c r="D192" s="34">
        <v>2</v>
      </c>
      <c r="E192" s="64">
        <f t="shared" si="20"/>
        <v>0</v>
      </c>
    </row>
    <row r="193" spans="1:7" x14ac:dyDescent="0.2">
      <c r="A193" s="115">
        <f t="shared" si="21"/>
        <v>16</v>
      </c>
      <c r="B193" s="3" t="s">
        <v>125</v>
      </c>
      <c r="C193" s="134"/>
      <c r="D193" s="34">
        <v>1</v>
      </c>
      <c r="E193" s="64">
        <f t="shared" si="20"/>
        <v>0</v>
      </c>
    </row>
    <row r="194" spans="1:7" ht="13.5" thickBot="1" x14ac:dyDescent="0.25">
      <c r="A194" s="116"/>
      <c r="B194" s="13"/>
      <c r="C194" s="135"/>
      <c r="D194" s="32"/>
      <c r="E194" s="14"/>
    </row>
    <row r="195" spans="1:7" ht="15.75" customHeight="1" thickBot="1" x14ac:dyDescent="0.3">
      <c r="A195" s="125" t="s">
        <v>208</v>
      </c>
      <c r="B195" s="67" t="s">
        <v>209</v>
      </c>
      <c r="C195" s="142"/>
      <c r="D195" s="31"/>
      <c r="E195" s="9"/>
    </row>
    <row r="196" spans="1:7" ht="15" customHeight="1" x14ac:dyDescent="0.2">
      <c r="A196" s="118"/>
      <c r="B196" s="15" t="s">
        <v>6</v>
      </c>
      <c r="C196" s="137"/>
      <c r="D196" s="32"/>
      <c r="E196" s="14"/>
    </row>
    <row r="197" spans="1:7" ht="28.5" customHeight="1" x14ac:dyDescent="0.2">
      <c r="A197" s="122">
        <v>1</v>
      </c>
      <c r="B197" s="3" t="s">
        <v>67</v>
      </c>
      <c r="C197" s="134"/>
      <c r="D197" s="33">
        <v>1</v>
      </c>
      <c r="E197" s="64">
        <f t="shared" ref="E197:E202" si="22">SUM(C197)*D197</f>
        <v>0</v>
      </c>
    </row>
    <row r="198" spans="1:7" x14ac:dyDescent="0.2">
      <c r="A198" s="120">
        <f>A197+1</f>
        <v>2</v>
      </c>
      <c r="B198" s="3" t="s">
        <v>195</v>
      </c>
      <c r="C198" s="134"/>
      <c r="D198" s="33">
        <v>1</v>
      </c>
      <c r="E198" s="64">
        <f t="shared" si="22"/>
        <v>0</v>
      </c>
    </row>
    <row r="199" spans="1:7" ht="25.5" x14ac:dyDescent="0.2">
      <c r="A199" s="120">
        <f t="shared" ref="A199:A203" si="23">A198+1</f>
        <v>3</v>
      </c>
      <c r="B199" s="3" t="s">
        <v>46</v>
      </c>
      <c r="C199" s="134"/>
      <c r="D199" s="33">
        <v>1</v>
      </c>
      <c r="E199" s="64">
        <f t="shared" si="22"/>
        <v>0</v>
      </c>
    </row>
    <row r="200" spans="1:7" x14ac:dyDescent="0.2">
      <c r="A200" s="120">
        <f t="shared" si="23"/>
        <v>4</v>
      </c>
      <c r="B200" s="3" t="s">
        <v>188</v>
      </c>
      <c r="C200" s="134"/>
      <c r="D200" s="33">
        <v>1</v>
      </c>
      <c r="E200" s="64">
        <f t="shared" si="22"/>
        <v>0</v>
      </c>
    </row>
    <row r="201" spans="1:7" x14ac:dyDescent="0.2">
      <c r="A201" s="120">
        <f t="shared" si="23"/>
        <v>5</v>
      </c>
      <c r="B201" s="61" t="s">
        <v>47</v>
      </c>
      <c r="C201" s="134"/>
      <c r="D201" s="33">
        <v>1</v>
      </c>
      <c r="E201" s="64">
        <f t="shared" si="22"/>
        <v>0</v>
      </c>
    </row>
    <row r="202" spans="1:7" x14ac:dyDescent="0.2">
      <c r="A202" s="120">
        <f t="shared" si="23"/>
        <v>6</v>
      </c>
      <c r="B202" s="61" t="s">
        <v>221</v>
      </c>
      <c r="C202" s="134"/>
      <c r="D202" s="33">
        <v>1</v>
      </c>
      <c r="E202" s="64">
        <f t="shared" si="22"/>
        <v>0</v>
      </c>
      <c r="G202" s="7" t="s">
        <v>230</v>
      </c>
    </row>
    <row r="203" spans="1:7" x14ac:dyDescent="0.2">
      <c r="A203" s="120">
        <f t="shared" si="23"/>
        <v>7</v>
      </c>
      <c r="B203" s="61" t="s">
        <v>127</v>
      </c>
      <c r="C203" s="134"/>
      <c r="D203" s="29">
        <v>1</v>
      </c>
      <c r="E203" s="64">
        <f>SUM(C203)*D203</f>
        <v>0</v>
      </c>
    </row>
    <row r="204" spans="1:7" x14ac:dyDescent="0.2">
      <c r="A204" s="120"/>
      <c r="B204" s="61"/>
      <c r="C204" s="134"/>
      <c r="D204" s="29"/>
      <c r="E204" s="64"/>
    </row>
    <row r="205" spans="1:7" ht="13.5" thickBot="1" x14ac:dyDescent="0.25">
      <c r="A205" s="116"/>
      <c r="B205" s="20"/>
      <c r="C205" s="135"/>
      <c r="D205" s="32"/>
      <c r="E205" s="14"/>
    </row>
    <row r="206" spans="1:7" ht="15.75" customHeight="1" thickBot="1" x14ac:dyDescent="0.3">
      <c r="A206" s="125" t="s">
        <v>210</v>
      </c>
      <c r="B206" s="67" t="s">
        <v>211</v>
      </c>
      <c r="C206" s="142"/>
      <c r="D206" s="31"/>
      <c r="E206" s="9"/>
    </row>
    <row r="207" spans="1:7" ht="15" customHeight="1" x14ac:dyDescent="0.2">
      <c r="A207" s="118"/>
      <c r="B207" s="15" t="s">
        <v>6</v>
      </c>
      <c r="C207" s="137"/>
      <c r="D207" s="48"/>
      <c r="E207" s="49"/>
    </row>
    <row r="208" spans="1:7" x14ac:dyDescent="0.2">
      <c r="A208" s="118">
        <v>1</v>
      </c>
      <c r="B208" s="1" t="s">
        <v>231</v>
      </c>
      <c r="C208" s="143"/>
      <c r="D208" s="68">
        <v>1</v>
      </c>
      <c r="E208" s="10">
        <f>SUM(C208)*D208</f>
        <v>0</v>
      </c>
    </row>
    <row r="209" spans="1:7" ht="13.5" thickBot="1" x14ac:dyDescent="0.25">
      <c r="A209" s="126"/>
      <c r="B209" s="17"/>
      <c r="C209" s="144"/>
      <c r="D209" s="35"/>
      <c r="E209" s="14"/>
    </row>
    <row r="210" spans="1:7" ht="15.75" customHeight="1" thickBot="1" x14ac:dyDescent="0.3">
      <c r="A210" s="125" t="s">
        <v>212</v>
      </c>
      <c r="B210" s="67" t="s">
        <v>213</v>
      </c>
      <c r="C210" s="142"/>
      <c r="D210" s="31"/>
      <c r="E210" s="9"/>
    </row>
    <row r="211" spans="1:7" ht="15" customHeight="1" x14ac:dyDescent="0.2">
      <c r="A211" s="118"/>
      <c r="B211" s="15" t="s">
        <v>6</v>
      </c>
      <c r="C211" s="137"/>
      <c r="D211" s="48"/>
      <c r="E211" s="49"/>
    </row>
    <row r="212" spans="1:7" x14ac:dyDescent="0.2">
      <c r="A212" s="127">
        <v>1</v>
      </c>
      <c r="B212" s="21" t="s">
        <v>165</v>
      </c>
      <c r="C212" s="145"/>
      <c r="D212" s="36">
        <v>4</v>
      </c>
      <c r="E212" s="64">
        <f t="shared" ref="E212:E225" si="24">SUM(C212)*D212</f>
        <v>0</v>
      </c>
    </row>
    <row r="213" spans="1:7" x14ac:dyDescent="0.2">
      <c r="A213" s="120">
        <f t="shared" ref="A213:A237" si="25">A212+1</f>
        <v>2</v>
      </c>
      <c r="B213" s="3" t="s">
        <v>232</v>
      </c>
      <c r="C213" s="134"/>
      <c r="D213" s="29">
        <v>2</v>
      </c>
      <c r="E213" s="63">
        <f>SUM(C213)*D213</f>
        <v>0</v>
      </c>
      <c r="G213" s="65"/>
    </row>
    <row r="214" spans="1:7" x14ac:dyDescent="0.2">
      <c r="A214" s="120">
        <f t="shared" si="25"/>
        <v>3</v>
      </c>
      <c r="B214" s="3" t="s">
        <v>74</v>
      </c>
      <c r="C214" s="134"/>
      <c r="D214" s="29">
        <v>1</v>
      </c>
      <c r="E214" s="64">
        <f t="shared" si="24"/>
        <v>0</v>
      </c>
    </row>
    <row r="215" spans="1:7" x14ac:dyDescent="0.2">
      <c r="A215" s="120">
        <f t="shared" si="25"/>
        <v>4</v>
      </c>
      <c r="B215" s="3" t="s">
        <v>75</v>
      </c>
      <c r="C215" s="134"/>
      <c r="D215" s="29">
        <v>1</v>
      </c>
      <c r="E215" s="64">
        <f t="shared" si="24"/>
        <v>0</v>
      </c>
    </row>
    <row r="216" spans="1:7" x14ac:dyDescent="0.2">
      <c r="A216" s="120">
        <f t="shared" si="25"/>
        <v>5</v>
      </c>
      <c r="B216" s="3" t="s">
        <v>76</v>
      </c>
      <c r="C216" s="134"/>
      <c r="D216" s="29">
        <v>1</v>
      </c>
      <c r="E216" s="64">
        <f t="shared" si="24"/>
        <v>0</v>
      </c>
    </row>
    <row r="217" spans="1:7" x14ac:dyDescent="0.2">
      <c r="A217" s="120">
        <f t="shared" si="25"/>
        <v>6</v>
      </c>
      <c r="B217" s="3" t="s">
        <v>222</v>
      </c>
      <c r="C217" s="134"/>
      <c r="D217" s="29">
        <v>1</v>
      </c>
      <c r="E217" s="64">
        <f>SUM(C217)*D217</f>
        <v>0</v>
      </c>
    </row>
    <row r="218" spans="1:7" x14ac:dyDescent="0.2">
      <c r="A218" s="120">
        <f t="shared" si="25"/>
        <v>7</v>
      </c>
      <c r="B218" s="3" t="s">
        <v>152</v>
      </c>
      <c r="C218" s="134"/>
      <c r="D218" s="29">
        <v>1</v>
      </c>
      <c r="E218" s="64">
        <f t="shared" si="24"/>
        <v>0</v>
      </c>
    </row>
    <row r="219" spans="1:7" x14ac:dyDescent="0.2">
      <c r="A219" s="120">
        <f t="shared" si="25"/>
        <v>8</v>
      </c>
      <c r="B219" s="3" t="s">
        <v>77</v>
      </c>
      <c r="C219" s="134"/>
      <c r="D219" s="29">
        <v>1</v>
      </c>
      <c r="E219" s="64">
        <f t="shared" si="24"/>
        <v>0</v>
      </c>
    </row>
    <row r="220" spans="1:7" x14ac:dyDescent="0.2">
      <c r="A220" s="120">
        <f t="shared" si="25"/>
        <v>9</v>
      </c>
      <c r="B220" s="3" t="s">
        <v>136</v>
      </c>
      <c r="C220" s="134"/>
      <c r="D220" s="29">
        <v>2</v>
      </c>
      <c r="E220" s="64">
        <f t="shared" si="24"/>
        <v>0</v>
      </c>
    </row>
    <row r="221" spans="1:7" x14ac:dyDescent="0.2">
      <c r="A221" s="120">
        <f t="shared" si="25"/>
        <v>10</v>
      </c>
      <c r="B221" s="3" t="s">
        <v>137</v>
      </c>
      <c r="C221" s="134"/>
      <c r="D221" s="29">
        <v>5</v>
      </c>
      <c r="E221" s="64">
        <f t="shared" si="24"/>
        <v>0</v>
      </c>
    </row>
    <row r="222" spans="1:7" ht="38.25" x14ac:dyDescent="0.2">
      <c r="A222" s="120">
        <f t="shared" si="25"/>
        <v>11</v>
      </c>
      <c r="B222" s="3" t="s">
        <v>138</v>
      </c>
      <c r="C222" s="134"/>
      <c r="D222" s="29">
        <v>3</v>
      </c>
      <c r="E222" s="64">
        <f t="shared" si="24"/>
        <v>0</v>
      </c>
    </row>
    <row r="223" spans="1:7" x14ac:dyDescent="0.2">
      <c r="A223" s="120">
        <f t="shared" si="25"/>
        <v>12</v>
      </c>
      <c r="B223" s="61" t="s">
        <v>163</v>
      </c>
      <c r="C223" s="134"/>
      <c r="D223" s="29">
        <v>2</v>
      </c>
      <c r="E223" s="64">
        <f t="shared" si="24"/>
        <v>0</v>
      </c>
    </row>
    <row r="224" spans="1:7" ht="25.5" x14ac:dyDescent="0.2">
      <c r="A224" s="120">
        <f t="shared" si="25"/>
        <v>13</v>
      </c>
      <c r="B224" s="3" t="s">
        <v>139</v>
      </c>
      <c r="C224" s="134"/>
      <c r="D224" s="29">
        <v>4</v>
      </c>
      <c r="E224" s="64">
        <f t="shared" si="24"/>
        <v>0</v>
      </c>
    </row>
    <row r="225" spans="1:7" x14ac:dyDescent="0.2">
      <c r="A225" s="120">
        <f t="shared" si="25"/>
        <v>14</v>
      </c>
      <c r="B225" s="3" t="s">
        <v>140</v>
      </c>
      <c r="C225" s="134"/>
      <c r="D225" s="29">
        <v>3</v>
      </c>
      <c r="E225" s="64">
        <f t="shared" si="24"/>
        <v>0</v>
      </c>
    </row>
    <row r="226" spans="1:7" x14ac:dyDescent="0.2">
      <c r="A226" s="120">
        <f>A225+1</f>
        <v>15</v>
      </c>
      <c r="B226" s="3" t="s">
        <v>141</v>
      </c>
      <c r="C226" s="134"/>
      <c r="D226" s="29">
        <v>1</v>
      </c>
      <c r="E226" s="64">
        <f t="shared" ref="E226:E238" si="26">SUM(C226)*D226</f>
        <v>0</v>
      </c>
    </row>
    <row r="227" spans="1:7" x14ac:dyDescent="0.2">
      <c r="A227" s="120">
        <f t="shared" si="25"/>
        <v>16</v>
      </c>
      <c r="B227" s="3" t="s">
        <v>145</v>
      </c>
      <c r="C227" s="134"/>
      <c r="D227" s="29">
        <v>4</v>
      </c>
      <c r="E227" s="64">
        <f t="shared" si="26"/>
        <v>0</v>
      </c>
    </row>
    <row r="228" spans="1:7" x14ac:dyDescent="0.2">
      <c r="A228" s="120">
        <f t="shared" si="25"/>
        <v>17</v>
      </c>
      <c r="B228" s="1" t="s">
        <v>216</v>
      </c>
      <c r="C228" s="140"/>
      <c r="D228" s="29">
        <v>1</v>
      </c>
      <c r="E228" s="64">
        <f t="shared" si="26"/>
        <v>0</v>
      </c>
      <c r="G228" s="60"/>
    </row>
    <row r="229" spans="1:7" ht="38.25" x14ac:dyDescent="0.2">
      <c r="A229" s="120">
        <f t="shared" si="25"/>
        <v>18</v>
      </c>
      <c r="B229" s="3" t="s">
        <v>147</v>
      </c>
      <c r="C229" s="134"/>
      <c r="D229" s="28">
        <v>1</v>
      </c>
      <c r="E229" s="64">
        <f t="shared" si="26"/>
        <v>0</v>
      </c>
    </row>
    <row r="230" spans="1:7" ht="25.5" x14ac:dyDescent="0.2">
      <c r="A230" s="120">
        <f t="shared" si="25"/>
        <v>19</v>
      </c>
      <c r="B230" s="3" t="s">
        <v>148</v>
      </c>
      <c r="C230" s="134"/>
      <c r="D230" s="29">
        <v>1</v>
      </c>
      <c r="E230" s="64">
        <f t="shared" si="26"/>
        <v>0</v>
      </c>
    </row>
    <row r="231" spans="1:7" ht="38.25" x14ac:dyDescent="0.2">
      <c r="A231" s="120">
        <f t="shared" si="25"/>
        <v>20</v>
      </c>
      <c r="B231" s="3" t="s">
        <v>200</v>
      </c>
      <c r="C231" s="134"/>
      <c r="D231" s="29">
        <v>1</v>
      </c>
      <c r="E231" s="64">
        <f t="shared" si="26"/>
        <v>0</v>
      </c>
    </row>
    <row r="232" spans="1:7" x14ac:dyDescent="0.2">
      <c r="A232" s="120">
        <f t="shared" si="25"/>
        <v>21</v>
      </c>
      <c r="B232" s="3" t="s">
        <v>233</v>
      </c>
      <c r="C232" s="134"/>
      <c r="D232" s="29">
        <v>1</v>
      </c>
      <c r="E232" s="64">
        <f t="shared" si="26"/>
        <v>0</v>
      </c>
    </row>
    <row r="233" spans="1:7" ht="25.5" x14ac:dyDescent="0.2">
      <c r="A233" s="120">
        <f>A232+1</f>
        <v>22</v>
      </c>
      <c r="B233" s="3" t="s">
        <v>164</v>
      </c>
      <c r="C233" s="134"/>
      <c r="D233" s="29">
        <v>1</v>
      </c>
      <c r="E233" s="64">
        <f t="shared" si="26"/>
        <v>0</v>
      </c>
    </row>
    <row r="234" spans="1:7" ht="89.25" x14ac:dyDescent="0.2">
      <c r="A234" s="120">
        <f t="shared" si="25"/>
        <v>23</v>
      </c>
      <c r="B234" s="3" t="s">
        <v>167</v>
      </c>
      <c r="C234" s="134"/>
      <c r="D234" s="29">
        <v>1</v>
      </c>
      <c r="E234" s="64">
        <f t="shared" si="26"/>
        <v>0</v>
      </c>
    </row>
    <row r="235" spans="1:7" ht="51" x14ac:dyDescent="0.2">
      <c r="A235" s="120">
        <f t="shared" si="25"/>
        <v>24</v>
      </c>
      <c r="B235" s="3" t="s">
        <v>150</v>
      </c>
      <c r="C235" s="134"/>
      <c r="D235" s="29">
        <v>1</v>
      </c>
      <c r="E235" s="64">
        <f t="shared" si="26"/>
        <v>0</v>
      </c>
    </row>
    <row r="236" spans="1:7" x14ac:dyDescent="0.2">
      <c r="A236" s="120">
        <f t="shared" si="25"/>
        <v>25</v>
      </c>
      <c r="B236" s="3" t="s">
        <v>234</v>
      </c>
      <c r="C236" s="134"/>
      <c r="D236" s="29">
        <v>1</v>
      </c>
      <c r="E236" s="64">
        <f t="shared" si="26"/>
        <v>0</v>
      </c>
    </row>
    <row r="237" spans="1:7" x14ac:dyDescent="0.2">
      <c r="A237" s="120">
        <f t="shared" si="25"/>
        <v>26</v>
      </c>
      <c r="B237" s="3" t="s">
        <v>151</v>
      </c>
      <c r="C237" s="134"/>
      <c r="D237" s="29">
        <v>1</v>
      </c>
      <c r="E237" s="64">
        <f t="shared" si="26"/>
        <v>0</v>
      </c>
    </row>
    <row r="238" spans="1:7" x14ac:dyDescent="0.2">
      <c r="A238" s="121">
        <v>29</v>
      </c>
      <c r="B238" s="20" t="s">
        <v>201</v>
      </c>
      <c r="C238" s="135"/>
      <c r="D238" s="30">
        <v>1</v>
      </c>
      <c r="E238" s="12">
        <f t="shared" si="26"/>
        <v>0</v>
      </c>
    </row>
    <row r="239" spans="1:7" ht="13.5" thickBot="1" x14ac:dyDescent="0.25">
      <c r="A239" s="121"/>
      <c r="B239" s="22"/>
      <c r="C239" s="135"/>
      <c r="D239" s="37"/>
      <c r="E239" s="23"/>
    </row>
    <row r="240" spans="1:7" ht="15.75" customHeight="1" thickBot="1" x14ac:dyDescent="0.3">
      <c r="A240" s="125" t="s">
        <v>214</v>
      </c>
      <c r="B240" s="67" t="s">
        <v>215</v>
      </c>
      <c r="C240" s="142"/>
      <c r="D240" s="31"/>
      <c r="E240" s="9"/>
    </row>
    <row r="241" spans="1:5" x14ac:dyDescent="0.2">
      <c r="A241" s="118"/>
      <c r="B241" s="15" t="s">
        <v>6</v>
      </c>
      <c r="C241" s="137"/>
      <c r="D241" s="32"/>
      <c r="E241" s="14"/>
    </row>
    <row r="242" spans="1:5" x14ac:dyDescent="0.2">
      <c r="A242" s="115">
        <v>1</v>
      </c>
      <c r="B242" s="61" t="s">
        <v>48</v>
      </c>
      <c r="C242" s="134"/>
      <c r="D242" s="29">
        <v>1</v>
      </c>
      <c r="E242" s="64">
        <f t="shared" ref="E242:E248" si="27">SUM(C242)*D242</f>
        <v>0</v>
      </c>
    </row>
    <row r="243" spans="1:5" x14ac:dyDescent="0.2">
      <c r="A243" s="115">
        <f t="shared" ref="A243:A248" si="28">A242+1</f>
        <v>2</v>
      </c>
      <c r="B243" s="61" t="s">
        <v>49</v>
      </c>
      <c r="C243" s="134"/>
      <c r="D243" s="29">
        <v>1</v>
      </c>
      <c r="E243" s="64">
        <f t="shared" si="27"/>
        <v>0</v>
      </c>
    </row>
    <row r="244" spans="1:5" x14ac:dyDescent="0.2">
      <c r="A244" s="115">
        <f t="shared" si="28"/>
        <v>3</v>
      </c>
      <c r="B244" s="61" t="s">
        <v>50</v>
      </c>
      <c r="C244" s="134"/>
      <c r="D244" s="29">
        <v>1</v>
      </c>
      <c r="E244" s="64">
        <f t="shared" si="27"/>
        <v>0</v>
      </c>
    </row>
    <row r="245" spans="1:5" x14ac:dyDescent="0.2">
      <c r="A245" s="115">
        <f t="shared" si="28"/>
        <v>4</v>
      </c>
      <c r="B245" s="61" t="s">
        <v>52</v>
      </c>
      <c r="C245" s="134"/>
      <c r="D245" s="29">
        <v>1</v>
      </c>
      <c r="E245" s="64">
        <f t="shared" si="27"/>
        <v>0</v>
      </c>
    </row>
    <row r="246" spans="1:5" x14ac:dyDescent="0.2">
      <c r="A246" s="115">
        <f t="shared" si="28"/>
        <v>5</v>
      </c>
      <c r="B246" s="61" t="s">
        <v>51</v>
      </c>
      <c r="C246" s="134"/>
      <c r="D246" s="29">
        <v>1</v>
      </c>
      <c r="E246" s="64">
        <f t="shared" si="27"/>
        <v>0</v>
      </c>
    </row>
    <row r="247" spans="1:5" x14ac:dyDescent="0.2">
      <c r="A247" s="115">
        <f t="shared" si="28"/>
        <v>6</v>
      </c>
      <c r="B247" s="61" t="s">
        <v>78</v>
      </c>
      <c r="C247" s="134"/>
      <c r="D247" s="29">
        <v>1</v>
      </c>
      <c r="E247" s="64">
        <f t="shared" si="27"/>
        <v>0</v>
      </c>
    </row>
    <row r="248" spans="1:5" x14ac:dyDescent="0.2">
      <c r="A248" s="115">
        <f t="shared" si="28"/>
        <v>7</v>
      </c>
      <c r="B248" s="61" t="s">
        <v>162</v>
      </c>
      <c r="C248" s="139"/>
      <c r="D248" s="29">
        <v>2</v>
      </c>
      <c r="E248" s="64">
        <f t="shared" si="27"/>
        <v>0</v>
      </c>
    </row>
    <row r="249" spans="1:5" ht="13.5" thickBot="1" x14ac:dyDescent="0.25">
      <c r="A249" s="116"/>
      <c r="B249" s="13"/>
      <c r="C249" s="56"/>
      <c r="D249" s="32"/>
      <c r="E249" s="14"/>
    </row>
    <row r="250" spans="1:5" ht="19.5" customHeight="1" thickBot="1" x14ac:dyDescent="0.35">
      <c r="A250" s="128"/>
      <c r="B250" s="66" t="s">
        <v>66</v>
      </c>
      <c r="C250" s="57"/>
      <c r="D250" s="46"/>
      <c r="E250" s="47">
        <f>SUM(E4:E249)</f>
        <v>0</v>
      </c>
    </row>
    <row r="251" spans="1:5" x14ac:dyDescent="0.2">
      <c r="A251" s="129"/>
      <c r="B251" s="4"/>
      <c r="D251" s="24"/>
      <c r="E251" s="25"/>
    </row>
  </sheetData>
  <sheetProtection password="CC3D" sheet="1" objects="1" scenarios="1" insertColumns="0" insertRows="0" deleteColumns="0" deleteRows="0" selectLockedCells="1" sort="0" pivotTables="0"/>
  <pageMargins left="0.59055118110236215" right="0.19685039370078741" top="0.39370078740157483" bottom="0.39370078740157483" header="0.51181102362204722" footer="0.51181102362204722"/>
  <pageSetup paperSize="9" scale="95" fitToHeight="0" orientation="portrait" r:id="rId1"/>
  <headerFooter alignWithMargins="0">
    <oddFooter>&amp;C&amp;P. &amp;N</oddFooter>
  </headerFooter>
  <rowBreaks count="5" manualBreakCount="5">
    <brk id="38" max="16383" man="1"/>
    <brk id="81" max="4" man="1"/>
    <brk id="130" max="4" man="1"/>
    <brk id="175" max="4" man="1"/>
    <brk id="23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Cena celkem</vt:lpstr>
      <vt:lpstr>MVTV 2_046</vt:lpstr>
      <vt:lpstr>MVTV 2_047</vt:lpstr>
      <vt:lpstr>'MVTV 2_046'!Oblast_tisku</vt:lpstr>
      <vt:lpstr>'MVTV 2_047'!Oblast_tisku</vt:lpstr>
    </vt:vector>
  </TitlesOfParts>
  <Company>České dráhy, a. 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Prusak Martin</dc:creator>
  <cp:lastModifiedBy>Mauerová Květa, DiS.</cp:lastModifiedBy>
  <cp:lastPrinted>2019-01-18T09:47:58Z</cp:lastPrinted>
  <dcterms:created xsi:type="dcterms:W3CDTF">2011-07-18T09:55:47Z</dcterms:created>
  <dcterms:modified xsi:type="dcterms:W3CDTF">2019-02-19T16:03:23Z</dcterms:modified>
</cp:coreProperties>
</file>