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SZDC000PHANT041.d01.uadf.cz\dokumenty\OddMTZ\Z Jirsáková\ZAKÁZKY\Havárie - odpady\"/>
    </mc:Choice>
  </mc:AlternateContent>
  <xr:revisionPtr revIDLastSave="0" documentId="13_ncr:1_{627CE263-AD44-4C02-80DD-40FA150F3AD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List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F53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7" i="2"/>
  <c r="F6" i="2"/>
  <c r="F54" i="2" l="1"/>
</calcChain>
</file>

<file path=xl/sharedStrings.xml><?xml version="1.0" encoding="utf-8"?>
<sst xmlns="http://schemas.openxmlformats.org/spreadsheetml/2006/main" count="109" uniqueCount="70">
  <si>
    <t>Příloha č. 2 Výzvy k podání nabídky (budoucí příloha č. 2 Smlouvy)</t>
  </si>
  <si>
    <t>Ceník</t>
  </si>
  <si>
    <t>Položka</t>
  </si>
  <si>
    <t>Jednotka</t>
  </si>
  <si>
    <t>Předpokládané množství</t>
  </si>
  <si>
    <t>Jednotková cena v Kč bez DPH</t>
  </si>
  <si>
    <t>Cena za předpokládané množství v Kč bez DPH</t>
  </si>
  <si>
    <t>Oddíl 1. Sanační práce dle čl. 1.3 Smlouvy</t>
  </si>
  <si>
    <t>hodina</t>
  </si>
  <si>
    <t>osvětlovací souprava</t>
  </si>
  <si>
    <t>den</t>
  </si>
  <si>
    <t>km</t>
  </si>
  <si>
    <t>práce bagru</t>
  </si>
  <si>
    <t>ruční odtěžba, nakládka, zásypy, výkopy, sběr kontaminovaných materiálů, manipulace s odpady</t>
  </si>
  <si>
    <t>přeprava nebezpečných pevných a kapalných odpadů (kontejnerový nosič nebo nákladní auto - sólo)</t>
  </si>
  <si>
    <t>přeprava nebezpečných pevných a kapalných odpadů (kontejnerový nosič nebo nákladní auto - souprava)</t>
  </si>
  <si>
    <t>přeprava nebezpečných pevných a kapalných odpadů (malé nákladní auto - Pick Up nebo dodávka)</t>
  </si>
  <si>
    <t>manipulace s kontejnery (nakládka, čekání, převoz na místě)</t>
  </si>
  <si>
    <t>15 minut</t>
  </si>
  <si>
    <t>odčerpávání výkopové vody obsahující ropné látky z místa havárie</t>
  </si>
  <si>
    <t>přeprava nebezpečných kapalných odpadů (autocisterna do 10 m3)</t>
  </si>
  <si>
    <t>přeprava nebezpečných kapalných odpadů (autocisterna nad 10 m3)</t>
  </si>
  <si>
    <t>vanový kontejner 7 - 10 m3</t>
  </si>
  <si>
    <t>ABROLL 20 - 40 m3</t>
  </si>
  <si>
    <t>ABROLL 20 - 40 m3 včetně plachty</t>
  </si>
  <si>
    <r>
      <t xml:space="preserve">Jiné motorové, převodové a mazací oleje - </t>
    </r>
    <r>
      <rPr>
        <b/>
        <sz val="9"/>
        <color theme="1"/>
        <rFont val="Verdana"/>
        <family val="2"/>
        <charset val="238"/>
        <scheme val="minor"/>
      </rPr>
      <t>kód odpadu 13 02 08</t>
    </r>
    <r>
      <rPr>
        <sz val="9"/>
        <color theme="1"/>
        <rFont val="Verdana"/>
        <family val="2"/>
        <charset val="238"/>
        <scheme val="minor"/>
      </rPr>
      <t xml:space="preserve"> </t>
    </r>
  </si>
  <si>
    <r>
      <t xml:space="preserve">Jiné motorové, převodové a mazací oleje - </t>
    </r>
    <r>
      <rPr>
        <b/>
        <sz val="9"/>
        <color theme="1"/>
        <rFont val="Verdana"/>
        <family val="2"/>
        <charset val="238"/>
        <scheme val="minor"/>
      </rPr>
      <t>kód odpadu 13 02 08</t>
    </r>
    <r>
      <rPr>
        <sz val="9"/>
        <color theme="1"/>
        <rFont val="Verdana"/>
        <family val="2"/>
        <charset val="238"/>
        <scheme val="minor"/>
      </rPr>
      <t xml:space="preserve"> (neznečištěné)</t>
    </r>
  </si>
  <si>
    <r>
      <t xml:space="preserve">Kaly z lapáků nečistot - </t>
    </r>
    <r>
      <rPr>
        <b/>
        <sz val="9"/>
        <color theme="1"/>
        <rFont val="Verdana"/>
        <family val="2"/>
        <charset val="238"/>
        <scheme val="minor"/>
      </rPr>
      <t>kód odpadu 13 05 03</t>
    </r>
    <r>
      <rPr>
        <sz val="9"/>
        <color theme="1"/>
        <rFont val="Verdana"/>
        <family val="2"/>
        <charset val="238"/>
        <scheme val="minor"/>
      </rPr>
      <t xml:space="preserve"> (kapalné)</t>
    </r>
  </si>
  <si>
    <r>
      <t xml:space="preserve">Kaly z lapáků nečistot - </t>
    </r>
    <r>
      <rPr>
        <b/>
        <sz val="9"/>
        <color theme="1"/>
        <rFont val="Verdana"/>
        <family val="2"/>
        <charset val="238"/>
        <scheme val="minor"/>
      </rPr>
      <t xml:space="preserve">kód odpadu 13 05 03 </t>
    </r>
    <r>
      <rPr>
        <sz val="9"/>
        <color theme="1"/>
        <rFont val="Verdana"/>
        <family val="2"/>
        <charset val="238"/>
        <scheme val="minor"/>
      </rPr>
      <t>(pevné, znečištěné ropnými látkami)</t>
    </r>
  </si>
  <si>
    <r>
      <t xml:space="preserve">Kaly z lapáků nečistot - </t>
    </r>
    <r>
      <rPr>
        <b/>
        <sz val="9"/>
        <color theme="1"/>
        <rFont val="Verdana"/>
        <family val="2"/>
        <charset val="238"/>
        <scheme val="minor"/>
      </rPr>
      <t xml:space="preserve">kód odpadu 13 05 03 </t>
    </r>
    <r>
      <rPr>
        <sz val="9"/>
        <color theme="1"/>
        <rFont val="Verdana"/>
        <family val="2"/>
        <charset val="238"/>
        <scheme val="minor"/>
      </rPr>
      <t>(pevné)</t>
    </r>
  </si>
  <si>
    <r>
      <t xml:space="preserve">Zaolejovaná voda z odlučovačů oleje - </t>
    </r>
    <r>
      <rPr>
        <b/>
        <sz val="9"/>
        <color theme="1"/>
        <rFont val="Verdana"/>
        <family val="2"/>
        <charset val="238"/>
        <scheme val="minor"/>
      </rPr>
      <t>kód odpadu 13 05 07</t>
    </r>
  </si>
  <si>
    <r>
      <t>Topný olej a motorová nafta -</t>
    </r>
    <r>
      <rPr>
        <b/>
        <sz val="9"/>
        <color theme="1"/>
        <rFont val="Verdana"/>
        <family val="2"/>
        <charset val="238"/>
        <scheme val="minor"/>
      </rPr>
      <t xml:space="preserve"> kód odpadu 13 07 01</t>
    </r>
  </si>
  <si>
    <r>
      <t>Motorový benzín -</t>
    </r>
    <r>
      <rPr>
        <b/>
        <sz val="9"/>
        <color theme="1"/>
        <rFont val="Verdana"/>
        <family val="2"/>
        <charset val="238"/>
        <scheme val="minor"/>
      </rPr>
      <t xml:space="preserve"> kód odpadu 13 07 02</t>
    </r>
  </si>
  <si>
    <r>
      <t>Jiná paliva (včetně směsí) -</t>
    </r>
    <r>
      <rPr>
        <b/>
        <sz val="9"/>
        <color theme="1"/>
        <rFont val="Verdana"/>
        <family val="2"/>
        <charset val="238"/>
        <scheme val="minor"/>
      </rPr>
      <t xml:space="preserve"> kód odpadu 13 07 03</t>
    </r>
  </si>
  <si>
    <r>
      <t xml:space="preserve">Obaly obsahující zbytky nebezpečných látek nebo obaly těmito látkami znečištěné - </t>
    </r>
    <r>
      <rPr>
        <b/>
        <sz val="9"/>
        <color theme="1"/>
        <rFont val="Verdana"/>
        <family val="2"/>
        <charset val="238"/>
        <scheme val="minor"/>
      </rPr>
      <t>kód odpadu 15 01 10</t>
    </r>
  </si>
  <si>
    <r>
      <t xml:space="preserve">Absorpční činidla, filtrační materiály (včetně olejových filtrů jinak blíže neurčených), čistící tkaniny a ochranné oděvy znečištěné nebezpečnými látkami - </t>
    </r>
    <r>
      <rPr>
        <b/>
        <sz val="9"/>
        <color theme="1"/>
        <rFont val="Verdana"/>
        <family val="2"/>
        <charset val="238"/>
        <scheme val="minor"/>
      </rPr>
      <t>kód odpadu 15 02 02</t>
    </r>
  </si>
  <si>
    <r>
      <t xml:space="preserve">Anorganické odpady obsahující nebezpečné látky - </t>
    </r>
    <r>
      <rPr>
        <b/>
        <sz val="9"/>
        <color theme="1"/>
        <rFont val="Verdana"/>
        <family val="2"/>
        <charset val="238"/>
        <scheme val="minor"/>
      </rPr>
      <t>kod odpadu 16 03 03</t>
    </r>
  </si>
  <si>
    <r>
      <t xml:space="preserve">Organické odpady obsahující nebezpečné látky - </t>
    </r>
    <r>
      <rPr>
        <b/>
        <sz val="9"/>
        <color theme="1"/>
        <rFont val="Verdana"/>
        <family val="2"/>
        <charset val="238"/>
        <scheme val="minor"/>
      </rPr>
      <t>kod odpadu 16 03 05</t>
    </r>
  </si>
  <si>
    <r>
      <t xml:space="preserve">Odpady obsahující ropné látky - </t>
    </r>
    <r>
      <rPr>
        <b/>
        <sz val="9"/>
        <color theme="1"/>
        <rFont val="Verdana"/>
        <family val="2"/>
        <charset val="238"/>
        <scheme val="minor"/>
      </rPr>
      <t>kod odpadu 16 07 08</t>
    </r>
    <r>
      <rPr>
        <sz val="9"/>
        <color theme="1"/>
        <rFont val="Verdana"/>
        <family val="2"/>
        <charset val="238"/>
        <scheme val="minor"/>
      </rPr>
      <t xml:space="preserve"> (kapalné)</t>
    </r>
  </si>
  <si>
    <r>
      <t xml:space="preserve">Odpady obsahující ropné látky - </t>
    </r>
    <r>
      <rPr>
        <b/>
        <sz val="9"/>
        <color theme="1"/>
        <rFont val="Verdana"/>
        <family val="2"/>
        <charset val="238"/>
        <scheme val="minor"/>
      </rPr>
      <t>kod odpadu 16 07 08</t>
    </r>
    <r>
      <rPr>
        <sz val="9"/>
        <color theme="1"/>
        <rFont val="Verdana"/>
        <family val="2"/>
        <charset val="238"/>
        <scheme val="minor"/>
      </rPr>
      <t xml:space="preserve"> (pevné, znečištěné ropnými látkami)</t>
    </r>
  </si>
  <si>
    <r>
      <t xml:space="preserve">Odpady obsahující ropné látky - </t>
    </r>
    <r>
      <rPr>
        <b/>
        <sz val="9"/>
        <color theme="1"/>
        <rFont val="Verdana"/>
        <family val="2"/>
        <charset val="238"/>
        <scheme val="minor"/>
      </rPr>
      <t>kod odpadu 16 07 08</t>
    </r>
    <r>
      <rPr>
        <sz val="9"/>
        <color theme="1"/>
        <rFont val="Verdana"/>
        <family val="2"/>
        <charset val="238"/>
        <scheme val="minor"/>
      </rPr>
      <t xml:space="preserve"> (pevné)</t>
    </r>
  </si>
  <si>
    <r>
      <t xml:space="preserve">Odpady obsahující jiné nebezpečné látky - </t>
    </r>
    <r>
      <rPr>
        <b/>
        <sz val="9"/>
        <color theme="1"/>
        <rFont val="Verdana"/>
        <family val="2"/>
        <charset val="238"/>
        <scheme val="minor"/>
      </rPr>
      <t>kod odpadu 16 07 09</t>
    </r>
  </si>
  <si>
    <r>
      <t>Odpadní vody obsahující nebezpečné látky -</t>
    </r>
    <r>
      <rPr>
        <b/>
        <sz val="9"/>
        <color theme="1"/>
        <rFont val="Verdana"/>
        <family val="2"/>
        <charset val="238"/>
        <scheme val="minor"/>
      </rPr>
      <t xml:space="preserve"> kód odpadu 16 10 01</t>
    </r>
  </si>
  <si>
    <r>
      <t xml:space="preserve">Směsi nebo oddělené frakce betonu, cihel, tašek a keramických výrobků obsahující nebezpečné látky - </t>
    </r>
    <r>
      <rPr>
        <b/>
        <sz val="9"/>
        <color theme="1"/>
        <rFont val="Verdana"/>
        <family val="2"/>
        <charset val="238"/>
        <scheme val="minor"/>
      </rPr>
      <t>kód odpadu 17 01 06</t>
    </r>
  </si>
  <si>
    <r>
      <t xml:space="preserve">Sklo, plasty a dřevo obsahující nebezpečné látky nebo nebezpečnými látkami znečištěné - </t>
    </r>
    <r>
      <rPr>
        <b/>
        <sz val="9"/>
        <color theme="1"/>
        <rFont val="Verdana"/>
        <family val="2"/>
        <charset val="238"/>
        <scheme val="minor"/>
      </rPr>
      <t>kód odpadu 17 02 04</t>
    </r>
  </si>
  <si>
    <r>
      <t xml:space="preserve">Zemina a kamení obsahující nebezpečné látky - </t>
    </r>
    <r>
      <rPr>
        <b/>
        <sz val="9"/>
        <color theme="1"/>
        <rFont val="Verdana"/>
        <family val="2"/>
        <charset val="238"/>
        <scheme val="minor"/>
      </rPr>
      <t>kód odpadu 17 05 03</t>
    </r>
  </si>
  <si>
    <r>
      <t xml:space="preserve">Štěrk ze železničního svršku obsahující nebezpečné odpady - </t>
    </r>
    <r>
      <rPr>
        <b/>
        <sz val="9"/>
        <color theme="1"/>
        <rFont val="Verdana"/>
        <family val="2"/>
        <charset val="238"/>
        <scheme val="minor"/>
      </rPr>
      <t>kód odpadu 17 05 07</t>
    </r>
  </si>
  <si>
    <r>
      <t xml:space="preserve">Jiné stavební  a demoliční odpady (včetně směsných stavebních a demoličních odpadů) obsahující nebezpečné látky - </t>
    </r>
    <r>
      <rPr>
        <b/>
        <sz val="9"/>
        <color theme="1"/>
        <rFont val="Verdana"/>
        <family val="2"/>
        <charset val="238"/>
        <scheme val="minor"/>
      </rPr>
      <t>kód odpadu 17 09 03</t>
    </r>
  </si>
  <si>
    <r>
      <rPr>
        <sz val="9"/>
        <color rgb="FF000000"/>
        <rFont val="Verdana"/>
        <family val="2"/>
        <charset val="238"/>
      </rPr>
      <t xml:space="preserve">Pevné odpady ze sanace zemin obsahující nebezpečné látky - </t>
    </r>
    <r>
      <rPr>
        <b/>
        <sz val="9"/>
        <color rgb="FF000000"/>
        <rFont val="Verdana"/>
        <family val="2"/>
        <charset val="238"/>
      </rPr>
      <t>kód odpadu 19 13 01</t>
    </r>
  </si>
  <si>
    <r>
      <t xml:space="preserve">Kaly ze sanace zemin obsahující nebezpečné látky - </t>
    </r>
    <r>
      <rPr>
        <b/>
        <sz val="9"/>
        <color theme="1"/>
        <rFont val="Verdana"/>
        <family val="2"/>
        <charset val="238"/>
        <scheme val="minor"/>
      </rPr>
      <t>kód odpadu 19 13 03</t>
    </r>
  </si>
  <si>
    <r>
      <t xml:space="preserve">Kaly ze sanace podzemní vody obsahující nebezpečné látky - </t>
    </r>
    <r>
      <rPr>
        <b/>
        <sz val="9"/>
        <color theme="1"/>
        <rFont val="Verdana"/>
        <family val="2"/>
        <charset val="238"/>
        <scheme val="minor"/>
      </rPr>
      <t>kód odpadu 19 13 05</t>
    </r>
  </si>
  <si>
    <t>Řízení sanačních prací souvisejících s likvidací ekologické havárie</t>
  </si>
  <si>
    <t>hod</t>
  </si>
  <si>
    <t>Oddíl 2. Paušální služby dle čl. 1.2 Smlouvy</t>
  </si>
  <si>
    <t>měsíc</t>
  </si>
  <si>
    <t>Cleková nabídková cena (v Kč bez DPH)</t>
  </si>
  <si>
    <t>Předpokládaná hodnota ve výši 3.000.000 Kč bez DPH je stanovena jako maximální a nepřekročitelná.</t>
  </si>
  <si>
    <t>Maximální přípustná výše ceny bez DPH za 36 měsíců poskytování Paušálních služeb je 1.200.000 Kč</t>
  </si>
  <si>
    <t>odtěžení a nakládka kontaminovaných zemin (pomocí techniky)</t>
  </si>
  <si>
    <t>motorová pila (jedna, vč. ceny práce)</t>
  </si>
  <si>
    <t>výjezd</t>
  </si>
  <si>
    <t>** Uvedená cena v sobě zahrnuje i případné další náklady, které mohou Poskytovateli vzniknout v souvislosti s poskytováním Paušálních služeb dle čl. 1.2 Smlouvy.</t>
  </si>
  <si>
    <t>vedení havarijní služby 24 hodin 365 dní v roce**</t>
  </si>
  <si>
    <t>Doprava pracovníka řídícího sanační práce na místo havárie*</t>
  </si>
  <si>
    <t>doprava bagru na místo havárie*</t>
  </si>
  <si>
    <t>* V ceně jednoho výjezdu je zahrnuta doprava do i z místa havárie, bez ohledu na počet reálně ujetých km.</t>
  </si>
  <si>
    <t>plastový IBC kontejner 300-1000l</t>
  </si>
  <si>
    <t>tuna</t>
  </si>
  <si>
    <t>Dodavatel vyplní takto označená pole.</t>
  </si>
  <si>
    <r>
      <t xml:space="preserve">Jiný kapalný odpad ze sanace podzemní vody obsahující nebezpečné látky - </t>
    </r>
    <r>
      <rPr>
        <b/>
        <sz val="9"/>
        <color theme="1"/>
        <rFont val="Verdana"/>
        <family val="2"/>
        <charset val="238"/>
        <scheme val="minor"/>
      </rPr>
      <t xml:space="preserve">kód odpadu </t>
    </r>
    <r>
      <rPr>
        <b/>
        <sz val="9"/>
        <rFont val="Verdana"/>
        <family val="2"/>
        <charset val="238"/>
        <scheme val="minor"/>
      </rPr>
      <t>19 13 07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</si>
</sst>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\ %"/>
    <numFmt numFmtId="165" formatCode="#,##0.00\ &quot;Kč&quot;"/>
  </numFmts>
  <fonts count="20" x14ac:knownFonts="1">
    <font>
      <sz val="10"/>
      <color theme="1"/>
      <name val="Verdana"/>
      <family val="2"/>
      <charset val="238"/>
      <scheme val="minor"/>
    </font>
    <font>
      <b/>
      <sz val="18"/>
      <color theme="5"/>
      <name val="Verdana"/>
      <family val="2"/>
      <charset val="238"/>
      <scheme val="minor"/>
    </font>
    <font>
      <b/>
      <sz val="12"/>
      <color theme="4"/>
      <name val="Verdana"/>
      <family val="2"/>
      <charset val="238"/>
      <scheme val="minor"/>
    </font>
    <font>
      <b/>
      <sz val="9"/>
      <name val="Verdana"/>
      <family val="2"/>
      <charset val="238"/>
      <scheme val="minor"/>
    </font>
    <font>
      <sz val="24"/>
      <color theme="4"/>
      <name val="Verdana"/>
      <family val="2"/>
      <charset val="238"/>
      <scheme val="major"/>
    </font>
    <font>
      <b/>
      <sz val="10"/>
      <color theme="6"/>
      <name val="Verdana"/>
      <family val="2"/>
      <charset val="238"/>
      <scheme val="minor"/>
    </font>
    <font>
      <sz val="10"/>
      <color theme="1"/>
      <name val="Verdana"/>
      <family val="2"/>
      <charset val="238"/>
      <scheme val="minor"/>
    </font>
    <font>
      <b/>
      <sz val="10"/>
      <color theme="0"/>
      <name val="Verdana"/>
      <family val="2"/>
      <charset val="238"/>
      <scheme val="minor"/>
    </font>
    <font>
      <sz val="8"/>
      <color theme="1"/>
      <name val="Verdana"/>
      <family val="2"/>
      <charset val="238"/>
      <scheme val="minor"/>
    </font>
    <font>
      <b/>
      <sz val="10"/>
      <color theme="1"/>
      <name val="Verdana"/>
      <family val="2"/>
      <charset val="238"/>
      <scheme val="minor"/>
    </font>
    <font>
      <sz val="9"/>
      <color theme="1" tint="0.499984740745262"/>
      <name val="Verdana"/>
      <family val="2"/>
      <charset val="238"/>
      <scheme val="minor"/>
    </font>
    <font>
      <sz val="9"/>
      <color theme="9"/>
      <name val="Verdana"/>
      <family val="2"/>
      <charset val="238"/>
      <scheme val="minor"/>
    </font>
    <font>
      <sz val="10"/>
      <color theme="3"/>
      <name val="Verdana"/>
      <family val="2"/>
      <charset val="238"/>
      <scheme val="minor"/>
    </font>
    <font>
      <sz val="9"/>
      <color theme="1"/>
      <name val="Verdana"/>
      <family val="2"/>
      <charset val="238"/>
      <scheme val="minor"/>
    </font>
    <font>
      <b/>
      <sz val="9"/>
      <color theme="1"/>
      <name val="Verdana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Verdana"/>
      <family val="2"/>
      <charset val="238"/>
      <scheme val="minor"/>
    </font>
    <font>
      <b/>
      <sz val="9"/>
      <color rgb="FF000000"/>
      <name val="Verdana"/>
      <family val="2"/>
      <charset val="238"/>
    </font>
    <font>
      <sz val="9"/>
      <color rgb="FF000000"/>
      <name val="Verdan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899960325937681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499984740745262"/>
        <bgColor indexed="64"/>
      </patternFill>
    </fill>
    <fill>
      <patternFill patternType="solid">
        <fgColor theme="4" tint="0.74996185186315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6"/>
      </top>
      <bottom style="medium">
        <color theme="6"/>
      </bottom>
      <diagonal/>
    </border>
    <border>
      <left/>
      <right/>
      <top style="medium">
        <color theme="6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5" fillId="0" borderId="0" applyNumberFormat="0" applyFill="0" applyAlignment="0" applyProtection="0"/>
    <xf numFmtId="0" fontId="3" fillId="0" borderId="0" applyNumberFormat="0" applyFill="0" applyBorder="0" applyAlignment="0" applyProtection="0"/>
    <xf numFmtId="0" fontId="7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21" borderId="0" applyNumberFormat="0" applyBorder="0" applyAlignment="0" applyProtection="0"/>
    <xf numFmtId="0" fontId="6" fillId="19" borderId="0" applyNumberFormat="0" applyAlignment="0" applyProtection="0"/>
    <xf numFmtId="0" fontId="12" fillId="28" borderId="0" applyNumberFormat="0" applyAlignment="0" applyProtection="0"/>
    <xf numFmtId="0" fontId="7" fillId="27" borderId="0" applyNumberFormat="0" applyAlignment="0" applyProtection="0"/>
    <xf numFmtId="0" fontId="8" fillId="0" borderId="0" applyNumberFormat="0" applyAlignment="0" applyProtection="0"/>
    <xf numFmtId="0" fontId="10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7" fillId="22" borderId="0" applyNumberFormat="0" applyAlignment="0" applyProtection="0"/>
    <xf numFmtId="0" fontId="11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3" borderId="0" applyNumberFormat="0" applyBorder="0" applyAlignment="0" applyProtection="0"/>
    <xf numFmtId="0" fontId="7" fillId="22" borderId="0" applyNumberFormat="0" applyBorder="0" applyAlignment="0" applyProtection="0"/>
    <xf numFmtId="0" fontId="6" fillId="2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3">
      <alignment vertical="center"/>
    </xf>
    <xf numFmtId="164" fontId="6" fillId="0" borderId="0" applyFont="0" applyFill="0" applyBorder="0" applyAlignment="0"/>
    <xf numFmtId="0" fontId="3" fillId="0" borderId="2" applyFont="0"/>
    <xf numFmtId="0" fontId="6" fillId="32" borderId="0" applyNumberFormat="0" applyFont="0" applyBorder="0" applyAlignment="0" applyProtection="0"/>
  </cellStyleXfs>
  <cellXfs count="44"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0" xfId="2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3" fillId="19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6" fillId="19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19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3" fillId="19" borderId="4" xfId="0" applyFont="1" applyFill="1" applyBorder="1" applyAlignment="1">
      <alignment horizontal="center" vertical="center"/>
    </xf>
    <xf numFmtId="0" fontId="19" fillId="19" borderId="4" xfId="0" applyFont="1" applyFill="1" applyBorder="1" applyAlignment="1">
      <alignment vertical="center" wrapText="1"/>
    </xf>
    <xf numFmtId="0" fontId="14" fillId="32" borderId="4" xfId="0" applyFont="1" applyFill="1" applyBorder="1" applyAlignment="1">
      <alignment vertical="center"/>
    </xf>
    <xf numFmtId="0" fontId="14" fillId="32" borderId="4" xfId="0" applyFont="1" applyFill="1" applyBorder="1" applyAlignment="1">
      <alignment vertical="center" wrapText="1"/>
    </xf>
    <xf numFmtId="0" fontId="13" fillId="19" borderId="7" xfId="0" applyFont="1" applyFill="1" applyBorder="1" applyAlignment="1">
      <alignment horizontal="left" vertical="center" wrapText="1"/>
    </xf>
    <xf numFmtId="0" fontId="13" fillId="19" borderId="7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165" fontId="13" fillId="35" borderId="4" xfId="0" applyNumberFormat="1" applyFont="1" applyFill="1" applyBorder="1" applyAlignment="1">
      <alignment vertical="center"/>
    </xf>
    <xf numFmtId="165" fontId="17" fillId="35" borderId="4" xfId="0" applyNumberFormat="1" applyFont="1" applyFill="1" applyBorder="1"/>
    <xf numFmtId="165" fontId="14" fillId="35" borderId="4" xfId="0" applyNumberFormat="1" applyFont="1" applyFill="1" applyBorder="1"/>
    <xf numFmtId="165" fontId="18" fillId="35" borderId="4" xfId="0" applyNumberFormat="1" applyFont="1" applyFill="1" applyBorder="1"/>
    <xf numFmtId="165" fontId="13" fillId="35" borderId="9" xfId="0" applyNumberFormat="1" applyFont="1" applyFill="1" applyBorder="1" applyAlignment="1">
      <alignment vertical="center"/>
    </xf>
    <xf numFmtId="165" fontId="13" fillId="0" borderId="4" xfId="0" applyNumberFormat="1" applyFont="1" applyBorder="1" applyAlignment="1">
      <alignment vertical="center"/>
    </xf>
    <xf numFmtId="0" fontId="13" fillId="0" borderId="9" xfId="0" applyFont="1" applyBorder="1" applyAlignment="1">
      <alignment horizontal="right" vertical="center"/>
    </xf>
    <xf numFmtId="165" fontId="14" fillId="33" borderId="8" xfId="0" applyNumberFormat="1" applyFont="1" applyFill="1" applyBorder="1" applyAlignment="1">
      <alignment vertical="center"/>
    </xf>
    <xf numFmtId="0" fontId="13" fillId="19" borderId="7" xfId="0" applyFont="1" applyFill="1" applyBorder="1" applyAlignment="1">
      <alignment horizontal="right" vertical="center"/>
    </xf>
    <xf numFmtId="0" fontId="13" fillId="19" borderId="4" xfId="0" applyFont="1" applyFill="1" applyBorder="1" applyAlignment="1">
      <alignment horizontal="right" vertical="center"/>
    </xf>
    <xf numFmtId="165" fontId="13" fillId="36" borderId="9" xfId="0" applyNumberFormat="1" applyFont="1" applyFill="1" applyBorder="1" applyAlignment="1">
      <alignment vertical="center"/>
    </xf>
    <xf numFmtId="165" fontId="14" fillId="35" borderId="4" xfId="0" applyNumberFormat="1" applyFont="1" applyFill="1" applyBorder="1" applyAlignment="1">
      <alignment vertical="center"/>
    </xf>
    <xf numFmtId="0" fontId="13" fillId="33" borderId="0" xfId="0" applyFont="1" applyFill="1" applyAlignment="1">
      <alignment horizontal="left" vertical="center"/>
    </xf>
    <xf numFmtId="0" fontId="13" fillId="36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32" borderId="4" xfId="0" applyFont="1" applyFill="1" applyBorder="1" applyAlignment="1">
      <alignment horizontal="left" vertical="center" wrapText="1"/>
    </xf>
    <xf numFmtId="0" fontId="14" fillId="34" borderId="4" xfId="0" applyFont="1" applyFill="1" applyBorder="1" applyAlignment="1">
      <alignment horizontal="center" vertical="center" wrapText="1"/>
    </xf>
    <xf numFmtId="0" fontId="14" fillId="34" borderId="5" xfId="0" applyFont="1" applyFill="1" applyBorder="1" applyAlignment="1">
      <alignment horizontal="center" vertical="center" wrapText="1"/>
    </xf>
    <xf numFmtId="0" fontId="14" fillId="34" borderId="3" xfId="0" applyFont="1" applyFill="1" applyBorder="1" applyAlignment="1">
      <alignment horizontal="center" vertical="center" wrapText="1"/>
    </xf>
    <xf numFmtId="0" fontId="14" fillId="34" borderId="6" xfId="0" applyFont="1" applyFill="1" applyBorder="1" applyAlignment="1">
      <alignment horizontal="center" vertical="center" wrapText="1"/>
    </xf>
    <xf numFmtId="0" fontId="14" fillId="33" borderId="10" xfId="0" applyFont="1" applyFill="1" applyBorder="1" applyAlignment="1">
      <alignment horizontal="center" vertical="center"/>
    </xf>
    <xf numFmtId="0" fontId="14" fillId="33" borderId="11" xfId="0" applyFont="1" applyFill="1" applyBorder="1" applyAlignment="1">
      <alignment horizontal="center" vertical="center"/>
    </xf>
    <xf numFmtId="0" fontId="14" fillId="33" borderId="12" xfId="0" applyFont="1" applyFill="1" applyBorder="1" applyAlignment="1">
      <alignment horizontal="center" vertical="center"/>
    </xf>
    <xf numFmtId="0" fontId="13" fillId="35" borderId="0" xfId="0" applyFont="1" applyFill="1" applyAlignment="1">
      <alignment horizontal="left" vertical="center"/>
    </xf>
    <xf numFmtId="0" fontId="13" fillId="19" borderId="0" xfId="0" applyFont="1" applyFill="1" applyAlignment="1">
      <alignment horizontal="left" vertical="center" wrapText="1"/>
    </xf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5" builtinId="25" customBuiltin="1"/>
    <cellStyle name="Data" xfId="42" xr:uid="{00000000-0005-0000-0000-000013000000}"/>
    <cellStyle name="Kontrolní buň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adpis tabulky" xfId="44" xr:uid="{00000000-0005-0000-0000-000019000000}"/>
    <cellStyle name="Název" xfId="1" builtinId="15" customBuiltin="1"/>
    <cellStyle name="Neutrální" xfId="8" builtinId="28" customBuiltin="1"/>
    <cellStyle name="Normální" xfId="0" builtinId="0" customBuiltin="1"/>
    <cellStyle name="Podbarvení" xfId="45" xr:uid="{00000000-0005-0000-0000-00001D000000}"/>
    <cellStyle name="Poznámka" xfId="13" builtinId="10" customBuiltin="1"/>
    <cellStyle name="Procent [CZ-2]" xfId="43" xr:uid="{00000000-0005-0000-0000-00001F000000}"/>
    <cellStyle name="Propojená buňka" xfId="11" builtinId="24" customBuiltin="1"/>
    <cellStyle name="Správně" xfId="6" builtinId="26" customBuiltin="1"/>
    <cellStyle name="Špatně" xfId="7" builtinId="27" customBuiltin="1"/>
    <cellStyle name="Text upozornění" xfId="17" builtinId="11" customBuiltin="1"/>
    <cellStyle name="Vstup" xfId="9" builtinId="20" customBuiltin="1"/>
    <cellStyle name="Výpočet" xfId="10" builtinId="22" customBuiltin="1"/>
    <cellStyle name="Výstup" xfId="16" builtinId="21" customBuiltin="1"/>
    <cellStyle name="Vysvětlující text" xfId="14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border>
        <top style="medium">
          <color theme="6"/>
        </top>
        <bottom style="medium">
          <color theme="6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border>
        <top style="medium">
          <color theme="6"/>
        </top>
        <bottom style="medium">
          <color theme="6"/>
        </bottom>
        <vertical style="thin">
          <color auto="1"/>
        </vertical>
        <horizontal style="thin">
          <color auto="1"/>
        </horizontal>
      </border>
    </dxf>
    <dxf>
      <border>
        <top style="medium">
          <color theme="6"/>
        </top>
        <bottom style="medium">
          <color theme="6"/>
        </bottom>
        <vertical style="thin">
          <color auto="1"/>
        </vertical>
        <horizontal style="thin">
          <color auto="1"/>
        </horizontal>
      </border>
    </dxf>
  </dxfs>
  <tableStyles count="2" defaultTableStyle="Základní tabulka s pruhováním SŽDC" defaultPivotStyle="PivotStyleLight16">
    <tableStyle name="Tabulka s výrazným záhlavím a pruhováním SŽDC" pivot="0" count="11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firstHeaderCell" dxfId="10"/>
      <tableStyleElement type="lastHeaderCell" dxfId="9"/>
      <tableStyleElement type="firstTotalCell" dxfId="8"/>
      <tableStyleElement type="lastTotalCell" dxfId="7"/>
    </tableStyle>
    <tableStyle name="Základní tabulka s pruhováním SŽDC" pivot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second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ZDC">
  <a:themeElements>
    <a:clrScheme name="SZDC Barvy 2017.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B59"/>
      </a:accent1>
      <a:accent2>
        <a:srgbClr val="FF5200"/>
      </a:accent2>
      <a:accent3>
        <a:srgbClr val="00A1E0"/>
      </a:accent3>
      <a:accent4>
        <a:srgbClr val="FAA800"/>
      </a:accent4>
      <a:accent5>
        <a:srgbClr val="70AD47"/>
      </a:accent5>
      <a:accent6>
        <a:srgbClr val="C00000"/>
      </a:accent6>
      <a:hlink>
        <a:srgbClr val="0563C1"/>
      </a:hlink>
      <a:folHlink>
        <a:srgbClr val="954F72"/>
      </a:folHlink>
    </a:clrScheme>
    <a:fontScheme name="SŽDC 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topLeftCell="A41" zoomScale="120" zoomScaleNormal="120" zoomScaleSheetLayoutView="100" workbookViewId="0">
      <selection activeCell="D59" sqref="D59"/>
    </sheetView>
  </sheetViews>
  <sheetFormatPr defaultColWidth="9" defaultRowHeight="11.4" x14ac:dyDescent="0.2"/>
  <cols>
    <col min="1" max="1" width="4.26953125" style="1" customWidth="1"/>
    <col min="2" max="2" width="75" style="3" customWidth="1"/>
    <col min="3" max="3" width="8" style="1" customWidth="1"/>
    <col min="4" max="4" width="13" style="1" customWidth="1"/>
    <col min="5" max="5" width="13.6328125" style="6" customWidth="1"/>
    <col min="6" max="6" width="16.08984375" style="6" customWidth="1"/>
    <col min="7" max="16384" width="9" style="6"/>
  </cols>
  <sheetData>
    <row r="1" spans="1:6" s="8" customFormat="1" ht="21.75" customHeight="1" x14ac:dyDescent="0.2">
      <c r="A1" s="4"/>
      <c r="B1" s="3" t="s">
        <v>0</v>
      </c>
      <c r="C1" s="4"/>
      <c r="D1" s="4"/>
    </row>
    <row r="2" spans="1:6" s="8" customFormat="1" ht="22.2" x14ac:dyDescent="0.2">
      <c r="A2" s="4"/>
      <c r="B2" s="2" t="s">
        <v>1</v>
      </c>
      <c r="C2" s="4"/>
      <c r="D2" s="4"/>
    </row>
    <row r="4" spans="1:6" ht="47.4" customHeight="1" x14ac:dyDescent="0.2">
      <c r="A4" s="34" t="s">
        <v>2</v>
      </c>
      <c r="B4" s="34"/>
      <c r="C4" s="13" t="s">
        <v>3</v>
      </c>
      <c r="D4" s="14" t="s">
        <v>4</v>
      </c>
      <c r="E4" s="14" t="s">
        <v>5</v>
      </c>
      <c r="F4" s="14" t="s">
        <v>6</v>
      </c>
    </row>
    <row r="5" spans="1:6" ht="12.6" customHeight="1" x14ac:dyDescent="0.2">
      <c r="A5" s="35" t="s">
        <v>7</v>
      </c>
      <c r="B5" s="35"/>
      <c r="C5" s="35"/>
      <c r="D5" s="35"/>
      <c r="E5" s="35"/>
      <c r="F5" s="35"/>
    </row>
    <row r="6" spans="1:6" ht="18.75" customHeight="1" x14ac:dyDescent="0.2">
      <c r="A6" s="16">
        <v>1</v>
      </c>
      <c r="B6" s="15" t="s">
        <v>59</v>
      </c>
      <c r="C6" s="16" t="s">
        <v>8</v>
      </c>
      <c r="D6" s="27">
        <v>1</v>
      </c>
      <c r="E6" s="19"/>
      <c r="F6" s="24">
        <f>D6*E6</f>
        <v>0</v>
      </c>
    </row>
    <row r="7" spans="1:6" ht="18.75" customHeight="1" x14ac:dyDescent="0.2">
      <c r="A7" s="11">
        <v>2</v>
      </c>
      <c r="B7" s="5" t="s">
        <v>9</v>
      </c>
      <c r="C7" s="11" t="s">
        <v>10</v>
      </c>
      <c r="D7" s="28">
        <v>1</v>
      </c>
      <c r="E7" s="19"/>
      <c r="F7" s="24">
        <f>D7*E7</f>
        <v>0</v>
      </c>
    </row>
    <row r="8" spans="1:6" ht="18.75" customHeight="1" x14ac:dyDescent="0.2">
      <c r="A8" s="11">
        <v>3</v>
      </c>
      <c r="B8" s="5" t="s">
        <v>64</v>
      </c>
      <c r="C8" s="11" t="s">
        <v>60</v>
      </c>
      <c r="D8" s="28">
        <v>5</v>
      </c>
      <c r="E8" s="19"/>
      <c r="F8" s="24">
        <f t="shared" ref="F8:F51" si="0">D8*E8</f>
        <v>0</v>
      </c>
    </row>
    <row r="9" spans="1:6" ht="18.75" customHeight="1" x14ac:dyDescent="0.2">
      <c r="A9" s="11">
        <v>4</v>
      </c>
      <c r="B9" s="5" t="s">
        <v>12</v>
      </c>
      <c r="C9" s="11" t="s">
        <v>8</v>
      </c>
      <c r="D9" s="28">
        <v>30</v>
      </c>
      <c r="E9" s="19"/>
      <c r="F9" s="24">
        <f t="shared" si="0"/>
        <v>0</v>
      </c>
    </row>
    <row r="10" spans="1:6" ht="18.75" customHeight="1" x14ac:dyDescent="0.2">
      <c r="A10" s="11">
        <v>5</v>
      </c>
      <c r="B10" s="5" t="s">
        <v>58</v>
      </c>
      <c r="C10" s="11" t="s">
        <v>8</v>
      </c>
      <c r="D10" s="28">
        <v>29</v>
      </c>
      <c r="E10" s="19"/>
      <c r="F10" s="24">
        <f t="shared" si="0"/>
        <v>0</v>
      </c>
    </row>
    <row r="11" spans="1:6" ht="25.2" customHeight="1" x14ac:dyDescent="0.2">
      <c r="A11" s="11">
        <v>6</v>
      </c>
      <c r="B11" s="5" t="s">
        <v>13</v>
      </c>
      <c r="C11" s="11" t="s">
        <v>8</v>
      </c>
      <c r="D11" s="28">
        <v>8</v>
      </c>
      <c r="E11" s="19"/>
      <c r="F11" s="24">
        <f t="shared" si="0"/>
        <v>0</v>
      </c>
    </row>
    <row r="12" spans="1:6" ht="20.399999999999999" customHeight="1" x14ac:dyDescent="0.2">
      <c r="A12" s="11">
        <v>7</v>
      </c>
      <c r="B12" s="5" t="s">
        <v>14</v>
      </c>
      <c r="C12" s="11" t="s">
        <v>11</v>
      </c>
      <c r="D12" s="28">
        <v>560</v>
      </c>
      <c r="E12" s="19"/>
      <c r="F12" s="24">
        <f t="shared" si="0"/>
        <v>0</v>
      </c>
    </row>
    <row r="13" spans="1:6" ht="22.95" customHeight="1" x14ac:dyDescent="0.2">
      <c r="A13" s="11">
        <v>8</v>
      </c>
      <c r="B13" s="5" t="s">
        <v>15</v>
      </c>
      <c r="C13" s="11" t="s">
        <v>11</v>
      </c>
      <c r="D13" s="28">
        <v>1</v>
      </c>
      <c r="E13" s="19"/>
      <c r="F13" s="24">
        <f t="shared" si="0"/>
        <v>0</v>
      </c>
    </row>
    <row r="14" spans="1:6" ht="19.95" customHeight="1" x14ac:dyDescent="0.2">
      <c r="A14" s="11">
        <v>9</v>
      </c>
      <c r="B14" s="5" t="s">
        <v>16</v>
      </c>
      <c r="C14" s="11" t="s">
        <v>11</v>
      </c>
      <c r="D14" s="28">
        <v>1</v>
      </c>
      <c r="E14" s="19"/>
      <c r="F14" s="24">
        <f t="shared" si="0"/>
        <v>0</v>
      </c>
    </row>
    <row r="15" spans="1:6" ht="18.75" customHeight="1" x14ac:dyDescent="0.2">
      <c r="A15" s="11">
        <v>10</v>
      </c>
      <c r="B15" s="5" t="s">
        <v>17</v>
      </c>
      <c r="C15" s="11" t="s">
        <v>18</v>
      </c>
      <c r="D15" s="28">
        <v>12</v>
      </c>
      <c r="E15" s="19"/>
      <c r="F15" s="24">
        <f t="shared" si="0"/>
        <v>0</v>
      </c>
    </row>
    <row r="16" spans="1:6" ht="18.75" customHeight="1" x14ac:dyDescent="0.2">
      <c r="A16" s="11">
        <v>11</v>
      </c>
      <c r="B16" s="5" t="s">
        <v>19</v>
      </c>
      <c r="C16" s="11" t="s">
        <v>8</v>
      </c>
      <c r="D16" s="28">
        <v>1</v>
      </c>
      <c r="E16" s="19"/>
      <c r="F16" s="24">
        <f t="shared" si="0"/>
        <v>0</v>
      </c>
    </row>
    <row r="17" spans="1:6" ht="18.75" customHeight="1" x14ac:dyDescent="0.2">
      <c r="A17" s="11">
        <v>12</v>
      </c>
      <c r="B17" s="5" t="s">
        <v>20</v>
      </c>
      <c r="C17" s="11" t="s">
        <v>11</v>
      </c>
      <c r="D17" s="28">
        <v>245</v>
      </c>
      <c r="E17" s="19"/>
      <c r="F17" s="24">
        <f t="shared" si="0"/>
        <v>0</v>
      </c>
    </row>
    <row r="18" spans="1:6" ht="18.75" customHeight="1" x14ac:dyDescent="0.2">
      <c r="A18" s="11">
        <v>13</v>
      </c>
      <c r="B18" s="5" t="s">
        <v>21</v>
      </c>
      <c r="C18" s="11" t="s">
        <v>11</v>
      </c>
      <c r="D18" s="28">
        <v>1</v>
      </c>
      <c r="E18" s="19"/>
      <c r="F18" s="24">
        <f t="shared" si="0"/>
        <v>0</v>
      </c>
    </row>
    <row r="19" spans="1:6" ht="18.75" customHeight="1" x14ac:dyDescent="0.2">
      <c r="A19" s="11">
        <v>14</v>
      </c>
      <c r="B19" s="5" t="s">
        <v>66</v>
      </c>
      <c r="C19" s="11" t="s">
        <v>10</v>
      </c>
      <c r="D19" s="28">
        <v>1</v>
      </c>
      <c r="E19" s="19"/>
      <c r="F19" s="24">
        <f t="shared" si="0"/>
        <v>0</v>
      </c>
    </row>
    <row r="20" spans="1:6" ht="18.75" customHeight="1" x14ac:dyDescent="0.2">
      <c r="A20" s="11">
        <v>15</v>
      </c>
      <c r="B20" s="5" t="s">
        <v>22</v>
      </c>
      <c r="C20" s="11" t="s">
        <v>10</v>
      </c>
      <c r="D20" s="28">
        <v>5</v>
      </c>
      <c r="E20" s="19"/>
      <c r="F20" s="24">
        <f t="shared" si="0"/>
        <v>0</v>
      </c>
    </row>
    <row r="21" spans="1:6" ht="18.75" customHeight="1" x14ac:dyDescent="0.2">
      <c r="A21" s="11">
        <v>16</v>
      </c>
      <c r="B21" s="5" t="s">
        <v>23</v>
      </c>
      <c r="C21" s="11" t="s">
        <v>10</v>
      </c>
      <c r="D21" s="28">
        <v>1</v>
      </c>
      <c r="E21" s="19"/>
      <c r="F21" s="24">
        <f t="shared" si="0"/>
        <v>0</v>
      </c>
    </row>
    <row r="22" spans="1:6" ht="18.75" customHeight="1" x14ac:dyDescent="0.2">
      <c r="A22" s="11">
        <v>17</v>
      </c>
      <c r="B22" s="5" t="s">
        <v>24</v>
      </c>
      <c r="C22" s="11" t="s">
        <v>10</v>
      </c>
      <c r="D22" s="28">
        <v>1</v>
      </c>
      <c r="E22" s="19"/>
      <c r="F22" s="24">
        <f t="shared" si="0"/>
        <v>0</v>
      </c>
    </row>
    <row r="23" spans="1:6" ht="18.75" customHeight="1" x14ac:dyDescent="0.2">
      <c r="A23" s="11">
        <v>18</v>
      </c>
      <c r="B23" s="5" t="s">
        <v>25</v>
      </c>
      <c r="C23" s="11" t="s">
        <v>67</v>
      </c>
      <c r="D23" s="28">
        <v>1</v>
      </c>
      <c r="E23" s="20"/>
      <c r="F23" s="24">
        <f t="shared" si="0"/>
        <v>0</v>
      </c>
    </row>
    <row r="24" spans="1:6" ht="18.75" customHeight="1" x14ac:dyDescent="0.2">
      <c r="A24" s="11">
        <v>19</v>
      </c>
      <c r="B24" s="5" t="s">
        <v>26</v>
      </c>
      <c r="C24" s="11" t="s">
        <v>67</v>
      </c>
      <c r="D24" s="28">
        <v>1</v>
      </c>
      <c r="E24" s="20"/>
      <c r="F24" s="24">
        <f t="shared" si="0"/>
        <v>0</v>
      </c>
    </row>
    <row r="25" spans="1:6" ht="18.75" customHeight="1" x14ac:dyDescent="0.2">
      <c r="A25" s="11">
        <v>20</v>
      </c>
      <c r="B25" s="5" t="s">
        <v>27</v>
      </c>
      <c r="C25" s="11" t="s">
        <v>67</v>
      </c>
      <c r="D25" s="28">
        <v>1</v>
      </c>
      <c r="E25" s="21"/>
      <c r="F25" s="24">
        <f t="shared" si="0"/>
        <v>0</v>
      </c>
    </row>
    <row r="26" spans="1:6" ht="18.75" customHeight="1" x14ac:dyDescent="0.2">
      <c r="A26" s="11">
        <v>21</v>
      </c>
      <c r="B26" s="5" t="s">
        <v>28</v>
      </c>
      <c r="C26" s="11" t="s">
        <v>67</v>
      </c>
      <c r="D26" s="28">
        <v>1</v>
      </c>
      <c r="E26" s="21"/>
      <c r="F26" s="24">
        <f t="shared" si="0"/>
        <v>0</v>
      </c>
    </row>
    <row r="27" spans="1:6" ht="18.75" customHeight="1" x14ac:dyDescent="0.2">
      <c r="A27" s="11">
        <v>22</v>
      </c>
      <c r="B27" s="5" t="s">
        <v>29</v>
      </c>
      <c r="C27" s="11" t="s">
        <v>67</v>
      </c>
      <c r="D27" s="28">
        <v>1</v>
      </c>
      <c r="E27" s="21"/>
      <c r="F27" s="24">
        <f t="shared" si="0"/>
        <v>0</v>
      </c>
    </row>
    <row r="28" spans="1:6" ht="18.75" customHeight="1" x14ac:dyDescent="0.2">
      <c r="A28" s="11">
        <v>23</v>
      </c>
      <c r="B28" s="5" t="s">
        <v>30</v>
      </c>
      <c r="C28" s="11" t="s">
        <v>67</v>
      </c>
      <c r="D28" s="28">
        <v>1</v>
      </c>
      <c r="E28" s="21"/>
      <c r="F28" s="24">
        <f t="shared" si="0"/>
        <v>0</v>
      </c>
    </row>
    <row r="29" spans="1:6" ht="18.75" customHeight="1" x14ac:dyDescent="0.2">
      <c r="A29" s="11">
        <v>24</v>
      </c>
      <c r="B29" s="5" t="s">
        <v>31</v>
      </c>
      <c r="C29" s="11" t="s">
        <v>67</v>
      </c>
      <c r="D29" s="28">
        <v>1</v>
      </c>
      <c r="E29" s="21"/>
      <c r="F29" s="24">
        <f t="shared" si="0"/>
        <v>0</v>
      </c>
    </row>
    <row r="30" spans="1:6" ht="18.75" customHeight="1" x14ac:dyDescent="0.2">
      <c r="A30" s="11">
        <v>25</v>
      </c>
      <c r="B30" s="5" t="s">
        <v>32</v>
      </c>
      <c r="C30" s="11" t="s">
        <v>67</v>
      </c>
      <c r="D30" s="28">
        <v>1</v>
      </c>
      <c r="E30" s="21"/>
      <c r="F30" s="24">
        <f t="shared" si="0"/>
        <v>0</v>
      </c>
    </row>
    <row r="31" spans="1:6" ht="18.75" customHeight="1" x14ac:dyDescent="0.2">
      <c r="A31" s="11">
        <v>26</v>
      </c>
      <c r="B31" s="5" t="s">
        <v>33</v>
      </c>
      <c r="C31" s="11" t="s">
        <v>67</v>
      </c>
      <c r="D31" s="28">
        <v>1</v>
      </c>
      <c r="E31" s="21"/>
      <c r="F31" s="24">
        <f t="shared" si="0"/>
        <v>0</v>
      </c>
    </row>
    <row r="32" spans="1:6" ht="24" customHeight="1" x14ac:dyDescent="0.2">
      <c r="A32" s="11">
        <v>27</v>
      </c>
      <c r="B32" s="5" t="s">
        <v>34</v>
      </c>
      <c r="C32" s="11" t="s">
        <v>67</v>
      </c>
      <c r="D32" s="28">
        <v>1</v>
      </c>
      <c r="E32" s="22"/>
      <c r="F32" s="24">
        <f t="shared" si="0"/>
        <v>0</v>
      </c>
    </row>
    <row r="33" spans="1:6" ht="36" customHeight="1" x14ac:dyDescent="0.2">
      <c r="A33" s="11">
        <v>28</v>
      </c>
      <c r="B33" s="5" t="s">
        <v>35</v>
      </c>
      <c r="C33" s="11" t="s">
        <v>67</v>
      </c>
      <c r="D33" s="28">
        <v>0.5</v>
      </c>
      <c r="E33" s="19"/>
      <c r="F33" s="24">
        <f t="shared" si="0"/>
        <v>0</v>
      </c>
    </row>
    <row r="34" spans="1:6" ht="15.6" customHeight="1" x14ac:dyDescent="0.2">
      <c r="A34" s="11">
        <v>29</v>
      </c>
      <c r="B34" s="5" t="s">
        <v>36</v>
      </c>
      <c r="C34" s="11" t="s">
        <v>67</v>
      </c>
      <c r="D34" s="28">
        <v>1</v>
      </c>
      <c r="E34" s="19"/>
      <c r="F34" s="24">
        <f t="shared" si="0"/>
        <v>0</v>
      </c>
    </row>
    <row r="35" spans="1:6" ht="16.95" customHeight="1" x14ac:dyDescent="0.2">
      <c r="A35" s="11">
        <v>30</v>
      </c>
      <c r="B35" s="5" t="s">
        <v>37</v>
      </c>
      <c r="C35" s="11" t="s">
        <v>67</v>
      </c>
      <c r="D35" s="28">
        <v>1</v>
      </c>
      <c r="E35" s="19"/>
      <c r="F35" s="24">
        <f t="shared" si="0"/>
        <v>0</v>
      </c>
    </row>
    <row r="36" spans="1:6" ht="16.95" customHeight="1" x14ac:dyDescent="0.2">
      <c r="A36" s="11">
        <v>31</v>
      </c>
      <c r="B36" s="5" t="s">
        <v>38</v>
      </c>
      <c r="C36" s="11" t="s">
        <v>67</v>
      </c>
      <c r="D36" s="28">
        <v>4</v>
      </c>
      <c r="E36" s="19"/>
      <c r="F36" s="24">
        <f t="shared" si="0"/>
        <v>0</v>
      </c>
    </row>
    <row r="37" spans="1:6" ht="19.2" customHeight="1" x14ac:dyDescent="0.2">
      <c r="A37" s="11">
        <v>32</v>
      </c>
      <c r="B37" s="5" t="s">
        <v>39</v>
      </c>
      <c r="C37" s="11" t="s">
        <v>67</v>
      </c>
      <c r="D37" s="28">
        <v>1</v>
      </c>
      <c r="E37" s="19"/>
      <c r="F37" s="24">
        <f t="shared" si="0"/>
        <v>0</v>
      </c>
    </row>
    <row r="38" spans="1:6" ht="16.95" customHeight="1" x14ac:dyDescent="0.2">
      <c r="A38" s="11">
        <v>33</v>
      </c>
      <c r="B38" s="5" t="s">
        <v>40</v>
      </c>
      <c r="C38" s="11" t="s">
        <v>67</v>
      </c>
      <c r="D38" s="28">
        <v>1</v>
      </c>
      <c r="E38" s="19"/>
      <c r="F38" s="24">
        <f t="shared" si="0"/>
        <v>0</v>
      </c>
    </row>
    <row r="39" spans="1:6" ht="16.95" customHeight="1" x14ac:dyDescent="0.2">
      <c r="A39" s="11">
        <v>34</v>
      </c>
      <c r="B39" s="5" t="s">
        <v>41</v>
      </c>
      <c r="C39" s="11" t="s">
        <v>67</v>
      </c>
      <c r="D39" s="28">
        <v>1</v>
      </c>
      <c r="E39" s="19"/>
      <c r="F39" s="24">
        <f t="shared" si="0"/>
        <v>0</v>
      </c>
    </row>
    <row r="40" spans="1:6" ht="15.6" customHeight="1" x14ac:dyDescent="0.2">
      <c r="A40" s="11">
        <v>35</v>
      </c>
      <c r="B40" s="5" t="s">
        <v>42</v>
      </c>
      <c r="C40" s="11" t="s">
        <v>67</v>
      </c>
      <c r="D40" s="28">
        <v>1</v>
      </c>
      <c r="E40" s="19"/>
      <c r="F40" s="24">
        <f t="shared" si="0"/>
        <v>0</v>
      </c>
    </row>
    <row r="41" spans="1:6" ht="26.25" customHeight="1" x14ac:dyDescent="0.2">
      <c r="A41" s="11">
        <v>36</v>
      </c>
      <c r="B41" s="9" t="s">
        <v>43</v>
      </c>
      <c r="C41" s="11" t="s">
        <v>67</v>
      </c>
      <c r="D41" s="28">
        <v>1</v>
      </c>
      <c r="E41" s="19"/>
      <c r="F41" s="24">
        <f t="shared" si="0"/>
        <v>0</v>
      </c>
    </row>
    <row r="42" spans="1:6" ht="25.5" customHeight="1" x14ac:dyDescent="0.2">
      <c r="A42" s="11">
        <v>37</v>
      </c>
      <c r="B42" s="9" t="s">
        <v>44</v>
      </c>
      <c r="C42" s="11" t="s">
        <v>67</v>
      </c>
      <c r="D42" s="28">
        <v>1</v>
      </c>
      <c r="E42" s="19"/>
      <c r="F42" s="24">
        <f t="shared" si="0"/>
        <v>0</v>
      </c>
    </row>
    <row r="43" spans="1:6" ht="19.2" customHeight="1" x14ac:dyDescent="0.2">
      <c r="A43" s="11">
        <v>38</v>
      </c>
      <c r="B43" s="9" t="s">
        <v>45</v>
      </c>
      <c r="C43" s="11" t="s">
        <v>67</v>
      </c>
      <c r="D43" s="28">
        <v>200</v>
      </c>
      <c r="E43" s="19"/>
      <c r="F43" s="24">
        <f t="shared" si="0"/>
        <v>0</v>
      </c>
    </row>
    <row r="44" spans="1:6" ht="16.95" customHeight="1" x14ac:dyDescent="0.2">
      <c r="A44" s="11">
        <v>39</v>
      </c>
      <c r="B44" s="9" t="s">
        <v>46</v>
      </c>
      <c r="C44" s="11" t="s">
        <v>67</v>
      </c>
      <c r="D44" s="28">
        <v>32</v>
      </c>
      <c r="E44" s="19"/>
      <c r="F44" s="24">
        <f t="shared" si="0"/>
        <v>0</v>
      </c>
    </row>
    <row r="45" spans="1:6" ht="24" customHeight="1" x14ac:dyDescent="0.2">
      <c r="A45" s="11">
        <v>40</v>
      </c>
      <c r="B45" s="9" t="s">
        <v>47</v>
      </c>
      <c r="C45" s="11" t="s">
        <v>67</v>
      </c>
      <c r="D45" s="28">
        <v>1</v>
      </c>
      <c r="E45" s="19"/>
      <c r="F45" s="24">
        <f t="shared" si="0"/>
        <v>0</v>
      </c>
    </row>
    <row r="46" spans="1:6" ht="16.95" customHeight="1" x14ac:dyDescent="0.2">
      <c r="A46" s="11">
        <v>41</v>
      </c>
      <c r="B46" s="12" t="s">
        <v>48</v>
      </c>
      <c r="C46" s="11" t="s">
        <v>67</v>
      </c>
      <c r="D46" s="28">
        <v>1</v>
      </c>
      <c r="E46" s="30"/>
      <c r="F46" s="24">
        <f t="shared" si="0"/>
        <v>0</v>
      </c>
    </row>
    <row r="47" spans="1:6" ht="15.6" customHeight="1" x14ac:dyDescent="0.2">
      <c r="A47" s="11">
        <v>42</v>
      </c>
      <c r="B47" s="9" t="s">
        <v>49</v>
      </c>
      <c r="C47" s="11" t="s">
        <v>67</v>
      </c>
      <c r="D47" s="28">
        <v>1</v>
      </c>
      <c r="E47" s="30"/>
      <c r="F47" s="24">
        <f t="shared" si="0"/>
        <v>0</v>
      </c>
    </row>
    <row r="48" spans="1:6" ht="16.95" customHeight="1" x14ac:dyDescent="0.2">
      <c r="A48" s="11">
        <v>43</v>
      </c>
      <c r="B48" s="9" t="s">
        <v>50</v>
      </c>
      <c r="C48" s="11" t="s">
        <v>67</v>
      </c>
      <c r="D48" s="28">
        <v>1</v>
      </c>
      <c r="E48" s="19"/>
      <c r="F48" s="24">
        <f t="shared" si="0"/>
        <v>0</v>
      </c>
    </row>
    <row r="49" spans="1:6" x14ac:dyDescent="0.2">
      <c r="A49" s="11">
        <v>44</v>
      </c>
      <c r="B49" s="9" t="s">
        <v>69</v>
      </c>
      <c r="C49" s="11" t="s">
        <v>67</v>
      </c>
      <c r="D49" s="28">
        <v>1</v>
      </c>
      <c r="E49" s="19"/>
      <c r="F49" s="24">
        <f t="shared" si="0"/>
        <v>0</v>
      </c>
    </row>
    <row r="50" spans="1:6" ht="16.2" customHeight="1" x14ac:dyDescent="0.2">
      <c r="A50" s="11">
        <v>45</v>
      </c>
      <c r="B50" s="10" t="s">
        <v>51</v>
      </c>
      <c r="C50" s="7" t="s">
        <v>52</v>
      </c>
      <c r="D50" s="28">
        <v>52</v>
      </c>
      <c r="E50" s="19"/>
      <c r="F50" s="24">
        <f t="shared" si="0"/>
        <v>0</v>
      </c>
    </row>
    <row r="51" spans="1:6" ht="16.95" customHeight="1" x14ac:dyDescent="0.2">
      <c r="A51" s="11">
        <v>46</v>
      </c>
      <c r="B51" s="10" t="s">
        <v>63</v>
      </c>
      <c r="C51" s="7" t="s">
        <v>60</v>
      </c>
      <c r="D51" s="28">
        <v>7</v>
      </c>
      <c r="E51" s="19"/>
      <c r="F51" s="24">
        <f t="shared" si="0"/>
        <v>0</v>
      </c>
    </row>
    <row r="52" spans="1:6" ht="12.6" customHeight="1" x14ac:dyDescent="0.2">
      <c r="A52" s="36" t="s">
        <v>53</v>
      </c>
      <c r="B52" s="37"/>
      <c r="C52" s="37"/>
      <c r="D52" s="37"/>
      <c r="E52" s="37"/>
      <c r="F52" s="38"/>
    </row>
    <row r="53" spans="1:6" ht="17.399999999999999" customHeight="1" thickBot="1" x14ac:dyDescent="0.25">
      <c r="A53" s="17"/>
      <c r="B53" s="18" t="s">
        <v>62</v>
      </c>
      <c r="C53" s="17" t="s">
        <v>54</v>
      </c>
      <c r="D53" s="25">
        <v>36</v>
      </c>
      <c r="E53" s="23"/>
      <c r="F53" s="29">
        <f>D53*E53</f>
        <v>0</v>
      </c>
    </row>
    <row r="54" spans="1:6" ht="21" customHeight="1" thickBot="1" x14ac:dyDescent="0.25">
      <c r="A54" s="39" t="s">
        <v>55</v>
      </c>
      <c r="B54" s="40"/>
      <c r="C54" s="40"/>
      <c r="D54" s="40"/>
      <c r="E54" s="41"/>
      <c r="F54" s="26">
        <f>SUMIF(F6:F53,"&lt;&gt;")</f>
        <v>0</v>
      </c>
    </row>
    <row r="56" spans="1:6" ht="16.2" customHeight="1" x14ac:dyDescent="0.2">
      <c r="A56" s="42" t="s">
        <v>68</v>
      </c>
      <c r="B56" s="42"/>
    </row>
    <row r="57" spans="1:6" ht="15" customHeight="1" x14ac:dyDescent="0.2">
      <c r="A57" s="31" t="s">
        <v>56</v>
      </c>
      <c r="B57" s="31"/>
    </row>
    <row r="58" spans="1:6" ht="15.6" customHeight="1" x14ac:dyDescent="0.2">
      <c r="A58" s="32" t="s">
        <v>57</v>
      </c>
      <c r="B58" s="32"/>
    </row>
    <row r="59" spans="1:6" ht="15.6" customHeight="1" x14ac:dyDescent="0.2">
      <c r="A59" s="43" t="s">
        <v>65</v>
      </c>
      <c r="B59" s="43"/>
    </row>
    <row r="60" spans="1:6" ht="11.4" customHeight="1" x14ac:dyDescent="0.2">
      <c r="A60" s="43"/>
      <c r="B60" s="43"/>
    </row>
    <row r="61" spans="1:6" x14ac:dyDescent="0.2">
      <c r="A61" s="33" t="s">
        <v>61</v>
      </c>
      <c r="B61" s="33"/>
    </row>
    <row r="62" spans="1:6" x14ac:dyDescent="0.2">
      <c r="A62" s="33"/>
      <c r="B62" s="33"/>
    </row>
  </sheetData>
  <mergeCells count="9">
    <mergeCell ref="A57:B57"/>
    <mergeCell ref="A58:B58"/>
    <mergeCell ref="A61:B62"/>
    <mergeCell ref="A4:B4"/>
    <mergeCell ref="A5:F5"/>
    <mergeCell ref="A52:F52"/>
    <mergeCell ref="A54:E54"/>
    <mergeCell ref="A56:B56"/>
    <mergeCell ref="A59:B60"/>
  </mergeCells>
  <pageMargins left="0.78740157480314965" right="0.78740157480314965" top="1.1023622047244095" bottom="0.47244094488188981" header="0.47244094488188981" footer="0.47244094488188981"/>
  <pageSetup paperSize="9" scale="58" orientation="portrait" r:id="rId1"/>
  <headerFooter differentFirst="1" scaleWithDoc="0">
    <oddHeader>&amp;C&amp;"Verdana,Obyčejné"&amp;7&amp;K000000 SŽ: Interní&amp;1#
&amp;R&amp;6&amp;D
&amp;"-,Tučné"&amp;K05+000&amp;P/&amp;N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146a7df-506f-43c5-b72a-ad34b356cd10" xsi:nil="true"/>
    <lcf76f155ced4ddcb4097134ff3c332f xmlns="3d8f1fb9-a1b7-4a7f-aae7-a60f62d0444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C3A0723A607D4FBA015BF466906395" ma:contentTypeVersion="15" ma:contentTypeDescription="Vytvoří nový dokument" ma:contentTypeScope="" ma:versionID="84b41dc3e81082db27703d37fa4ce666">
  <xsd:schema xmlns:xsd="http://www.w3.org/2001/XMLSchema" xmlns:xs="http://www.w3.org/2001/XMLSchema" xmlns:p="http://schemas.microsoft.com/office/2006/metadata/properties" xmlns:ns2="3d8f1fb9-a1b7-4a7f-aae7-a60f62d04449" xmlns:ns3="c146a7df-506f-43c5-b72a-ad34b356cd10" targetNamespace="http://schemas.microsoft.com/office/2006/metadata/properties" ma:root="true" ma:fieldsID="ffb11956d723f8916394589c139c954a" ns2:_="" ns3:_="">
    <xsd:import namespace="3d8f1fb9-a1b7-4a7f-aae7-a60f62d04449"/>
    <xsd:import namespace="c146a7df-506f-43c5-b72a-ad34b356cd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f1fb9-a1b7-4a7f-aae7-a60f62d04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84faee4-b46b-436f-9239-6edcddafe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6a7df-506f-43c5-b72a-ad34b356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e79a2e1-cf83-45ee-b3cf-7a3c5dfc4bcc}" ma:internalName="TaxCatchAll" ma:showField="CatchAllData" ma:web="c146a7df-506f-43c5-b72a-ad34b356c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94DDB-C81E-43B3-8AE1-C88814602915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d8f1fb9-a1b7-4a7f-aae7-a60f62d04449"/>
    <ds:schemaRef ds:uri="http://schemas.microsoft.com/office/2006/documentManagement/types"/>
    <ds:schemaRef ds:uri="http://schemas.microsoft.com/office/2006/metadata/properties"/>
    <ds:schemaRef ds:uri="http://purl.org/dc/elements/1.1/"/>
    <ds:schemaRef ds:uri="c146a7df-506f-43c5-b72a-ad34b356cd1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C8F2CBD-DC7D-447C-A3CD-9EBD84AC2F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92DB2-8640-47C3-A3D6-11111EFD3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8f1fb9-a1b7-4a7f-aae7-a60f62d04449"/>
    <ds:schemaRef ds:uri="c146a7df-506f-43c5-b72a-ad34b356c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Zachová Tereza, Ing.</dc:creator>
  <cp:keywords/>
  <dc:description/>
  <cp:lastModifiedBy>Jirsáková Sára, Mgr.</cp:lastModifiedBy>
  <cp:revision/>
  <cp:lastPrinted>2026-03-02T09:19:52Z</cp:lastPrinted>
  <dcterms:created xsi:type="dcterms:W3CDTF">2017-12-01T06:03:47Z</dcterms:created>
  <dcterms:modified xsi:type="dcterms:W3CDTF">2026-04-23T10:45:26Z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0x0101000BC3A0723A607D4FBA015BF466906395</vt:lpwstr>
  </property>
  <property fmtid="{D5CDD505-2E9C-101B-9397-08002B2CF9AE}" pid="3" name="MediaServiceImageTags">
    <vt:lpwstr/>
  </property>
</Properties>
</file>