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genda veřejných zakázek\3. Akce 2026\64026018 Kontroly, zkoušky a oprava PBZ - LBC\64026018 VDZ 1\"/>
    </mc:Choice>
  </mc:AlternateContent>
  <xr:revisionPtr revIDLastSave="0" documentId="13_ncr:1_{424565FD-805A-43E6-8E20-98111FC9176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1" l="1"/>
  <c r="F120" i="1" l="1"/>
  <c r="F17" i="1" l="1"/>
  <c r="F90" i="1" l="1"/>
  <c r="F88" i="1"/>
  <c r="F86" i="1"/>
  <c r="F84" i="1"/>
  <c r="F82" i="1"/>
  <c r="F80" i="1"/>
  <c r="F78" i="1"/>
  <c r="F76" i="1"/>
  <c r="F74" i="1"/>
  <c r="F72" i="1"/>
  <c r="F70" i="1"/>
  <c r="F68" i="1"/>
  <c r="F66" i="1"/>
  <c r="F64" i="1"/>
  <c r="F60" i="1"/>
  <c r="F58" i="1"/>
  <c r="F56" i="1"/>
  <c r="F54" i="1"/>
  <c r="F52" i="1"/>
  <c r="F50" i="1"/>
  <c r="F48" i="1"/>
  <c r="F46" i="1"/>
  <c r="F44" i="1"/>
  <c r="F42" i="1"/>
  <c r="F40" i="1"/>
  <c r="F38" i="1"/>
  <c r="F36" i="1"/>
  <c r="F34" i="1"/>
  <c r="F32" i="1"/>
  <c r="F30" i="1"/>
  <c r="F28" i="1"/>
  <c r="F26" i="1"/>
  <c r="F24" i="1"/>
  <c r="F22" i="1"/>
  <c r="F20" i="1"/>
  <c r="F108" i="1" l="1"/>
  <c r="F116" i="1"/>
  <c r="F118" i="1"/>
  <c r="F112" i="1"/>
  <c r="F106" i="1"/>
  <c r="F104" i="1"/>
  <c r="F102" i="1"/>
  <c r="F100" i="1"/>
  <c r="F98" i="1"/>
  <c r="F96" i="1"/>
  <c r="F15" i="1"/>
  <c r="F9" i="1"/>
  <c r="F110" i="1" l="1"/>
  <c r="F114" i="1"/>
  <c r="F7" i="1" l="1"/>
  <c r="F94" i="1" l="1"/>
  <c r="F92" i="1"/>
  <c r="F13" i="1"/>
  <c r="F11" i="1"/>
  <c r="F122" i="1" l="1"/>
  <c r="C123" i="1" s="1"/>
  <c r="C124" i="1" s="1"/>
</calcChain>
</file>

<file path=xl/sharedStrings.xml><?xml version="1.0" encoding="utf-8"?>
<sst xmlns="http://schemas.openxmlformats.org/spreadsheetml/2006/main" count="189" uniqueCount="81">
  <si>
    <t>PČ</t>
  </si>
  <si>
    <t>Popis</t>
  </si>
  <si>
    <t>MJ</t>
  </si>
  <si>
    <t>množství</t>
  </si>
  <si>
    <t>J.cena</t>
  </si>
  <si>
    <t>cena celkem</t>
  </si>
  <si>
    <t>kus</t>
  </si>
  <si>
    <t>Zpráva o revizi a kontrole věcných prostředků PO a požárně bezpečnostního zařízení</t>
  </si>
  <si>
    <t>CELKEM</t>
  </si>
  <si>
    <t>Název VZ:</t>
  </si>
  <si>
    <t>objednatel:</t>
  </si>
  <si>
    <t>dodavatel:</t>
  </si>
  <si>
    <t>Správa železnic, státní organizace</t>
  </si>
  <si>
    <t>Vypracování dokladu o kontrole dle vyhlášky č. 246/2001 Sb. ve znění pozdějších předpisů a předání jeho originálu objednateli</t>
  </si>
  <si>
    <t>Zhotovitel vyplní žlutě podbarvená pole.</t>
  </si>
  <si>
    <t>DPH 21 %</t>
  </si>
  <si>
    <t>CELKEM s DPH</t>
  </si>
  <si>
    <t>Kontrola provozuschopnosti požárních ucpávek, manžet, přepážek a jiných těsnění, těsnění prostupů kabelových svazků, kabelových lávek, potrubí, rozvodů VZT a spár v požárně dělících konstrukcích mezi požárními úseky objektu jakékoliv velikosti</t>
  </si>
  <si>
    <t>Doprava na místo určení a zpět v obvodu OŘ HK a proškolení zaměstnanců objednavatele k obsluze vybraných specifických zařízení před preventivními kontrolami. Majitel musí zpřístupnit kontrolované PBZ.</t>
  </si>
  <si>
    <r>
      <t xml:space="preserve">Kontrola provozuschopnosti požárních či kouřových klapek, čidel a ost. zařízení jakékoliv velikosti
</t>
    </r>
    <r>
      <rPr>
        <sz val="9"/>
        <rFont val="Calibri"/>
        <family val="2"/>
        <charset val="238"/>
        <scheme val="minor"/>
      </rPr>
      <t>(odvody tepla a kouře - kouřová zástěny, žaluziové klapky, ventilátor stěnový, kouřotěsné klapky v potrubí apod.)</t>
    </r>
    <r>
      <rPr>
        <b/>
        <sz val="11"/>
        <color theme="1"/>
        <rFont val="Calibri"/>
        <family val="2"/>
        <charset val="238"/>
        <scheme val="minor"/>
      </rPr>
      <t xml:space="preserve"> + manuální ovládání.</t>
    </r>
  </si>
  <si>
    <t>Doprava na místo určení a zpět v obvodu OŘ HK, likvidace odpadu a proškolení zaměstnanců objednavatele k obsluze vybraných specifických zařízení před preventivními kontrolami. Majitel musí zpřístupnit PBZ.</t>
  </si>
  <si>
    <t>Kontrola požárních uzávěrů, včetně kování a samozavíračů jakékoliv velikosti</t>
  </si>
  <si>
    <t>Kontrola požárních poklopů a přepážek jakékoliv velikosti</t>
  </si>
  <si>
    <t>Kontrola revizních dvířek jakékoliv velikosti</t>
  </si>
  <si>
    <t>Oprava požárního uzávěru - panikové kování jakékoliv velikosti</t>
  </si>
  <si>
    <t>Oprava požárního uzávěru - kování klika jakékoliv velikosti</t>
  </si>
  <si>
    <t>Oprava požárního uzávěru - výměna samozavíračů jakékoliv velikosti</t>
  </si>
  <si>
    <t>Oprava požárního uzávěru - výměna těsnícího pásku  jakékoliv šířky a délky</t>
  </si>
  <si>
    <t>m</t>
  </si>
  <si>
    <t>Zpráva o kontrole požárních ucpávek</t>
  </si>
  <si>
    <t>Zpráva o kontrole provozuschopnosti požárních uzávěrů</t>
  </si>
  <si>
    <t>Opravy, montáž, údržba a servis požárně bezpečnostního zařízení</t>
  </si>
  <si>
    <r>
      <t>Oprava, montáž ucpávky prostupu kabelového svazku povlakem stěnou a stropem do tl 100 mm zaplnění prostupu z 20% plocha otvoru do 0,4 m</t>
    </r>
    <r>
      <rPr>
        <b/>
        <vertAlign val="superscript"/>
        <sz val="9"/>
        <rFont val="Arial CE"/>
        <charset val="238"/>
      </rPr>
      <t>2</t>
    </r>
    <r>
      <rPr>
        <b/>
        <sz val="9"/>
        <rFont val="Arial CE"/>
        <charset val="238"/>
      </rPr>
      <t xml:space="preserve"> požární odolnost EI 60</t>
    </r>
  </si>
  <si>
    <t>Oprava, montáž ucpávky prostupu kabelového svazku tmelem otvorem do D 160 mm zaplnění prostupu kabely ze 60% stěnou a stropem do tl 100 mm požární odolnost EI 90</t>
  </si>
  <si>
    <r>
      <t>Oprava, montáž ucpávky prostupu kabelového svazku(žlabu) do 0,01 m</t>
    </r>
    <r>
      <rPr>
        <b/>
        <vertAlign val="super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 xml:space="preserve"> požární odolnost EI 90</t>
    </r>
  </si>
  <si>
    <r>
      <t>Oprava, montáž ucpávky prostupu kabelového svazku (žlabu) do 0,06 m</t>
    </r>
    <r>
      <rPr>
        <b/>
        <vertAlign val="super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 xml:space="preserve"> požární odolnost EI 90</t>
    </r>
  </si>
  <si>
    <r>
      <t>Oprava, montáž ucpávky prostupu kabelového svazku (žlabu) do 0,10 m</t>
    </r>
    <r>
      <rPr>
        <b/>
        <vertAlign val="super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 xml:space="preserve"> požární odolnost EI 90</t>
    </r>
  </si>
  <si>
    <r>
      <t>Oprava, montáž ucpávky prostupu kabelového svazku (žlabu) do 0,18 m</t>
    </r>
    <r>
      <rPr>
        <b/>
        <vertAlign val="super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 xml:space="preserve"> požární odolnost EI 90</t>
    </r>
  </si>
  <si>
    <r>
      <t>Oprava, montáž ucpávky prostupu kabelového svazku (žlabu) do 0,28 m</t>
    </r>
    <r>
      <rPr>
        <b/>
        <vertAlign val="super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 xml:space="preserve"> požární odolnost EI 90</t>
    </r>
  </si>
  <si>
    <r>
      <t>Oprava, montáž ucpávky prostupu kabelového svazku (žlabu) do 0,40 m</t>
    </r>
    <r>
      <rPr>
        <b/>
        <vertAlign val="super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 xml:space="preserve"> požární odolnost EI 90</t>
    </r>
  </si>
  <si>
    <r>
      <t>Oprava, montáží ucpávky prostupu kabelového svazku (žlabu) do 0,50 m</t>
    </r>
    <r>
      <rPr>
        <b/>
        <vertAlign val="super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 xml:space="preserve"> požární odolnost EI 90</t>
    </r>
  </si>
  <si>
    <r>
      <t>Oprava, montáž ucpávky prostupu kabelového svazku (žlabu) do 0,60 m</t>
    </r>
    <r>
      <rPr>
        <b/>
        <vertAlign val="super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 xml:space="preserve"> požární odolnost EI 90</t>
    </r>
  </si>
  <si>
    <r>
      <t>Oprava, montáž ucpávky prostupu kabelového svazku (žlabu) do 0,70 m</t>
    </r>
    <r>
      <rPr>
        <b/>
        <vertAlign val="super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 xml:space="preserve"> požární odolnost EI 90</t>
    </r>
  </si>
  <si>
    <r>
      <t>Oprava, montáž ucpávky prostupu kabelového svazku (žlabu) do 0,80 m</t>
    </r>
    <r>
      <rPr>
        <b/>
        <vertAlign val="super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 xml:space="preserve"> požární odolnost EI 90</t>
    </r>
  </si>
  <si>
    <t xml:space="preserve">Montáž, doplnění protipožární polštář - velký </t>
  </si>
  <si>
    <t>Montáž, doplnění protipožární polštář - malý</t>
  </si>
  <si>
    <t>Oprava, montáž ucpávky prostupu diskem kabelové chráničky do D 40 mm stěnou tl. do 100 mm požární odolnost EI 60</t>
  </si>
  <si>
    <t>Oprava, montáž ucpávky prostupu manžetou kabelové chráničky do D 40 mm stěnou tl. do 100 mm požární odolnost EI 120</t>
  </si>
  <si>
    <t>Oprava, montáž ucpávky prostupu tmelem kabelové chráničky do D 40 mm stropem do tl. 150 mm požární odolnost EI 90</t>
  </si>
  <si>
    <t>Oprava, montáž ucpávky prostupu manžetou kabelové chráničky do D 40 mm stropem do tl. 150 mm požární odolnost EI 120</t>
  </si>
  <si>
    <t>Oprava, montáž ucpávky prostupu diskem samostatného kabelu do D 21 mm stěnou do tl. 100 mm požární odolnost EI 60</t>
  </si>
  <si>
    <t>Oprava, montáž ucpávky prostupu tmelem samostatného kabelu do D 21 mm stěnou do tl. 150 mm požární odolnost EI 90</t>
  </si>
  <si>
    <r>
      <t>Oprava, montáž ucpávky prostupu kabelového svazku povlakem stěnou a stropem do tl. 100 mm zaplnění prostupu z 20% plocha otvoru od 0,4 m</t>
    </r>
    <r>
      <rPr>
        <b/>
        <vertAlign val="superscript"/>
        <sz val="9"/>
        <rFont val="Arial CE"/>
        <charset val="238"/>
      </rPr>
      <t>2</t>
    </r>
    <r>
      <rPr>
        <b/>
        <sz val="9"/>
        <rFont val="Arial CE"/>
        <charset val="238"/>
      </rPr>
      <t xml:space="preserve"> do 1 m</t>
    </r>
    <r>
      <rPr>
        <b/>
        <vertAlign val="superscript"/>
        <sz val="9"/>
        <rFont val="Arial CE"/>
        <charset val="238"/>
      </rPr>
      <t>2</t>
    </r>
    <r>
      <rPr>
        <b/>
        <sz val="9"/>
        <rFont val="Arial CE"/>
        <charset val="238"/>
      </rPr>
      <t xml:space="preserve"> požární odolnost EI 60</t>
    </r>
  </si>
  <si>
    <t>Oprava, montáž ucpávky prostupu kabelového svazku tmelem otvorem do D 160 mm zaplnění prostupu kabely z 10% stěnou a stropem do tl. 100 mm požární odolnost EI 90</t>
  </si>
  <si>
    <t>Oprava, montáž ucpávky prostupu kabelového svazku tmelem otvorem do D 160 mm zaplnění prostupu kabely z 30% stěnou a stropem do tl. 100 mm požární odolnost EI 90</t>
  </si>
  <si>
    <t>Oprava, montáž ucpávky prostupu kabelového svazku manžetou otvorem do D 110 mm zaplnění prostupu kabely z 85% stěnou do tl. 100 mm požární odolnost EI 90</t>
  </si>
  <si>
    <t>Oprava, montáž ucpávky prostupu kabelového svazku pěnou otvorem do D 400 mm zaplnění prostupu kabely z 10% stěnou a stropem do tl. 150 mm požární odolnost EI 60</t>
  </si>
  <si>
    <t>Oprava, montáž ucpávky prostupu kabelového svazku pěnou otvorem do D 400 mm zaplnění prostupu kabely z 30% stěnou do tl. 150 mm požární odolnost EI 60</t>
  </si>
  <si>
    <t>Oprava, montáž ucpávky prostupu kabelového svazku pěnou otvorem do D 400 mm zaplnění prostupu kabely ze 60% stěnou do tl. 150 mm požární odolnost EI 60</t>
  </si>
  <si>
    <t>Oprava, montáž ucpávky prostupu kabelového svazku rukávem otvorem do D 130 mm zaplnění prostupu kabely z 50% stěnou do tl. 300 mm požární odolnost EI 90</t>
  </si>
  <si>
    <r>
      <t>Oprava, montáž ucpávky prostupu kabelového svazku povlakem stropem do tl. 100 mm zaplnění prostupu kabely z 20% plocha otvoru do 0,5 m</t>
    </r>
    <r>
      <rPr>
        <b/>
        <vertAlign val="superscript"/>
        <sz val="9"/>
        <rFont val="Arial CE"/>
        <charset val="238"/>
      </rPr>
      <t>2</t>
    </r>
    <r>
      <rPr>
        <b/>
        <sz val="9"/>
        <rFont val="Arial CE"/>
        <charset val="238"/>
      </rPr>
      <t xml:space="preserve"> požární odolnost EI 60</t>
    </r>
  </si>
  <si>
    <r>
      <t>Oprava, montáž ucpávky prostupu kabelového svazku povlakem stropem do tl. 100 mm zaplnění prostupu kabely z 20% plocha otvoru od 0,5 m</t>
    </r>
    <r>
      <rPr>
        <b/>
        <vertAlign val="superscript"/>
        <sz val="9"/>
        <rFont val="Arial CE"/>
        <charset val="238"/>
      </rPr>
      <t>2</t>
    </r>
    <r>
      <rPr>
        <b/>
        <sz val="9"/>
        <rFont val="Arial CE"/>
        <charset val="238"/>
      </rPr>
      <t xml:space="preserve"> do 1 m</t>
    </r>
    <r>
      <rPr>
        <b/>
        <vertAlign val="superscript"/>
        <sz val="9"/>
        <rFont val="Arial CE"/>
        <charset val="238"/>
      </rPr>
      <t>2</t>
    </r>
    <r>
      <rPr>
        <b/>
        <sz val="9"/>
        <rFont val="Arial CE"/>
        <charset val="238"/>
      </rPr>
      <t xml:space="preserve"> požární odolnost EI 60</t>
    </r>
  </si>
  <si>
    <t>Oprava, montáž ucpávky prostupu kabelového svazku manžetou otvorem do D 110 mm zaplnění prostupu kabely z 85% stropem do tl. 150 mm požární odolnost EI 90</t>
  </si>
  <si>
    <t>Oprava, montáž ucpávky prostupu kabelové ucpávky do D 32 mm stěnou tl. 100 mm požární odolnost EI 90</t>
  </si>
  <si>
    <t>Oprava, montáž ucpávky prostupu kabelové chráničky D 32 - 50 mm stěnou tl. 100 mm požární odolnost EI 90</t>
  </si>
  <si>
    <t>Oprava, montáž ucpávky prostupu kabelové chráničky D 50 - 80 mm stěnou tl. 100 mm požární odolnost EI 90</t>
  </si>
  <si>
    <t>Oprava, montáž ucpávky prostupu kabelové chráničky D 80 - 100 mm stěnou tl. 100 mm požární odolnost EI 90</t>
  </si>
  <si>
    <t>Oprava, montáž ucpávky prostupu kabelové chráničky D 100 - 140 mm stěnou tl. 100 mm požární odolnost EI 90</t>
  </si>
  <si>
    <t>Kontrola požárně bezpečnostního zařízení</t>
  </si>
  <si>
    <t>Vylepení nového kontrolního štítku jakehokoliv typu PBZ</t>
  </si>
  <si>
    <t>Zpráva o kontrole protipožární izolace soustavy přetlakové ventilace jakékoliv velikosti</t>
  </si>
  <si>
    <t>Zpráva o kontrole požárních poklopů a přepážek jakekoliv velikosti</t>
  </si>
  <si>
    <t>Zpráva o kontrole požárních revizních dvířek jakékoliv velikosti</t>
  </si>
  <si>
    <t>Kontroly, zkoušky, údržba a oprava požárně bezpečnostních zařízení 2026-2028 pro oblast Liberec</t>
  </si>
  <si>
    <t>Oprava požárních poklopů a přepážek jakékoliv velikosti</t>
  </si>
  <si>
    <t>Oprava požárních revizních dvířek jakékoliv velikosti</t>
  </si>
  <si>
    <t>Oprava protipožární izolace soustavy přetlakové ventilace jakékoliv velikosti</t>
  </si>
  <si>
    <t>Oprava požárních či kouřových klapek, čidel a ost. zařízení jakékoliv velikosti - manuálně ovládaných</t>
  </si>
  <si>
    <t>Zpráva  o kontrole požárních či kouřových klapek, čidel a ost. zařízení jakékoliv velikosti - manuálně ovládaných</t>
  </si>
  <si>
    <t>Kontrola protipožární izolace soustavy přetlakové ventilace jakékoliv velikosti</t>
  </si>
  <si>
    <t>Příloha č. 1 Jednotkový ceník opr. VDZ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</si>
</sst>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b/>
      <sz val="9"/>
      <name val="Arial CE"/>
      <charset val="238"/>
    </font>
    <font>
      <b/>
      <vertAlign val="superscript"/>
      <sz val="9"/>
      <name val="Arial CE"/>
      <charset val="238"/>
    </font>
    <font>
      <b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5" borderId="0" xfId="0" applyFont="1" applyFill="1"/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/>
    <xf numFmtId="0" fontId="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0" xfId="0" applyFill="1"/>
    <xf numFmtId="0" fontId="0" fillId="6" borderId="1" xfId="0" applyFill="1" applyBorder="1"/>
    <xf numFmtId="0" fontId="1" fillId="7" borderId="1" xfId="0" applyFont="1" applyFill="1" applyBorder="1"/>
    <xf numFmtId="0" fontId="1" fillId="0" borderId="0" xfId="0" applyFont="1"/>
    <xf numFmtId="0" fontId="1" fillId="3" borderId="1" xfId="0" applyFont="1" applyFill="1" applyBorder="1" applyAlignment="1">
      <alignment horizontal="left"/>
    </xf>
    <xf numFmtId="0" fontId="1" fillId="4" borderId="2" xfId="0" applyFont="1" applyFill="1" applyBorder="1"/>
    <xf numFmtId="164" fontId="0" fillId="0" borderId="0" xfId="0" applyNumberFormat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4" fontId="0" fillId="5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4" borderId="0" xfId="0" applyNumberFormat="1" applyFill="1"/>
    <xf numFmtId="4" fontId="0" fillId="4" borderId="0" xfId="0" applyNumberFormat="1" applyFill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5" borderId="0" xfId="0" applyFont="1" applyFill="1"/>
    <xf numFmtId="4" fontId="0" fillId="6" borderId="3" xfId="0" applyNumberFormat="1" applyFill="1" applyBorder="1" applyAlignment="1">
      <alignment horizontal="right"/>
    </xf>
    <xf numFmtId="4" fontId="0" fillId="6" borderId="4" xfId="0" applyNumberFormat="1" applyFill="1" applyBorder="1" applyAlignment="1">
      <alignment horizontal="right"/>
    </xf>
    <xf numFmtId="4" fontId="0" fillId="6" borderId="5" xfId="0" applyNumberFormat="1" applyFill="1" applyBorder="1" applyAlignment="1">
      <alignment horizontal="right"/>
    </xf>
    <xf numFmtId="4" fontId="1" fillId="7" borderId="3" xfId="0" applyNumberFormat="1" applyFont="1" applyFill="1" applyBorder="1" applyAlignment="1">
      <alignment horizontal="right"/>
    </xf>
    <xf numFmtId="4" fontId="1" fillId="7" borderId="4" xfId="0" applyNumberFormat="1" applyFont="1" applyFill="1" applyBorder="1" applyAlignment="1">
      <alignment horizontal="right"/>
    </xf>
    <xf numFmtId="4" fontId="1" fillId="7" borderId="5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6"/>
  <sheetViews>
    <sheetView tabSelected="1" topLeftCell="A7" zoomScale="110" zoomScaleNormal="110" workbookViewId="0">
      <selection activeCell="J3" sqref="J3"/>
    </sheetView>
  </sheetViews>
  <sheetFormatPr defaultRowHeight="15" x14ac:dyDescent="0.25"/>
  <cols>
    <col min="1" max="1" width="11.140625" customWidth="1"/>
    <col min="2" max="2" width="107" customWidth="1"/>
    <col min="3" max="3" width="7.5703125" customWidth="1"/>
    <col min="4" max="4" width="9.140625" style="25"/>
    <col min="5" max="5" width="12.85546875" customWidth="1"/>
    <col min="6" max="6" width="12" customWidth="1"/>
  </cols>
  <sheetData>
    <row r="1" spans="1:6" ht="18.75" x14ac:dyDescent="0.3">
      <c r="A1" s="30" t="s">
        <v>80</v>
      </c>
      <c r="B1" s="31"/>
      <c r="C1" s="31"/>
      <c r="D1" s="31"/>
      <c r="E1" s="31"/>
      <c r="F1" s="32"/>
    </row>
    <row r="2" spans="1:6" x14ac:dyDescent="0.25">
      <c r="A2" s="8" t="s">
        <v>9</v>
      </c>
      <c r="B2" s="16" t="s">
        <v>73</v>
      </c>
      <c r="C2" s="8"/>
      <c r="D2" s="19"/>
      <c r="E2" s="8"/>
      <c r="F2" s="8"/>
    </row>
    <row r="3" spans="1:6" x14ac:dyDescent="0.25">
      <c r="A3" t="s">
        <v>10</v>
      </c>
      <c r="B3" t="s">
        <v>12</v>
      </c>
    </row>
    <row r="4" spans="1:6" x14ac:dyDescent="0.25">
      <c r="A4" t="s">
        <v>11</v>
      </c>
      <c r="B4" s="1"/>
    </row>
    <row r="5" spans="1:6" x14ac:dyDescent="0.25">
      <c r="A5" s="9" t="s">
        <v>0</v>
      </c>
      <c r="B5" s="2" t="s">
        <v>1</v>
      </c>
      <c r="C5" s="9" t="s">
        <v>2</v>
      </c>
      <c r="D5" s="20" t="s">
        <v>3</v>
      </c>
      <c r="E5" s="9" t="s">
        <v>4</v>
      </c>
      <c r="F5" s="9" t="s">
        <v>5</v>
      </c>
    </row>
    <row r="6" spans="1:6" x14ac:dyDescent="0.25">
      <c r="A6" s="10"/>
      <c r="B6" s="17" t="s">
        <v>68</v>
      </c>
      <c r="C6" s="10"/>
      <c r="D6" s="21"/>
      <c r="E6" s="10"/>
      <c r="F6" s="10"/>
    </row>
    <row r="7" spans="1:6" ht="45" x14ac:dyDescent="0.25">
      <c r="A7" s="11">
        <v>1</v>
      </c>
      <c r="B7" s="6" t="s">
        <v>17</v>
      </c>
      <c r="C7" s="11" t="s">
        <v>6</v>
      </c>
      <c r="D7" s="26">
        <v>1150</v>
      </c>
      <c r="E7" s="22">
        <v>0</v>
      </c>
      <c r="F7" s="23">
        <f>D7*E7</f>
        <v>0</v>
      </c>
    </row>
    <row r="8" spans="1:6" ht="21" x14ac:dyDescent="0.25">
      <c r="A8" s="11"/>
      <c r="B8" s="4" t="s">
        <v>18</v>
      </c>
      <c r="C8" s="11"/>
      <c r="D8" s="26"/>
      <c r="E8" s="23"/>
      <c r="F8" s="23"/>
    </row>
    <row r="9" spans="1:6" x14ac:dyDescent="0.25">
      <c r="A9" s="11">
        <v>2</v>
      </c>
      <c r="B9" s="6" t="s">
        <v>21</v>
      </c>
      <c r="C9" s="11" t="s">
        <v>6</v>
      </c>
      <c r="D9" s="26">
        <v>190</v>
      </c>
      <c r="E9" s="22">
        <v>0</v>
      </c>
      <c r="F9" s="23">
        <f>D9*E9</f>
        <v>0</v>
      </c>
    </row>
    <row r="10" spans="1:6" ht="21" x14ac:dyDescent="0.25">
      <c r="A10" s="11"/>
      <c r="B10" s="4" t="s">
        <v>18</v>
      </c>
      <c r="C10" s="11"/>
      <c r="D10" s="26"/>
      <c r="E10" s="23"/>
      <c r="F10" s="23"/>
    </row>
    <row r="11" spans="1:6" ht="30" customHeight="1" x14ac:dyDescent="0.25">
      <c r="A11" s="11">
        <v>3</v>
      </c>
      <c r="B11" s="6" t="s">
        <v>19</v>
      </c>
      <c r="C11" s="11" t="s">
        <v>6</v>
      </c>
      <c r="D11" s="26">
        <v>20</v>
      </c>
      <c r="E11" s="22">
        <v>0</v>
      </c>
      <c r="F11" s="23">
        <f>D11*E11</f>
        <v>0</v>
      </c>
    </row>
    <row r="12" spans="1:6" ht="24.75" x14ac:dyDescent="0.25">
      <c r="A12" s="11"/>
      <c r="B12" s="7" t="s">
        <v>18</v>
      </c>
      <c r="C12" s="11"/>
      <c r="D12" s="26"/>
      <c r="E12" s="23"/>
      <c r="F12" s="23"/>
    </row>
    <row r="13" spans="1:6" x14ac:dyDescent="0.25">
      <c r="A13" s="11">
        <v>4</v>
      </c>
      <c r="B13" s="6" t="s">
        <v>22</v>
      </c>
      <c r="C13" s="11" t="s">
        <v>6</v>
      </c>
      <c r="D13" s="26">
        <v>40</v>
      </c>
      <c r="E13" s="22">
        <v>0</v>
      </c>
      <c r="F13" s="23">
        <f>D13*E13</f>
        <v>0</v>
      </c>
    </row>
    <row r="14" spans="1:6" ht="24.75" x14ac:dyDescent="0.25">
      <c r="A14" s="11"/>
      <c r="B14" s="7" t="s">
        <v>18</v>
      </c>
      <c r="C14" s="11"/>
      <c r="D14" s="26"/>
      <c r="E14" s="23"/>
      <c r="F14" s="23"/>
    </row>
    <row r="15" spans="1:6" x14ac:dyDescent="0.25">
      <c r="A15" s="11">
        <v>5</v>
      </c>
      <c r="B15" s="6" t="s">
        <v>23</v>
      </c>
      <c r="C15" s="11" t="s">
        <v>6</v>
      </c>
      <c r="D15" s="26">
        <v>25</v>
      </c>
      <c r="E15" s="22">
        <v>0</v>
      </c>
      <c r="F15" s="23">
        <f>D15*E15</f>
        <v>0</v>
      </c>
    </row>
    <row r="16" spans="1:6" ht="24.75" x14ac:dyDescent="0.25">
      <c r="A16" s="11"/>
      <c r="B16" s="7" t="s">
        <v>18</v>
      </c>
      <c r="C16" s="11"/>
      <c r="D16" s="26"/>
      <c r="E16" s="23"/>
      <c r="F16" s="23"/>
    </row>
    <row r="17" spans="1:6" x14ac:dyDescent="0.25">
      <c r="A17" s="11">
        <v>6</v>
      </c>
      <c r="B17" s="6" t="s">
        <v>79</v>
      </c>
      <c r="C17" s="11" t="s">
        <v>6</v>
      </c>
      <c r="D17" s="26">
        <v>15</v>
      </c>
      <c r="E17" s="22">
        <v>0</v>
      </c>
      <c r="F17" s="23">
        <f>D17*E17</f>
        <v>0</v>
      </c>
    </row>
    <row r="18" spans="1:6" ht="24.75" x14ac:dyDescent="0.25">
      <c r="A18" s="11"/>
      <c r="B18" s="7" t="s">
        <v>18</v>
      </c>
      <c r="C18" s="11"/>
      <c r="D18" s="26"/>
      <c r="E18" s="23"/>
      <c r="F18" s="23"/>
    </row>
    <row r="19" spans="1:6" x14ac:dyDescent="0.25">
      <c r="A19" s="12"/>
      <c r="B19" s="17" t="s">
        <v>31</v>
      </c>
      <c r="C19" s="12"/>
      <c r="D19" s="27"/>
      <c r="E19" s="24"/>
      <c r="F19" s="24"/>
    </row>
    <row r="20" spans="1:6" ht="14.25" customHeight="1" x14ac:dyDescent="0.25">
      <c r="A20" s="11">
        <v>7</v>
      </c>
      <c r="B20" s="6" t="s">
        <v>46</v>
      </c>
      <c r="C20" s="11" t="s">
        <v>6</v>
      </c>
      <c r="D20" s="26">
        <v>25</v>
      </c>
      <c r="E20" s="22">
        <v>0</v>
      </c>
      <c r="F20" s="23">
        <f>D20*E20</f>
        <v>0</v>
      </c>
    </row>
    <row r="21" spans="1:6" ht="24.75" x14ac:dyDescent="0.25">
      <c r="A21" s="11"/>
      <c r="B21" s="7" t="s">
        <v>20</v>
      </c>
      <c r="C21" s="11"/>
      <c r="D21" s="26"/>
      <c r="E21" s="23"/>
      <c r="F21" s="23"/>
    </row>
    <row r="22" spans="1:6" ht="30" x14ac:dyDescent="0.25">
      <c r="A22" s="11">
        <v>8</v>
      </c>
      <c r="B22" s="6" t="s">
        <v>47</v>
      </c>
      <c r="C22" s="11" t="s">
        <v>6</v>
      </c>
      <c r="D22" s="26">
        <v>25</v>
      </c>
      <c r="E22" s="22">
        <v>0</v>
      </c>
      <c r="F22" s="23">
        <f>D22*E22</f>
        <v>0</v>
      </c>
    </row>
    <row r="23" spans="1:6" ht="24.75" x14ac:dyDescent="0.25">
      <c r="A23" s="11"/>
      <c r="B23" s="7" t="s">
        <v>18</v>
      </c>
      <c r="C23" s="11"/>
      <c r="D23" s="26"/>
      <c r="E23" s="23"/>
      <c r="F23" s="23"/>
    </row>
    <row r="24" spans="1:6" ht="30" x14ac:dyDescent="0.25">
      <c r="A24" s="11">
        <v>9</v>
      </c>
      <c r="B24" s="6" t="s">
        <v>48</v>
      </c>
      <c r="C24" s="11" t="s">
        <v>6</v>
      </c>
      <c r="D24" s="26">
        <v>25</v>
      </c>
      <c r="E24" s="22">
        <v>0</v>
      </c>
      <c r="F24" s="23">
        <f>D24*E24</f>
        <v>0</v>
      </c>
    </row>
    <row r="25" spans="1:6" ht="24.75" x14ac:dyDescent="0.25">
      <c r="A25" s="11"/>
      <c r="B25" s="7" t="s">
        <v>18</v>
      </c>
      <c r="C25" s="11"/>
      <c r="D25" s="26"/>
      <c r="E25" s="23"/>
      <c r="F25" s="23"/>
    </row>
    <row r="26" spans="1:6" ht="16.899999999999999" customHeight="1" x14ac:dyDescent="0.25">
      <c r="A26" s="11">
        <v>10</v>
      </c>
      <c r="B26" s="6" t="s">
        <v>49</v>
      </c>
      <c r="C26" s="11" t="s">
        <v>6</v>
      </c>
      <c r="D26" s="26">
        <v>25</v>
      </c>
      <c r="E26" s="22">
        <v>0</v>
      </c>
      <c r="F26" s="23">
        <f>D26*E26</f>
        <v>0</v>
      </c>
    </row>
    <row r="27" spans="1:6" ht="24.75" x14ac:dyDescent="0.25">
      <c r="A27" s="11"/>
      <c r="B27" s="7" t="s">
        <v>18</v>
      </c>
      <c r="C27" s="11"/>
      <c r="D27" s="26"/>
      <c r="E27" s="23"/>
      <c r="F27" s="23"/>
    </row>
    <row r="28" spans="1:6" ht="30" x14ac:dyDescent="0.25">
      <c r="A28" s="11">
        <v>11</v>
      </c>
      <c r="B28" s="6" t="s">
        <v>50</v>
      </c>
      <c r="C28" s="11" t="s">
        <v>6</v>
      </c>
      <c r="D28" s="26">
        <v>25</v>
      </c>
      <c r="E28" s="22">
        <v>0</v>
      </c>
      <c r="F28" s="23">
        <f>D28*E28</f>
        <v>0</v>
      </c>
    </row>
    <row r="29" spans="1:6" ht="24.75" x14ac:dyDescent="0.25">
      <c r="A29" s="11"/>
      <c r="B29" s="7" t="s">
        <v>18</v>
      </c>
      <c r="C29" s="11"/>
      <c r="D29" s="26"/>
      <c r="E29" s="23"/>
      <c r="F29" s="23"/>
    </row>
    <row r="30" spans="1:6" ht="30" x14ac:dyDescent="0.25">
      <c r="A30" s="11">
        <v>12</v>
      </c>
      <c r="B30" s="6" t="s">
        <v>51</v>
      </c>
      <c r="C30" s="11" t="s">
        <v>6</v>
      </c>
      <c r="D30" s="26">
        <v>25</v>
      </c>
      <c r="E30" s="22">
        <v>0</v>
      </c>
      <c r="F30" s="23">
        <f>D30*E30</f>
        <v>0</v>
      </c>
    </row>
    <row r="31" spans="1:6" ht="24.75" x14ac:dyDescent="0.25">
      <c r="A31" s="11"/>
      <c r="B31" s="7" t="s">
        <v>18</v>
      </c>
      <c r="C31" s="11"/>
      <c r="D31" s="26"/>
      <c r="E31" s="23"/>
      <c r="F31" s="23"/>
    </row>
    <row r="32" spans="1:6" ht="30" x14ac:dyDescent="0.25">
      <c r="A32" s="11">
        <v>13</v>
      </c>
      <c r="B32" s="6" t="s">
        <v>32</v>
      </c>
      <c r="C32" s="11" t="s">
        <v>6</v>
      </c>
      <c r="D32" s="26">
        <v>25</v>
      </c>
      <c r="E32" s="22">
        <v>0</v>
      </c>
      <c r="F32" s="23">
        <f>D32*E32</f>
        <v>0</v>
      </c>
    </row>
    <row r="33" spans="1:6" ht="24.75" x14ac:dyDescent="0.25">
      <c r="A33" s="11"/>
      <c r="B33" s="7" t="s">
        <v>18</v>
      </c>
      <c r="C33" s="11"/>
      <c r="D33" s="26"/>
      <c r="E33" s="23"/>
      <c r="F33" s="23"/>
    </row>
    <row r="34" spans="1:6" ht="30" x14ac:dyDescent="0.25">
      <c r="A34" s="11">
        <v>14</v>
      </c>
      <c r="B34" s="6" t="s">
        <v>52</v>
      </c>
      <c r="C34" s="11" t="s">
        <v>6</v>
      </c>
      <c r="D34" s="26">
        <v>20</v>
      </c>
      <c r="E34" s="22">
        <v>0</v>
      </c>
      <c r="F34" s="23">
        <f>D34*E34</f>
        <v>0</v>
      </c>
    </row>
    <row r="35" spans="1:6" ht="24.75" x14ac:dyDescent="0.25">
      <c r="A35" s="11"/>
      <c r="B35" s="7" t="s">
        <v>18</v>
      </c>
      <c r="C35" s="11"/>
      <c r="D35" s="26"/>
      <c r="E35" s="23"/>
      <c r="F35" s="23"/>
    </row>
    <row r="36" spans="1:6" ht="30" x14ac:dyDescent="0.25">
      <c r="A36" s="11">
        <v>15</v>
      </c>
      <c r="B36" s="6" t="s">
        <v>53</v>
      </c>
      <c r="C36" s="11" t="s">
        <v>6</v>
      </c>
      <c r="D36" s="26">
        <v>20</v>
      </c>
      <c r="E36" s="22">
        <v>0</v>
      </c>
      <c r="F36" s="23">
        <f>D36*E36</f>
        <v>0</v>
      </c>
    </row>
    <row r="37" spans="1:6" ht="24.75" x14ac:dyDescent="0.25">
      <c r="A37" s="11"/>
      <c r="B37" s="7" t="s">
        <v>18</v>
      </c>
      <c r="C37" s="11"/>
      <c r="D37" s="26"/>
      <c r="E37" s="23"/>
      <c r="F37" s="23"/>
    </row>
    <row r="38" spans="1:6" ht="30" x14ac:dyDescent="0.25">
      <c r="A38" s="11">
        <v>16</v>
      </c>
      <c r="B38" s="6" t="s">
        <v>54</v>
      </c>
      <c r="C38" s="11" t="s">
        <v>6</v>
      </c>
      <c r="D38" s="26">
        <v>20</v>
      </c>
      <c r="E38" s="22">
        <v>0</v>
      </c>
      <c r="F38" s="23">
        <f>D38*E38</f>
        <v>0</v>
      </c>
    </row>
    <row r="39" spans="1:6" ht="24.75" x14ac:dyDescent="0.25">
      <c r="A39" s="11"/>
      <c r="B39" s="7" t="s">
        <v>18</v>
      </c>
      <c r="C39" s="11"/>
      <c r="D39" s="26"/>
      <c r="E39" s="23"/>
      <c r="F39" s="23"/>
    </row>
    <row r="40" spans="1:6" ht="30" x14ac:dyDescent="0.25">
      <c r="A40" s="11">
        <v>17</v>
      </c>
      <c r="B40" s="6" t="s">
        <v>33</v>
      </c>
      <c r="C40" s="11" t="s">
        <v>6</v>
      </c>
      <c r="D40" s="26">
        <v>20</v>
      </c>
      <c r="E40" s="22">
        <v>0</v>
      </c>
      <c r="F40" s="23">
        <f>D40*E40</f>
        <v>0</v>
      </c>
    </row>
    <row r="41" spans="1:6" ht="24.75" x14ac:dyDescent="0.25">
      <c r="A41" s="11"/>
      <c r="B41" s="7" t="s">
        <v>18</v>
      </c>
      <c r="C41" s="11"/>
      <c r="D41" s="26"/>
      <c r="E41" s="23"/>
      <c r="F41" s="23"/>
    </row>
    <row r="42" spans="1:6" ht="21" x14ac:dyDescent="0.25">
      <c r="A42" s="11">
        <v>18</v>
      </c>
      <c r="B42" s="3" t="s">
        <v>55</v>
      </c>
      <c r="C42" s="11" t="s">
        <v>6</v>
      </c>
      <c r="D42" s="26">
        <v>20</v>
      </c>
      <c r="E42" s="22">
        <v>0</v>
      </c>
      <c r="F42" s="23">
        <f>D42*E42</f>
        <v>0</v>
      </c>
    </row>
    <row r="43" spans="1:6" ht="24.75" x14ac:dyDescent="0.25">
      <c r="A43" s="11"/>
      <c r="B43" s="7" t="s">
        <v>18</v>
      </c>
      <c r="C43" s="11"/>
      <c r="D43" s="26"/>
      <c r="E43" s="23"/>
      <c r="F43" s="23"/>
    </row>
    <row r="44" spans="1:6" ht="30" x14ac:dyDescent="0.25">
      <c r="A44" s="11">
        <v>19</v>
      </c>
      <c r="B44" s="6" t="s">
        <v>56</v>
      </c>
      <c r="C44" s="11" t="s">
        <v>6</v>
      </c>
      <c r="D44" s="26">
        <v>20</v>
      </c>
      <c r="E44" s="22">
        <v>0</v>
      </c>
      <c r="F44" s="23">
        <f>D44*E44</f>
        <v>0</v>
      </c>
    </row>
    <row r="45" spans="1:6" ht="24.75" x14ac:dyDescent="0.25">
      <c r="A45" s="11"/>
      <c r="B45" s="7" t="s">
        <v>18</v>
      </c>
      <c r="C45" s="11"/>
      <c r="D45" s="26"/>
      <c r="E45" s="23"/>
      <c r="F45" s="23"/>
    </row>
    <row r="46" spans="1:6" ht="30" x14ac:dyDescent="0.25">
      <c r="A46" s="11">
        <v>20</v>
      </c>
      <c r="B46" s="6" t="s">
        <v>57</v>
      </c>
      <c r="C46" s="11" t="s">
        <v>6</v>
      </c>
      <c r="D46" s="26">
        <v>20</v>
      </c>
      <c r="E46" s="22">
        <v>0</v>
      </c>
      <c r="F46" s="23">
        <f>D46*E46</f>
        <v>0</v>
      </c>
    </row>
    <row r="47" spans="1:6" ht="24.75" x14ac:dyDescent="0.25">
      <c r="A47" s="11"/>
      <c r="B47" s="7" t="s">
        <v>18</v>
      </c>
      <c r="C47" s="11"/>
      <c r="D47" s="26"/>
      <c r="E47" s="23"/>
      <c r="F47" s="23"/>
    </row>
    <row r="48" spans="1:6" ht="30" x14ac:dyDescent="0.25">
      <c r="A48" s="11">
        <v>21</v>
      </c>
      <c r="B48" s="6" t="s">
        <v>58</v>
      </c>
      <c r="C48" s="11" t="s">
        <v>6</v>
      </c>
      <c r="D48" s="26">
        <v>20</v>
      </c>
      <c r="E48" s="22">
        <v>0</v>
      </c>
      <c r="F48" s="23">
        <f>D48*E48</f>
        <v>0</v>
      </c>
    </row>
    <row r="49" spans="1:6" ht="24.75" x14ac:dyDescent="0.25">
      <c r="A49" s="11"/>
      <c r="B49" s="7" t="s">
        <v>18</v>
      </c>
      <c r="C49" s="11"/>
      <c r="D49" s="26"/>
      <c r="E49" s="23"/>
      <c r="F49" s="23"/>
    </row>
    <row r="50" spans="1:6" ht="30" x14ac:dyDescent="0.25">
      <c r="A50" s="11">
        <v>22</v>
      </c>
      <c r="B50" s="6" t="s">
        <v>59</v>
      </c>
      <c r="C50" s="11" t="s">
        <v>6</v>
      </c>
      <c r="D50" s="26">
        <v>25</v>
      </c>
      <c r="E50" s="22">
        <v>0</v>
      </c>
      <c r="F50" s="23">
        <f>D50*E50</f>
        <v>0</v>
      </c>
    </row>
    <row r="51" spans="1:6" ht="24.75" x14ac:dyDescent="0.25">
      <c r="A51" s="11"/>
      <c r="B51" s="7" t="s">
        <v>18</v>
      </c>
      <c r="C51" s="11"/>
      <c r="D51" s="26"/>
      <c r="E51" s="23"/>
      <c r="F51" s="23"/>
    </row>
    <row r="52" spans="1:6" ht="30" x14ac:dyDescent="0.25">
      <c r="A52" s="11">
        <v>23</v>
      </c>
      <c r="B52" s="6" t="s">
        <v>60</v>
      </c>
      <c r="C52" s="11" t="s">
        <v>6</v>
      </c>
      <c r="D52" s="26">
        <v>25</v>
      </c>
      <c r="E52" s="22">
        <v>0</v>
      </c>
      <c r="F52" s="23">
        <f>D52*E52</f>
        <v>0</v>
      </c>
    </row>
    <row r="53" spans="1:6" ht="24.75" x14ac:dyDescent="0.25">
      <c r="A53" s="11"/>
      <c r="B53" s="7" t="s">
        <v>18</v>
      </c>
      <c r="C53" s="11"/>
      <c r="D53" s="26"/>
      <c r="E53" s="23"/>
      <c r="F53" s="23"/>
    </row>
    <row r="54" spans="1:6" ht="30" x14ac:dyDescent="0.25">
      <c r="A54" s="11">
        <v>24</v>
      </c>
      <c r="B54" s="6" t="s">
        <v>61</v>
      </c>
      <c r="C54" s="11" t="s">
        <v>6</v>
      </c>
      <c r="D54" s="26">
        <v>25</v>
      </c>
      <c r="E54" s="22">
        <v>0</v>
      </c>
      <c r="F54" s="23">
        <f>D54*E54</f>
        <v>0</v>
      </c>
    </row>
    <row r="55" spans="1:6" ht="24.75" x14ac:dyDescent="0.25">
      <c r="A55" s="11"/>
      <c r="B55" s="7" t="s">
        <v>18</v>
      </c>
      <c r="C55" s="11"/>
      <c r="D55" s="26"/>
      <c r="E55" s="23"/>
      <c r="F55" s="23"/>
    </row>
    <row r="56" spans="1:6" ht="30" x14ac:dyDescent="0.25">
      <c r="A56" s="11">
        <v>25</v>
      </c>
      <c r="B56" s="6" t="s">
        <v>62</v>
      </c>
      <c r="C56" s="11" t="s">
        <v>6</v>
      </c>
      <c r="D56" s="26">
        <v>25</v>
      </c>
      <c r="E56" s="22">
        <v>0</v>
      </c>
      <c r="F56" s="23">
        <f>D56*E56</f>
        <v>0</v>
      </c>
    </row>
    <row r="57" spans="1:6" ht="24.75" x14ac:dyDescent="0.25">
      <c r="A57" s="11"/>
      <c r="B57" s="7" t="s">
        <v>18</v>
      </c>
      <c r="C57" s="11"/>
      <c r="D57" s="26"/>
      <c r="E57" s="23"/>
      <c r="F57" s="23"/>
    </row>
    <row r="58" spans="1:6" x14ac:dyDescent="0.25">
      <c r="A58" s="11">
        <v>26</v>
      </c>
      <c r="B58" s="6" t="s">
        <v>63</v>
      </c>
      <c r="C58" s="11" t="s">
        <v>6</v>
      </c>
      <c r="D58" s="26">
        <v>25</v>
      </c>
      <c r="E58" s="22">
        <v>0</v>
      </c>
      <c r="F58" s="23">
        <f>D58*E58</f>
        <v>0</v>
      </c>
    </row>
    <row r="59" spans="1:6" ht="24.75" x14ac:dyDescent="0.25">
      <c r="A59" s="11"/>
      <c r="B59" s="7" t="s">
        <v>20</v>
      </c>
      <c r="C59" s="11"/>
      <c r="D59" s="26"/>
      <c r="E59" s="23"/>
      <c r="F59" s="23"/>
    </row>
    <row r="60" spans="1:6" ht="15.75" customHeight="1" x14ac:dyDescent="0.25">
      <c r="A60" s="11">
        <v>27</v>
      </c>
      <c r="B60" s="6" t="s">
        <v>64</v>
      </c>
      <c r="C60" s="11" t="s">
        <v>6</v>
      </c>
      <c r="D60" s="26">
        <v>25</v>
      </c>
      <c r="E60" s="22">
        <v>0</v>
      </c>
      <c r="F60" s="23">
        <f>D60*E60</f>
        <v>0</v>
      </c>
    </row>
    <row r="61" spans="1:6" ht="24.75" x14ac:dyDescent="0.25">
      <c r="A61" s="11"/>
      <c r="B61" s="7" t="s">
        <v>20</v>
      </c>
      <c r="C61" s="11"/>
      <c r="D61" s="26"/>
      <c r="E61" s="23"/>
      <c r="F61" s="23"/>
    </row>
    <row r="62" spans="1:6" x14ac:dyDescent="0.25">
      <c r="A62" s="11">
        <v>28</v>
      </c>
      <c r="B62" s="6" t="s">
        <v>65</v>
      </c>
      <c r="C62" s="11" t="s">
        <v>6</v>
      </c>
      <c r="D62" s="26">
        <v>25</v>
      </c>
      <c r="E62" s="22">
        <v>0</v>
      </c>
      <c r="F62" s="23">
        <f>D62*E62</f>
        <v>0</v>
      </c>
    </row>
    <row r="63" spans="1:6" ht="24.75" x14ac:dyDescent="0.25">
      <c r="A63" s="11"/>
      <c r="B63" s="7" t="s">
        <v>20</v>
      </c>
      <c r="C63" s="11"/>
      <c r="D63" s="26"/>
      <c r="E63" s="23"/>
      <c r="F63" s="23"/>
    </row>
    <row r="64" spans="1:6" x14ac:dyDescent="0.25">
      <c r="A64" s="11">
        <v>29</v>
      </c>
      <c r="B64" s="6" t="s">
        <v>66</v>
      </c>
      <c r="C64" s="11" t="s">
        <v>6</v>
      </c>
      <c r="D64" s="26">
        <v>25</v>
      </c>
      <c r="E64" s="22">
        <v>0</v>
      </c>
      <c r="F64" s="23">
        <f>D64*E64</f>
        <v>0</v>
      </c>
    </row>
    <row r="65" spans="1:6" ht="24.75" x14ac:dyDescent="0.25">
      <c r="A65" s="11"/>
      <c r="B65" s="7" t="s">
        <v>20</v>
      </c>
      <c r="C65" s="11"/>
      <c r="D65" s="26"/>
      <c r="E65" s="23"/>
      <c r="F65" s="23"/>
    </row>
    <row r="66" spans="1:6" x14ac:dyDescent="0.25">
      <c r="A66" s="11">
        <v>30</v>
      </c>
      <c r="B66" s="6" t="s">
        <v>67</v>
      </c>
      <c r="C66" s="11" t="s">
        <v>6</v>
      </c>
      <c r="D66" s="26">
        <v>25</v>
      </c>
      <c r="E66" s="22">
        <v>0</v>
      </c>
      <c r="F66" s="23">
        <f>D66*E66</f>
        <v>0</v>
      </c>
    </row>
    <row r="67" spans="1:6" ht="24.75" x14ac:dyDescent="0.25">
      <c r="A67" s="11"/>
      <c r="B67" s="7" t="s">
        <v>20</v>
      </c>
      <c r="C67" s="11"/>
      <c r="D67" s="26"/>
      <c r="E67" s="23"/>
      <c r="F67" s="23"/>
    </row>
    <row r="68" spans="1:6" x14ac:dyDescent="0.25">
      <c r="A68" s="11">
        <v>31</v>
      </c>
      <c r="B68" s="6" t="s">
        <v>34</v>
      </c>
      <c r="C68" s="11" t="s">
        <v>6</v>
      </c>
      <c r="D68" s="26">
        <v>25</v>
      </c>
      <c r="E68" s="22">
        <v>0</v>
      </c>
      <c r="F68" s="23">
        <f>D68*E68</f>
        <v>0</v>
      </c>
    </row>
    <row r="69" spans="1:6" ht="24.75" x14ac:dyDescent="0.25">
      <c r="A69" s="11"/>
      <c r="B69" s="7" t="s">
        <v>20</v>
      </c>
      <c r="C69" s="11"/>
      <c r="D69" s="26"/>
      <c r="E69" s="23"/>
      <c r="F69" s="23"/>
    </row>
    <row r="70" spans="1:6" x14ac:dyDescent="0.25">
      <c r="A70" s="11">
        <v>32</v>
      </c>
      <c r="B70" s="6" t="s">
        <v>35</v>
      </c>
      <c r="C70" s="11" t="s">
        <v>6</v>
      </c>
      <c r="D70" s="26">
        <v>25</v>
      </c>
      <c r="E70" s="22">
        <v>0</v>
      </c>
      <c r="F70" s="23">
        <f>D70*E70</f>
        <v>0</v>
      </c>
    </row>
    <row r="71" spans="1:6" ht="24.75" x14ac:dyDescent="0.25">
      <c r="A71" s="11"/>
      <c r="B71" s="7" t="s">
        <v>20</v>
      </c>
      <c r="C71" s="11"/>
      <c r="D71" s="26"/>
      <c r="E71" s="23"/>
      <c r="F71" s="23"/>
    </row>
    <row r="72" spans="1:6" x14ac:dyDescent="0.25">
      <c r="A72" s="11">
        <v>33</v>
      </c>
      <c r="B72" s="6" t="s">
        <v>36</v>
      </c>
      <c r="C72" s="11" t="s">
        <v>6</v>
      </c>
      <c r="D72" s="26">
        <v>25</v>
      </c>
      <c r="E72" s="22">
        <v>0</v>
      </c>
      <c r="F72" s="23">
        <f>D72*E72</f>
        <v>0</v>
      </c>
    </row>
    <row r="73" spans="1:6" ht="24.75" x14ac:dyDescent="0.25">
      <c r="A73" s="11"/>
      <c r="B73" s="7" t="s">
        <v>20</v>
      </c>
      <c r="C73" s="11"/>
      <c r="D73" s="26"/>
      <c r="E73" s="23"/>
      <c r="F73" s="23"/>
    </row>
    <row r="74" spans="1:6" x14ac:dyDescent="0.25">
      <c r="A74" s="11">
        <v>34</v>
      </c>
      <c r="B74" s="6" t="s">
        <v>37</v>
      </c>
      <c r="C74" s="11" t="s">
        <v>6</v>
      </c>
      <c r="D74" s="26">
        <v>25</v>
      </c>
      <c r="E74" s="22">
        <v>0</v>
      </c>
      <c r="F74" s="23">
        <f>D74*E74</f>
        <v>0</v>
      </c>
    </row>
    <row r="75" spans="1:6" ht="24.75" x14ac:dyDescent="0.25">
      <c r="A75" s="11"/>
      <c r="B75" s="7" t="s">
        <v>20</v>
      </c>
      <c r="C75" s="11"/>
      <c r="D75" s="26"/>
      <c r="E75" s="23"/>
      <c r="F75" s="23"/>
    </row>
    <row r="76" spans="1:6" x14ac:dyDescent="0.25">
      <c r="A76" s="11">
        <v>35</v>
      </c>
      <c r="B76" s="6" t="s">
        <v>38</v>
      </c>
      <c r="C76" s="11" t="s">
        <v>6</v>
      </c>
      <c r="D76" s="26">
        <v>25</v>
      </c>
      <c r="E76" s="22">
        <v>0</v>
      </c>
      <c r="F76" s="23">
        <f>D76*E76</f>
        <v>0</v>
      </c>
    </row>
    <row r="77" spans="1:6" ht="24.75" x14ac:dyDescent="0.25">
      <c r="A77" s="11"/>
      <c r="B77" s="7" t="s">
        <v>20</v>
      </c>
      <c r="C77" s="11"/>
      <c r="D77" s="26"/>
      <c r="E77" s="23"/>
      <c r="F77" s="23"/>
    </row>
    <row r="78" spans="1:6" x14ac:dyDescent="0.25">
      <c r="A78" s="11">
        <v>36</v>
      </c>
      <c r="B78" s="6" t="s">
        <v>39</v>
      </c>
      <c r="C78" s="11" t="s">
        <v>6</v>
      </c>
      <c r="D78" s="26">
        <v>25</v>
      </c>
      <c r="E78" s="22">
        <v>0</v>
      </c>
      <c r="F78" s="23">
        <f>D78*E78</f>
        <v>0</v>
      </c>
    </row>
    <row r="79" spans="1:6" ht="24.75" x14ac:dyDescent="0.25">
      <c r="A79" s="11"/>
      <c r="B79" s="7" t="s">
        <v>20</v>
      </c>
      <c r="C79" s="11"/>
      <c r="D79" s="26"/>
      <c r="E79" s="23"/>
      <c r="F79" s="23"/>
    </row>
    <row r="80" spans="1:6" x14ac:dyDescent="0.25">
      <c r="A80" s="11">
        <v>37</v>
      </c>
      <c r="B80" s="6" t="s">
        <v>40</v>
      </c>
      <c r="C80" s="11" t="s">
        <v>6</v>
      </c>
      <c r="D80" s="26">
        <v>25</v>
      </c>
      <c r="E80" s="22">
        <v>0</v>
      </c>
      <c r="F80" s="23">
        <f>D80*E80</f>
        <v>0</v>
      </c>
    </row>
    <row r="81" spans="1:6" ht="24.75" x14ac:dyDescent="0.25">
      <c r="A81" s="11"/>
      <c r="B81" s="7" t="s">
        <v>20</v>
      </c>
      <c r="C81" s="11"/>
      <c r="D81" s="26"/>
      <c r="E81" s="23"/>
      <c r="F81" s="23"/>
    </row>
    <row r="82" spans="1:6" x14ac:dyDescent="0.25">
      <c r="A82" s="11">
        <v>38</v>
      </c>
      <c r="B82" s="6" t="s">
        <v>41</v>
      </c>
      <c r="C82" s="11" t="s">
        <v>6</v>
      </c>
      <c r="D82" s="26">
        <v>25</v>
      </c>
      <c r="E82" s="22">
        <v>0</v>
      </c>
      <c r="F82" s="23">
        <f>D82*E82</f>
        <v>0</v>
      </c>
    </row>
    <row r="83" spans="1:6" ht="24.75" x14ac:dyDescent="0.25">
      <c r="A83" s="11"/>
      <c r="B83" s="7" t="s">
        <v>20</v>
      </c>
      <c r="C83" s="11"/>
      <c r="D83" s="26"/>
      <c r="E83" s="23"/>
      <c r="F83" s="23"/>
    </row>
    <row r="84" spans="1:6" x14ac:dyDescent="0.25">
      <c r="A84" s="11">
        <v>39</v>
      </c>
      <c r="B84" s="6" t="s">
        <v>42</v>
      </c>
      <c r="C84" s="11" t="s">
        <v>6</v>
      </c>
      <c r="D84" s="26">
        <v>25</v>
      </c>
      <c r="E84" s="22">
        <v>0</v>
      </c>
      <c r="F84" s="23">
        <f>D84*E84</f>
        <v>0</v>
      </c>
    </row>
    <row r="85" spans="1:6" ht="24.75" x14ac:dyDescent="0.25">
      <c r="A85" s="11"/>
      <c r="B85" s="7" t="s">
        <v>20</v>
      </c>
      <c r="C85" s="11"/>
      <c r="D85" s="26"/>
      <c r="E85" s="23"/>
      <c r="F85" s="23"/>
    </row>
    <row r="86" spans="1:6" ht="14.25" customHeight="1" x14ac:dyDescent="0.25">
      <c r="A86" s="11">
        <v>40</v>
      </c>
      <c r="B86" s="6" t="s">
        <v>43</v>
      </c>
      <c r="C86" s="11" t="s">
        <v>6</v>
      </c>
      <c r="D86" s="26">
        <v>25</v>
      </c>
      <c r="E86" s="22">
        <v>0</v>
      </c>
      <c r="F86" s="23">
        <f>D86*E86</f>
        <v>0</v>
      </c>
    </row>
    <row r="87" spans="1:6" ht="24.75" x14ac:dyDescent="0.25">
      <c r="A87" s="11"/>
      <c r="B87" s="7" t="s">
        <v>20</v>
      </c>
      <c r="C87" s="11"/>
      <c r="D87" s="26"/>
      <c r="E87" s="23"/>
      <c r="F87" s="23"/>
    </row>
    <row r="88" spans="1:6" ht="15" customHeight="1" x14ac:dyDescent="0.25">
      <c r="A88" s="11">
        <v>41</v>
      </c>
      <c r="B88" s="6" t="s">
        <v>44</v>
      </c>
      <c r="C88" s="11" t="s">
        <v>6</v>
      </c>
      <c r="D88" s="26">
        <v>25</v>
      </c>
      <c r="E88" s="22">
        <v>0</v>
      </c>
      <c r="F88" s="23">
        <f>D88*E88</f>
        <v>0</v>
      </c>
    </row>
    <row r="89" spans="1:6" ht="24.75" x14ac:dyDescent="0.25">
      <c r="A89" s="11"/>
      <c r="B89" s="7" t="s">
        <v>20</v>
      </c>
      <c r="C89" s="11"/>
      <c r="D89" s="26"/>
      <c r="E89" s="23"/>
      <c r="F89" s="23"/>
    </row>
    <row r="90" spans="1:6" ht="14.25" customHeight="1" x14ac:dyDescent="0.25">
      <c r="A90" s="11">
        <v>42</v>
      </c>
      <c r="B90" s="6" t="s">
        <v>45</v>
      </c>
      <c r="C90" s="11" t="s">
        <v>6</v>
      </c>
      <c r="D90" s="26">
        <v>25</v>
      </c>
      <c r="E90" s="22">
        <v>0</v>
      </c>
      <c r="F90" s="23">
        <f>D90*E90</f>
        <v>0</v>
      </c>
    </row>
    <row r="91" spans="1:6" ht="24.75" x14ac:dyDescent="0.25">
      <c r="A91" s="11"/>
      <c r="B91" s="7" t="s">
        <v>20</v>
      </c>
      <c r="C91" s="11"/>
      <c r="D91" s="26"/>
      <c r="E91" s="23"/>
      <c r="F91" s="23"/>
    </row>
    <row r="92" spans="1:6" ht="14.25" customHeight="1" x14ac:dyDescent="0.25">
      <c r="A92" s="11">
        <v>43</v>
      </c>
      <c r="B92" s="6" t="s">
        <v>24</v>
      </c>
      <c r="C92" s="11" t="s">
        <v>6</v>
      </c>
      <c r="D92" s="26">
        <v>3</v>
      </c>
      <c r="E92" s="22">
        <v>0</v>
      </c>
      <c r="F92" s="23">
        <f>D92*E92</f>
        <v>0</v>
      </c>
    </row>
    <row r="93" spans="1:6" ht="24.75" x14ac:dyDescent="0.25">
      <c r="A93" s="11"/>
      <c r="B93" s="7" t="s">
        <v>20</v>
      </c>
      <c r="C93" s="11"/>
      <c r="D93" s="26"/>
      <c r="E93" s="23"/>
      <c r="F93" s="23"/>
    </row>
    <row r="94" spans="1:6" ht="15" customHeight="1" x14ac:dyDescent="0.25">
      <c r="A94" s="11">
        <v>44</v>
      </c>
      <c r="B94" s="6" t="s">
        <v>25</v>
      </c>
      <c r="C94" s="11" t="s">
        <v>6</v>
      </c>
      <c r="D94" s="26">
        <v>15</v>
      </c>
      <c r="E94" s="22">
        <v>0</v>
      </c>
      <c r="F94" s="23">
        <f>D94*E94</f>
        <v>0</v>
      </c>
    </row>
    <row r="95" spans="1:6" ht="24.75" x14ac:dyDescent="0.25">
      <c r="A95" s="11"/>
      <c r="B95" s="7" t="s">
        <v>20</v>
      </c>
      <c r="C95" s="11"/>
      <c r="D95" s="26"/>
      <c r="E95" s="23"/>
      <c r="F95" s="23"/>
    </row>
    <row r="96" spans="1:6" ht="15" customHeight="1" x14ac:dyDescent="0.25">
      <c r="A96" s="11">
        <v>45</v>
      </c>
      <c r="B96" s="6" t="s">
        <v>26</v>
      </c>
      <c r="C96" s="11" t="s">
        <v>6</v>
      </c>
      <c r="D96" s="26">
        <v>10</v>
      </c>
      <c r="E96" s="22">
        <v>0</v>
      </c>
      <c r="F96" s="23">
        <f>D96*E96</f>
        <v>0</v>
      </c>
    </row>
    <row r="97" spans="1:6" ht="24.75" x14ac:dyDescent="0.25">
      <c r="A97" s="11"/>
      <c r="B97" s="7" t="s">
        <v>20</v>
      </c>
      <c r="C97" s="11"/>
      <c r="D97" s="26"/>
      <c r="E97" s="23"/>
      <c r="F97" s="23"/>
    </row>
    <row r="98" spans="1:6" x14ac:dyDescent="0.25">
      <c r="A98" s="11">
        <v>46</v>
      </c>
      <c r="B98" s="6" t="s">
        <v>27</v>
      </c>
      <c r="C98" s="11" t="s">
        <v>28</v>
      </c>
      <c r="D98" s="26">
        <v>40</v>
      </c>
      <c r="E98" s="22">
        <v>0</v>
      </c>
      <c r="F98" s="23">
        <f>D98*E98</f>
        <v>0</v>
      </c>
    </row>
    <row r="99" spans="1:6" ht="24.75" x14ac:dyDescent="0.25">
      <c r="A99" s="11"/>
      <c r="B99" s="7" t="s">
        <v>20</v>
      </c>
      <c r="C99" s="11"/>
      <c r="D99" s="26"/>
      <c r="E99" s="23"/>
      <c r="F99" s="23"/>
    </row>
    <row r="100" spans="1:6" ht="13.5" customHeight="1" x14ac:dyDescent="0.25">
      <c r="A100" s="11">
        <v>47</v>
      </c>
      <c r="B100" s="6" t="s">
        <v>77</v>
      </c>
      <c r="C100" s="11" t="s">
        <v>6</v>
      </c>
      <c r="D100" s="26">
        <v>5</v>
      </c>
      <c r="E100" s="22">
        <v>0</v>
      </c>
      <c r="F100" s="23">
        <f>D100*E100</f>
        <v>0</v>
      </c>
    </row>
    <row r="101" spans="1:6" ht="24.75" x14ac:dyDescent="0.25">
      <c r="A101" s="11"/>
      <c r="B101" s="7" t="s">
        <v>20</v>
      </c>
      <c r="C101" s="11"/>
      <c r="D101" s="26"/>
      <c r="E101" s="23"/>
      <c r="F101" s="23"/>
    </row>
    <row r="102" spans="1:6" ht="15" customHeight="1" x14ac:dyDescent="0.25">
      <c r="A102" s="11">
        <v>48</v>
      </c>
      <c r="B102" s="6" t="s">
        <v>74</v>
      </c>
      <c r="C102" s="11" t="s">
        <v>6</v>
      </c>
      <c r="D102" s="26">
        <v>5</v>
      </c>
      <c r="E102" s="22">
        <v>0</v>
      </c>
      <c r="F102" s="23">
        <f>D102*E102</f>
        <v>0</v>
      </c>
    </row>
    <row r="103" spans="1:6" ht="24.75" x14ac:dyDescent="0.25">
      <c r="A103" s="11"/>
      <c r="B103" s="7" t="s">
        <v>20</v>
      </c>
      <c r="C103" s="11"/>
      <c r="D103" s="26"/>
      <c r="E103" s="23"/>
      <c r="F103" s="23"/>
    </row>
    <row r="104" spans="1:6" ht="15" customHeight="1" x14ac:dyDescent="0.25">
      <c r="A104" s="11">
        <v>49</v>
      </c>
      <c r="B104" s="6" t="s">
        <v>75</v>
      </c>
      <c r="C104" s="11" t="s">
        <v>6</v>
      </c>
      <c r="D104" s="26">
        <v>15</v>
      </c>
      <c r="E104" s="22">
        <v>0</v>
      </c>
      <c r="F104" s="23">
        <f>D104*E104</f>
        <v>0</v>
      </c>
    </row>
    <row r="105" spans="1:6" ht="24.75" x14ac:dyDescent="0.25">
      <c r="A105" s="11"/>
      <c r="B105" s="7" t="s">
        <v>20</v>
      </c>
      <c r="C105" s="11"/>
      <c r="D105" s="26"/>
      <c r="E105" s="23"/>
      <c r="F105" s="23"/>
    </row>
    <row r="106" spans="1:6" ht="15" customHeight="1" x14ac:dyDescent="0.25">
      <c r="A106" s="11">
        <v>50</v>
      </c>
      <c r="B106" s="6" t="s">
        <v>76</v>
      </c>
      <c r="C106" s="11" t="s">
        <v>6</v>
      </c>
      <c r="D106" s="26">
        <v>5</v>
      </c>
      <c r="E106" s="22">
        <v>0</v>
      </c>
      <c r="F106" s="23">
        <f>D106*E106</f>
        <v>0</v>
      </c>
    </row>
    <row r="107" spans="1:6" ht="24.75" x14ac:dyDescent="0.25">
      <c r="A107" s="11"/>
      <c r="B107" s="7" t="s">
        <v>20</v>
      </c>
      <c r="C107" s="11"/>
      <c r="D107" s="26"/>
      <c r="E107" s="23"/>
      <c r="F107" s="23"/>
    </row>
    <row r="108" spans="1:6" ht="14.25" customHeight="1" x14ac:dyDescent="0.25">
      <c r="A108" s="11">
        <v>51</v>
      </c>
      <c r="B108" s="6" t="s">
        <v>69</v>
      </c>
      <c r="C108" s="11" t="s">
        <v>6</v>
      </c>
      <c r="D108" s="26">
        <v>100</v>
      </c>
      <c r="E108" s="22">
        <v>0</v>
      </c>
      <c r="F108" s="23">
        <f>D108*E108</f>
        <v>0</v>
      </c>
    </row>
    <row r="109" spans="1:6" x14ac:dyDescent="0.25">
      <c r="A109" s="12"/>
      <c r="B109" s="17" t="s">
        <v>7</v>
      </c>
      <c r="C109" s="12"/>
      <c r="D109" s="27"/>
      <c r="E109" s="24"/>
      <c r="F109" s="24"/>
    </row>
    <row r="110" spans="1:6" x14ac:dyDescent="0.25">
      <c r="A110" s="11">
        <v>52</v>
      </c>
      <c r="B110" s="6" t="s">
        <v>29</v>
      </c>
      <c r="C110" s="11" t="s">
        <v>6</v>
      </c>
      <c r="D110" s="26">
        <v>50</v>
      </c>
      <c r="E110" s="22">
        <v>0</v>
      </c>
      <c r="F110" s="23">
        <f>D110*E110</f>
        <v>0</v>
      </c>
    </row>
    <row r="111" spans="1:6" ht="13.5" customHeight="1" x14ac:dyDescent="0.25">
      <c r="A111" s="11"/>
      <c r="B111" s="7" t="s">
        <v>13</v>
      </c>
      <c r="C111" s="11"/>
      <c r="D111" s="26"/>
      <c r="E111" s="23"/>
      <c r="F111" s="23"/>
    </row>
    <row r="112" spans="1:6" x14ac:dyDescent="0.25">
      <c r="A112" s="11">
        <v>53</v>
      </c>
      <c r="B112" s="6" t="s">
        <v>30</v>
      </c>
      <c r="C112" s="11" t="s">
        <v>6</v>
      </c>
      <c r="D112" s="26">
        <v>80</v>
      </c>
      <c r="E112" s="22">
        <v>0</v>
      </c>
      <c r="F112" s="23">
        <f>D112*E112</f>
        <v>0</v>
      </c>
    </row>
    <row r="113" spans="1:6" ht="15.75" customHeight="1" x14ac:dyDescent="0.25">
      <c r="A113" s="11"/>
      <c r="B113" s="7" t="s">
        <v>13</v>
      </c>
      <c r="C113" s="11"/>
      <c r="D113" s="26"/>
      <c r="E113" s="23"/>
      <c r="F113" s="23"/>
    </row>
    <row r="114" spans="1:6" ht="15" customHeight="1" x14ac:dyDescent="0.25">
      <c r="A114" s="11">
        <v>54</v>
      </c>
      <c r="B114" s="6" t="s">
        <v>78</v>
      </c>
      <c r="C114" s="11" t="s">
        <v>6</v>
      </c>
      <c r="D114" s="26">
        <v>10</v>
      </c>
      <c r="E114" s="22">
        <v>0</v>
      </c>
      <c r="F114" s="23">
        <f>D114*E114</f>
        <v>0</v>
      </c>
    </row>
    <row r="115" spans="1:6" ht="14.25" customHeight="1" x14ac:dyDescent="0.25">
      <c r="A115" s="11"/>
      <c r="B115" s="7" t="s">
        <v>13</v>
      </c>
      <c r="C115" s="11"/>
      <c r="D115" s="26"/>
      <c r="E115" s="23"/>
      <c r="F115" s="23"/>
    </row>
    <row r="116" spans="1:6" x14ac:dyDescent="0.25">
      <c r="A116" s="11">
        <v>55</v>
      </c>
      <c r="B116" s="6" t="s">
        <v>71</v>
      </c>
      <c r="C116" s="11" t="s">
        <v>6</v>
      </c>
      <c r="D116" s="26">
        <v>5</v>
      </c>
      <c r="E116" s="22">
        <v>0</v>
      </c>
      <c r="F116" s="23">
        <f>D116*E116</f>
        <v>0</v>
      </c>
    </row>
    <row r="117" spans="1:6" ht="15" customHeight="1" x14ac:dyDescent="0.25">
      <c r="A117" s="11"/>
      <c r="B117" s="7" t="s">
        <v>13</v>
      </c>
      <c r="C117" s="11"/>
      <c r="D117" s="26"/>
      <c r="E117" s="23"/>
      <c r="F117" s="23"/>
    </row>
    <row r="118" spans="1:6" x14ac:dyDescent="0.25">
      <c r="A118" s="11">
        <v>56</v>
      </c>
      <c r="B118" s="6" t="s">
        <v>72</v>
      </c>
      <c r="C118" s="11" t="s">
        <v>6</v>
      </c>
      <c r="D118" s="26">
        <v>10</v>
      </c>
      <c r="E118" s="22">
        <v>0</v>
      </c>
      <c r="F118" s="23">
        <f>D118*E118</f>
        <v>0</v>
      </c>
    </row>
    <row r="119" spans="1:6" ht="14.25" customHeight="1" x14ac:dyDescent="0.25">
      <c r="A119" s="11"/>
      <c r="B119" s="7" t="s">
        <v>13</v>
      </c>
      <c r="C119" s="11"/>
      <c r="D119" s="26"/>
      <c r="E119" s="23"/>
      <c r="F119" s="23"/>
    </row>
    <row r="120" spans="1:6" ht="15" customHeight="1" x14ac:dyDescent="0.25">
      <c r="A120" s="11">
        <v>57</v>
      </c>
      <c r="B120" s="6" t="s">
        <v>70</v>
      </c>
      <c r="C120" s="11" t="s">
        <v>6</v>
      </c>
      <c r="D120" s="26">
        <v>5</v>
      </c>
      <c r="E120" s="22">
        <v>0</v>
      </c>
      <c r="F120" s="23">
        <f>D120*E120</f>
        <v>0</v>
      </c>
    </row>
    <row r="121" spans="1:6" ht="16.5" customHeight="1" x14ac:dyDescent="0.25">
      <c r="A121" s="11"/>
      <c r="B121" s="7" t="s">
        <v>13</v>
      </c>
      <c r="C121" s="11"/>
      <c r="D121" s="26"/>
      <c r="E121" s="23"/>
      <c r="F121" s="23"/>
    </row>
    <row r="122" spans="1:6" ht="14.25" customHeight="1" x14ac:dyDescent="0.25">
      <c r="A122" s="13"/>
      <c r="B122" s="18" t="s">
        <v>8</v>
      </c>
      <c r="C122" s="13"/>
      <c r="D122" s="28"/>
      <c r="E122" s="13"/>
      <c r="F122" s="29">
        <f>SUM(F7:F121)</f>
        <v>0</v>
      </c>
    </row>
    <row r="123" spans="1:6" x14ac:dyDescent="0.25">
      <c r="A123" s="14"/>
      <c r="B123" s="14" t="s">
        <v>15</v>
      </c>
      <c r="C123" s="34">
        <f>(F122/100)*21</f>
        <v>0</v>
      </c>
      <c r="D123" s="35"/>
      <c r="E123" s="35"/>
      <c r="F123" s="36"/>
    </row>
    <row r="124" spans="1:6" x14ac:dyDescent="0.25">
      <c r="A124" s="15"/>
      <c r="B124" s="15" t="s">
        <v>16</v>
      </c>
      <c r="C124" s="37">
        <f>F122+C123</f>
        <v>0</v>
      </c>
      <c r="D124" s="38"/>
      <c r="E124" s="38"/>
      <c r="F124" s="39"/>
    </row>
    <row r="125" spans="1:6" x14ac:dyDescent="0.25">
      <c r="B125" s="5"/>
    </row>
    <row r="126" spans="1:6" x14ac:dyDescent="0.25">
      <c r="A126" s="33" t="s">
        <v>14</v>
      </c>
      <c r="B126" s="33"/>
    </row>
  </sheetData>
  <mergeCells count="4">
    <mergeCell ref="A1:F1"/>
    <mergeCell ref="A126:B126"/>
    <mergeCell ref="C123:F123"/>
    <mergeCell ref="C124:F124"/>
  </mergeCells>
  <pageMargins left="0.7" right="0.7" top="0.78740157499999996" bottom="0.78740157499999996" header="0.3" footer="0.3"/>
  <pageSetup paperSize="9" scale="75" orientation="landscape" r:id="rId1"/>
</worksheet>
</file>

<file path=docMetadata/LabelInfo.xml><?xml version="1.0" encoding="utf-8"?>
<clbl:labelList xmlns:clbl="http://schemas.microsoft.com/office/2020/mipLabelMetadata">
  <clbl:label id="{7bb61632-39b1-4c4b-a1bb-f7d8698cb0f4}" enabled="1" method="Privileged" siteId="{f0ab7d6a-64b0-4696-9f4d-d69909c6e89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Jirowetz Jan, Ing.</dc:creator>
  <cp:lastModifiedBy>Havlová Veronika</cp:lastModifiedBy>
  <cp:lastPrinted>2017-09-21T07:47:16Z</cp:lastPrinted>
  <dcterms:created xsi:type="dcterms:W3CDTF">2017-05-09T07:20:24Z</dcterms:created>
  <dcterms:modified xsi:type="dcterms:W3CDTF">2026-03-31T09:42:56Z</dcterms:modified>
</cp:coreProperties>
</file>