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OddMTZ\Z Mentelová\VZ 2025\ND k výhybkám 2025\09 Vyhodnocení\"/>
    </mc:Choice>
  </mc:AlternateContent>
  <xr:revisionPtr revIDLastSave="0" documentId="13_ncr:1_{F1298BBC-7186-4231-A287-AE2439944B0E}" xr6:coauthVersionLast="47" xr6:coauthVersionMax="47" xr10:uidLastSave="{00000000-0000-0000-0000-000000000000}"/>
  <bookViews>
    <workbookView xWindow="-120" yWindow="-120" windowWidth="29040" windowHeight="15720" firstSheet="6" activeTab="10" xr2:uid="{00000000-000D-0000-FFFF-FFFF00000000}"/>
  </bookViews>
  <sheets>
    <sheet name="Jazyky" sheetId="1" r:id="rId1"/>
    <sheet name="Opornice" sheetId="2" r:id="rId2"/>
    <sheet name="Srdcovky ZP a DZP" sheetId="3" r:id="rId3"/>
    <sheet name="Srdcovky SK, SK I, DSK a DSK I" sheetId="5" r:id="rId4"/>
    <sheet name="Srdcovky  ZPTZ " sheetId="6" r:id="rId5"/>
    <sheet name="Srdcovky PHS - jednoduché" sheetId="7" r:id="rId6"/>
    <sheet name="KMDZ, KVDZ a KVVDZ" sheetId="8" r:id="rId7"/>
    <sheet name="Přechodové kolejnice a spojky" sheetId="9" r:id="rId8"/>
    <sheet name="Kolejové zarážedlo" sheetId="10" r:id="rId9"/>
    <sheet name="Ostatní výhybkové součásti" sheetId="11" r:id="rId10"/>
    <sheet name="Kolejnice, pražce" sheetId="12" r:id="rId11"/>
    <sheet name="Tabulka celkem" sheetId="13" r:id="rId12"/>
  </sheets>
  <definedNames>
    <definedName name="_xlnm._FilterDatabase" localSheetId="9" hidden="1">'Ostatní výhybkové součásti'!$A$3:$D$723</definedName>
    <definedName name="_xlnm.Print_Area" localSheetId="1">Opornice!$A$1:$E$79</definedName>
    <definedName name="_xlnm.Print_Area" localSheetId="3">'Srdcovky SK, SK I, DSK a DSK I'!$A$1:$E$109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0" i="11" l="1"/>
  <c r="E47" i="11"/>
  <c r="E59" i="11"/>
  <c r="E722" i="11" l="1"/>
  <c r="E242" i="12"/>
  <c r="E240" i="12"/>
  <c r="E239" i="12"/>
  <c r="E185" i="12"/>
  <c r="E184" i="12"/>
  <c r="E130" i="12"/>
  <c r="E129" i="12"/>
  <c r="E75" i="12"/>
  <c r="E74" i="12"/>
  <c r="E308" i="11"/>
  <c r="E305" i="11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1" i="12"/>
  <c r="E15" i="12"/>
  <c r="E16" i="12"/>
  <c r="E17" i="12"/>
  <c r="E14" i="12"/>
  <c r="E4" i="12"/>
  <c r="E5" i="12"/>
  <c r="E6" i="12"/>
  <c r="E3" i="12"/>
  <c r="E72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8" i="11"/>
  <c r="E49" i="11"/>
  <c r="E50" i="11"/>
  <c r="E51" i="11"/>
  <c r="E52" i="11"/>
  <c r="E53" i="11"/>
  <c r="E54" i="11"/>
  <c r="E55" i="11"/>
  <c r="E56" i="11"/>
  <c r="E57" i="11"/>
  <c r="E58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6" i="11"/>
  <c r="E307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3" i="11"/>
  <c r="E4" i="10"/>
  <c r="E7" i="10" s="1"/>
  <c r="E5" i="10"/>
  <c r="E3" i="10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41" i="9" s="1"/>
  <c r="E38" i="9"/>
  <c r="E18" i="9"/>
  <c r="E4" i="9"/>
  <c r="E5" i="9"/>
  <c r="E3" i="9"/>
  <c r="E72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49" i="8"/>
  <c r="E39" i="8"/>
  <c r="E25" i="8"/>
  <c r="E26" i="8"/>
  <c r="E27" i="8"/>
  <c r="E28" i="8"/>
  <c r="E29" i="8"/>
  <c r="E24" i="8"/>
  <c r="E4" i="8"/>
  <c r="E5" i="8"/>
  <c r="E6" i="8"/>
  <c r="E7" i="8"/>
  <c r="E8" i="8"/>
  <c r="E9" i="8"/>
  <c r="E10" i="8"/>
  <c r="E11" i="8"/>
  <c r="E12" i="8"/>
  <c r="E13" i="8"/>
  <c r="E14" i="8"/>
  <c r="E3" i="8"/>
  <c r="E21" i="7"/>
  <c r="E13" i="7"/>
  <c r="E4" i="7"/>
  <c r="E5" i="7"/>
  <c r="E6" i="7"/>
  <c r="E7" i="7"/>
  <c r="E8" i="7"/>
  <c r="E9" i="7"/>
  <c r="E3" i="7"/>
  <c r="E4" i="6"/>
  <c r="E5" i="6"/>
  <c r="E6" i="6"/>
  <c r="E7" i="6"/>
  <c r="E8" i="6"/>
  <c r="E9" i="6"/>
  <c r="E10" i="6"/>
  <c r="E21" i="6" s="1"/>
  <c r="E11" i="6"/>
  <c r="E3" i="6"/>
  <c r="E112" i="5"/>
  <c r="E92" i="5"/>
  <c r="E93" i="5"/>
  <c r="E94" i="5"/>
  <c r="E95" i="5"/>
  <c r="E96" i="5"/>
  <c r="E97" i="5"/>
  <c r="E98" i="5"/>
  <c r="E99" i="5"/>
  <c r="E100" i="5"/>
  <c r="E101" i="5"/>
  <c r="E102" i="5"/>
  <c r="E103" i="5"/>
  <c r="E91" i="5"/>
  <c r="E84" i="5"/>
  <c r="E85" i="5"/>
  <c r="E86" i="5"/>
  <c r="E87" i="5"/>
  <c r="E83" i="5"/>
  <c r="E72" i="5"/>
  <c r="E73" i="5"/>
  <c r="E74" i="5"/>
  <c r="E75" i="5"/>
  <c r="E71" i="5"/>
  <c r="E64" i="5"/>
  <c r="E65" i="5"/>
  <c r="E66" i="5"/>
  <c r="E67" i="5"/>
  <c r="E63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34" i="5"/>
  <c r="E28" i="5"/>
  <c r="E29" i="5"/>
  <c r="E30" i="5"/>
  <c r="E27" i="5"/>
  <c r="E14" i="5"/>
  <c r="E15" i="5"/>
  <c r="E16" i="5"/>
  <c r="E17" i="5"/>
  <c r="E18" i="5"/>
  <c r="E19" i="5"/>
  <c r="E13" i="5"/>
  <c r="E4" i="5"/>
  <c r="E5" i="5"/>
  <c r="E6" i="5"/>
  <c r="E7" i="5"/>
  <c r="E8" i="5"/>
  <c r="E9" i="5"/>
  <c r="E3" i="5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79" i="3" s="1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13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172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73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19" i="3"/>
  <c r="E4" i="3"/>
  <c r="E5" i="3"/>
  <c r="E6" i="3"/>
  <c r="E7" i="3"/>
  <c r="E8" i="3"/>
  <c r="E9" i="3"/>
  <c r="E10" i="3"/>
  <c r="E11" i="3"/>
  <c r="E12" i="3"/>
  <c r="E13" i="3"/>
  <c r="E14" i="3"/>
  <c r="E3" i="3"/>
  <c r="E63" i="2"/>
  <c r="E64" i="2"/>
  <c r="E65" i="2"/>
  <c r="E82" i="2" s="1"/>
  <c r="E66" i="2"/>
  <c r="E67" i="2"/>
  <c r="E68" i="2"/>
  <c r="E69" i="2"/>
  <c r="E70" i="2"/>
  <c r="E71" i="2"/>
  <c r="E72" i="2"/>
  <c r="E73" i="2"/>
  <c r="E62" i="2"/>
  <c r="E50" i="2"/>
  <c r="E51" i="2"/>
  <c r="E52" i="2"/>
  <c r="E53" i="2"/>
  <c r="E54" i="2"/>
  <c r="E55" i="2"/>
  <c r="E56" i="2"/>
  <c r="E57" i="2"/>
  <c r="E58" i="2"/>
  <c r="E49" i="2"/>
  <c r="E37" i="2"/>
  <c r="E38" i="2"/>
  <c r="E39" i="2"/>
  <c r="E40" i="2"/>
  <c r="E41" i="2"/>
  <c r="E42" i="2"/>
  <c r="E43" i="2"/>
  <c r="E44" i="2"/>
  <c r="E45" i="2"/>
  <c r="E36" i="2"/>
  <c r="E23" i="2"/>
  <c r="E24" i="2"/>
  <c r="E25" i="2"/>
  <c r="E26" i="2"/>
  <c r="E27" i="2"/>
  <c r="E28" i="2"/>
  <c r="E29" i="2"/>
  <c r="E30" i="2"/>
  <c r="E31" i="2"/>
  <c r="E32" i="2"/>
  <c r="E22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3" i="2"/>
  <c r="E730" i="11" l="1"/>
  <c r="E87" i="1" l="1"/>
  <c r="E88" i="1"/>
  <c r="E89" i="1"/>
  <c r="E90" i="1"/>
  <c r="E91" i="1"/>
  <c r="E92" i="1"/>
  <c r="E93" i="1"/>
  <c r="E94" i="1"/>
  <c r="E86" i="1"/>
  <c r="E85" i="1"/>
  <c r="E84" i="1"/>
  <c r="E105" i="1" s="1"/>
  <c r="B4" i="13" s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65" i="1"/>
  <c r="E64" i="1"/>
  <c r="E63" i="1"/>
  <c r="E54" i="1"/>
  <c r="E55" i="1"/>
  <c r="E56" i="1"/>
  <c r="E57" i="1"/>
  <c r="E58" i="1"/>
  <c r="E59" i="1"/>
  <c r="E53" i="1"/>
  <c r="E52" i="1"/>
  <c r="E51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30" i="1"/>
  <c r="E29" i="1"/>
  <c r="E28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7" i="1"/>
  <c r="E6" i="1"/>
  <c r="E5" i="1"/>
</calcChain>
</file>

<file path=xl/sharedStrings.xml><?xml version="1.0" encoding="utf-8"?>
<sst xmlns="http://schemas.openxmlformats.org/spreadsheetml/2006/main" count="1848" uniqueCount="1566">
  <si>
    <t>položka</t>
  </si>
  <si>
    <t>Název náhradního dílu</t>
  </si>
  <si>
    <t>Jazyk-S49(T)-JT3°-dl.20630+700-ČZ</t>
  </si>
  <si>
    <t>Jazyk-S49(T)-JT4°-dl.16350+700-ČZ</t>
  </si>
  <si>
    <t>Jazyk-S49(T)-JT5°-dl.13600+700-ČZ</t>
  </si>
  <si>
    <t>Jazyk-S49(T)-JT6°,7°,8°30'-dl.10155+700-ČZ</t>
  </si>
  <si>
    <t>Jazyk-S49(T)-R300-dl.12315+700-ČZ</t>
  </si>
  <si>
    <t>Jazyk-S49(T)-OT6°-dl.10155+700-ČZ</t>
  </si>
  <si>
    <t>Jazyk-S49(T)-OT7°-dl.10155+700-ČZ</t>
  </si>
  <si>
    <t>Jazyk-S49(T)-SOT9°30',10°-dl.8165+700-ČZ</t>
  </si>
  <si>
    <t>Jazyk-S49(T)-C(B)T6°-přímý-dl.8030-HZ</t>
  </si>
  <si>
    <t>Jazyk-S49(T)-C(B)T6°-ohnutý-dl.9475+700-HZ</t>
  </si>
  <si>
    <t>Jazyk-S49(T)-C(B)T7°-přímý-dl.5500-HZ</t>
  </si>
  <si>
    <t>Jazyk-S49(T)-C(B)T7°-ohnutý-dl.5500-HZ</t>
  </si>
  <si>
    <t>Jazyk-S49-R190-dl.10113+700-ČZ</t>
  </si>
  <si>
    <t>Jazyk-S49-R300-dl.12025+700-ČZ</t>
  </si>
  <si>
    <t>Jazyk-S49-R500-dl.13800+700-ČZ</t>
  </si>
  <si>
    <t>Jazyk-S49-R760-dl.16000+700-ČZ</t>
  </si>
  <si>
    <t>Jazyk-S49-R1200-dl.20878+700-ČZ</t>
  </si>
  <si>
    <t>Jazyk-S49-1:5,7-230-dl.9771+700-ČZ</t>
  </si>
  <si>
    <t>Jazyk-S49-C(B)S49-1:9-190-ohnutý-dl.9268+700-ČZ</t>
  </si>
  <si>
    <t>Jazyk-S49-C(B)S49-1:11-300-ohnutý-dl.12053+700-ČZ</t>
  </si>
  <si>
    <t>Jazyk-S49(T)-JT3°-dl.20630+700-HZ</t>
  </si>
  <si>
    <t>Jazyk-S49(T)-JT4°-dl.16350+700-HZ</t>
  </si>
  <si>
    <t>Jazyk-S49(T)-JT5°-dl.13600+700-HZ</t>
  </si>
  <si>
    <t>Jazyk-S49(T)-OT7°-dl.10155+700-HZ</t>
  </si>
  <si>
    <t>Jazyk-S49(T)-SOT9°30',10°-dl.8165+700-HZ</t>
  </si>
  <si>
    <t>Jazyk-S49-C(B)S49-1:9-190-ohnutý-dl.9268+700-HZ</t>
  </si>
  <si>
    <t>Jazyk-S49-C(B)S49-1:11-300-ohnutý-dl.12053+700-HZ</t>
  </si>
  <si>
    <t>Jazyk-49-R190-dl.10658+700-ČZ</t>
  </si>
  <si>
    <t>Jazyk-49-R300-dl.13058+700-ČZ</t>
  </si>
  <si>
    <t>Jazyk-49-R500-dl.16058+700-ČZ</t>
  </si>
  <si>
    <t>Jazyk-49-R760-dl.17858+700-ČZ</t>
  </si>
  <si>
    <t xml:space="preserve">Jazyk-49-R1200-dl.23236+700-ČZ </t>
  </si>
  <si>
    <t>Jazyk-49-C(B)49-1:9-190-ohnutý-dl.9155+700-ČZ</t>
  </si>
  <si>
    <t>Jazyk-R65-R190-dl.10145+700-ČZ</t>
  </si>
  <si>
    <t>Jazyk-R65-R300-dl.12125+700-ČZ</t>
  </si>
  <si>
    <t>Jazyk-R65-R500-dl.14635+700-ČZ</t>
  </si>
  <si>
    <t>Jazyk-R65-R760-dl.16000+700-ČZ</t>
  </si>
  <si>
    <t>Jazyk-R65-R1200-dl.20878+700-ČZ</t>
  </si>
  <si>
    <t>Jazyk-R65-C(B)R65-1:9-190-ohnutý-dl.9311+700-ČZ</t>
  </si>
  <si>
    <t>Jazyk-R65-C(B)R65-1:9-190-ohnutý-dl.9311+700-HZ</t>
  </si>
  <si>
    <t>Jazyky pro výhybky soustavy T v přímé variantě</t>
  </si>
  <si>
    <t>Jazyky pro výhybky soustavy S49 1. generace v přímé variantě</t>
  </si>
  <si>
    <t>Jazyky pro výhybky soustavy S49 2. generace v přímé variantě</t>
  </si>
  <si>
    <t>Jazyk-60E2-R190-dl.10658+1300-ČZ</t>
  </si>
  <si>
    <t>Jazyk-60E2-R300-dl.13058+1300-ČZ</t>
  </si>
  <si>
    <t>Jazyk-60E2-R500-dl.16058+1300-ČZ</t>
  </si>
  <si>
    <t>Jazyk-60E2-R760-dl.17858+1300-ČZ</t>
  </si>
  <si>
    <t>Jazyk-60E2-R1200-dl.23236+1300-ČZ</t>
  </si>
  <si>
    <t>Jazyk-60E2-C(B)60-1:9-190-ohnutý-dl.9155+700-ČZ</t>
  </si>
  <si>
    <t>Důvod navýšení / popis výrobní operace</t>
  </si>
  <si>
    <t>ohnutí (jazyky jednoduchých výhybek)</t>
  </si>
  <si>
    <t>transformace</t>
  </si>
  <si>
    <t>perlitizace</t>
  </si>
  <si>
    <t>větší prodloužení, než je základní</t>
  </si>
  <si>
    <t>Opornice-S49(T)-JT3°-dl.23950+1400</t>
  </si>
  <si>
    <t>Opornice-S49(T)-JT4°-dl.19660+1400</t>
  </si>
  <si>
    <t>Opornice-S49(T)-JT5°-dl.16250+1400</t>
  </si>
  <si>
    <t>Opornice-S49(T)-JT6°-dl.13055+1400</t>
  </si>
  <si>
    <t>Opornice-S49(T)-JT7°-dl.13445+1400</t>
  </si>
  <si>
    <t>Opornice-S49(T)-JT7°II-dl.9955+1400</t>
  </si>
  <si>
    <t>Opornice-S49(T)-JT8°30'-dl.10055+1400</t>
  </si>
  <si>
    <t>Opornice-S49(T)-R300-dl.13897+1400</t>
  </si>
  <si>
    <t>Opornice-S49(T)-OT6°-ohnutá-dl.13055+1400</t>
  </si>
  <si>
    <t>Opornice-S49(T)-OT7°-ohnutá-dl.13445+1400</t>
  </si>
  <si>
    <t>Opornice-S49(T)-SOT9°30'-ohnutá-dl.9905+1400</t>
  </si>
  <si>
    <t>Opornice-S49(T)-SOT10°-ohnutá-dl.8943+1400</t>
  </si>
  <si>
    <t>Opornice-S49-R190-dl.11366+1400</t>
  </si>
  <si>
    <t>Opornice-S49-R300-dl.13607+1400</t>
  </si>
  <si>
    <t>Opornice-S49-R500-dl.15886+1400</t>
  </si>
  <si>
    <t>Opornice-S49-R760-dl.18605+1400</t>
  </si>
  <si>
    <t>Opornice-S49-R1200-dl.24191+1400</t>
  </si>
  <si>
    <t>Opornice-S49-1:5,7-230-ohnutá-dl.10844+1400</t>
  </si>
  <si>
    <t>Opornice-49-R190-dl.11456+1400</t>
  </si>
  <si>
    <t>Opornice-49-R300-dl.13856+1400</t>
  </si>
  <si>
    <t>Opornice-49-R500-dl.16856+1400</t>
  </si>
  <si>
    <t>Opornice-49-R760-dl.18656+1400</t>
  </si>
  <si>
    <t>Opornice-49-R1200-dl.24034+1400</t>
  </si>
  <si>
    <t>Opornice-R65-R190-dl.11388+1400</t>
  </si>
  <si>
    <t>Opornice-R65-R300-dl.13709+1400</t>
  </si>
  <si>
    <t>Opornice-R65-R500-dl.16571+1400</t>
  </si>
  <si>
    <t>Opornice-R65-R760-dl.18605+1400</t>
  </si>
  <si>
    <t>Opornice-R65-R1200-dl.24191+1400</t>
  </si>
  <si>
    <t>Kolejnice-R65-C(B)R65-1:11-300-ohnutá-dl.5445+1400</t>
  </si>
  <si>
    <t>Opornice-60E2-R190-dl.11456+1400</t>
  </si>
  <si>
    <t>Opornice-60E2-R300-dl.13856+1400</t>
  </si>
  <si>
    <t>Opornice-60E2-R500-dl.16856+1400</t>
  </si>
  <si>
    <t>Opornice-60E2-R760-dl.18656+1400</t>
  </si>
  <si>
    <t>Opornice-60E2-R1200-dl.24034+1400</t>
  </si>
  <si>
    <t>Navýšení výše uvedené základní ceny opornic</t>
  </si>
  <si>
    <t>ohnutí/transformace (opornice jednoduchých výhybek)</t>
  </si>
  <si>
    <t>Jazyky pro výhybky soustavy UIC60 v přímé variantě</t>
  </si>
  <si>
    <t>Opornice pro výhybky soustavy T v přímé variantě</t>
  </si>
  <si>
    <t>Opornice pro výhybky soustavy S49 1. generace v přímé variantě</t>
  </si>
  <si>
    <t>Opornice pro výhybky soustavy S49 2. generace v přímé variantě</t>
  </si>
  <si>
    <t>Opornice pro výhybky soustavy R65 v přímé variantě</t>
  </si>
  <si>
    <t>Opornice pro výhybky soustavy UIC60 v přímé variantě</t>
  </si>
  <si>
    <t xml:space="preserve">Srdcovky typu ZP soustavy T </t>
  </si>
  <si>
    <t>provedení tmelená, tepelně zpracovaná v oblasti přechodu kola, bez nadvýšení křídlových kolejnic, bez podkladnic</t>
  </si>
  <si>
    <t xml:space="preserve">Srdcovky typu ZP soustavy S49 1. generace </t>
  </si>
  <si>
    <t>Srdcovka-S49-1:6,6-190-ZP+1400</t>
  </si>
  <si>
    <t>Srdcovka-S49-1:7,5-190-ZP+2600</t>
  </si>
  <si>
    <t>Srdcovka-S49-1:9-190-ZP+1400</t>
  </si>
  <si>
    <t>Srdcovka-S49-1:9-300-ZP+1400</t>
  </si>
  <si>
    <t>Srdcovka-S49-1:11-300-ZP+1400</t>
  </si>
  <si>
    <t>Srdcovka-S49-1:12-500-ZP+2600</t>
  </si>
  <si>
    <t>Srdcovka-S49-1:14-760-ZP+1400</t>
  </si>
  <si>
    <t>Srdcovka-S49-1:5,7-230-ZP+1400</t>
  </si>
  <si>
    <t>Srdcovka-S49-DKSS49-1:9-190-4,75m-ZPN+1400</t>
  </si>
  <si>
    <t>Srdcovka-S49-DKSS49-1:9-190-4,75m-ZP-(PKK)+1400</t>
  </si>
  <si>
    <t>Srdcovka-S49-DKSS49-1:9-190-4,75m-ZP(zdvoj.ú)+1400</t>
  </si>
  <si>
    <t>Srdcovka-S49-DKSS49-1:9-190-4,75m-ZP(zdvoj.ú,PKK)+1400</t>
  </si>
  <si>
    <t>Srdcovka-S49-DKSS49-1:9-190-5m-ZP+1400</t>
  </si>
  <si>
    <t>Srdcovka-S49-DKSS49-1:9-190-5m-ZP(zdvoj.ú)+1400</t>
  </si>
  <si>
    <t>Srdcovka-S49-DKSS49-1:11-300-4,75m-ZPN+1400</t>
  </si>
  <si>
    <t>Srdcovka-S49-DKSS49-1:11-300-4,75m-ZP-(PKK)+1400</t>
  </si>
  <si>
    <t>Srdcovka-S49-DKSS49-1:11-300-4,75m-ZP(zdvoj.ú)+1400</t>
  </si>
  <si>
    <t>Srdcovka-S49-DKSS49-1:11-300-4,75-ZP(zdvoj.ú,PKK)+1400</t>
  </si>
  <si>
    <t>Srdcovka-S49-DKSS49-1:11-300-5m-ZPN+1400</t>
  </si>
  <si>
    <t>Srdcovka-S49-DKSS49-1:11-300-5m-ZP-(PKK)+1400</t>
  </si>
  <si>
    <t>Srdcovka-S49-DKSS49-1:11-300-5-ZP(zdvoj.ú)+1400</t>
  </si>
  <si>
    <t>Srdcovka-S49-DKSS49-1:11-300-5-ZP(zdvoj.ú,PKK)+1400</t>
  </si>
  <si>
    <t>Srdcovka-S49-KS49-1:4,5-ZP+1400</t>
  </si>
  <si>
    <t>Srdcovka-S49-KS49-1:5,5-ZP+1400</t>
  </si>
  <si>
    <t>Srdcovka-S49-KS49-1:7,5-ZP+1400</t>
  </si>
  <si>
    <t>Srdcovka-S49-KS49-1:9-ZP+1400</t>
  </si>
  <si>
    <t>Srdcovka-S49-KS49-1:11-ZP+1400</t>
  </si>
  <si>
    <t>Srdcovka-S49-KS49-18°35´09,31´´-ZP+1400</t>
  </si>
  <si>
    <t>Srdcovka-S49-KS49-7°26´24´´-ZP+1400</t>
  </si>
  <si>
    <t>Srdcovka-S49-KS49-19°01´14,65´´-ZP+1400</t>
  </si>
  <si>
    <t>Srdcovka-S49-KS49-7°01´24´´-ZP+1400</t>
  </si>
  <si>
    <t>Dvojitá srdcovka-S49-DKSS49-1:9-190-4,75(5)+1400</t>
  </si>
  <si>
    <t>Dvojitá srdcovka-S49-DKSS49-1:11-300-4,75-DZP+1400</t>
  </si>
  <si>
    <t>Dvojitá srdcovka-S49-DKSS49-1:11-300-5-DZP+1400</t>
  </si>
  <si>
    <t>Dvojitá srdcovka-S49-1:3,75-DZP (KS49-1:7,5)</t>
  </si>
  <si>
    <t>Dvojitá srdcovka-S49-KS49-1:4,5-DZP+1400 (KS49-1:9)</t>
  </si>
  <si>
    <t>Dvojitá srdcovka-S49-KS49-1:4,5-DZP+1400 (KS49-1:4,5)</t>
  </si>
  <si>
    <t>Dvojitá srdcovka-S49-KS49-1:5,5-DZP+1400 (KS49-1:5,5)</t>
  </si>
  <si>
    <t>Dvojitá srdcovka-S49-KS49-18°35´09,31´´-DZP+1400</t>
  </si>
  <si>
    <t>Dvojitá srdcovka-S49-KS49-7°01´24´´-DZP+1400</t>
  </si>
  <si>
    <t>Dvojitá srdcovka-S49-KS49-7°26´24´´-DZP+1400</t>
  </si>
  <si>
    <t>Dvojitá srdcovka-S49-KS49-19°01´14,65´´-DZP+1400</t>
  </si>
  <si>
    <t>Navýšení výše uvedené základní ceny srdcovek typu ZP soustavy S49 1. generace</t>
  </si>
  <si>
    <t>perlitizace většího rozsahu, než je základní</t>
  </si>
  <si>
    <t>Součásti srdcovek typu ZP soustavy S49 1. generace</t>
  </si>
  <si>
    <t>Hrot-S49-DKSS49-1:9-190-hlavní-4354+700</t>
  </si>
  <si>
    <t>Hrot-S49-DKSS49-1:9-190-příložný-4049+700</t>
  </si>
  <si>
    <t>Hrot-S49-DKSS49-1:9-190-hlavní-5486+700</t>
  </si>
  <si>
    <t>Hrot-S49-DKSS49-1:9-190-příložný-5181+700</t>
  </si>
  <si>
    <t>Hrot-S49-DKSS49-1:11-300-hlavní-5807+700</t>
  </si>
  <si>
    <t>Hrot-S49-DKSS49-1:11-300-příložný-5436+700</t>
  </si>
  <si>
    <t>Hrot-S49-DKSS49-1:11-300-hlavní-7188+700</t>
  </si>
  <si>
    <t>Hrot-S49-DKSS49-1:11-300-příložný-6817+700</t>
  </si>
  <si>
    <t>Hrot-S49-KS49-1:4,5-hlavní-2510+700</t>
  </si>
  <si>
    <t>Hrot-S49-KS49-1:4,5-příložný-2205+700</t>
  </si>
  <si>
    <t>Kolejnice křídlová-S49-1:7,5-190-dl.3748+700</t>
  </si>
  <si>
    <t>Kolejnice křídlová-S49-1:7,5-190-dl.3870+700</t>
  </si>
  <si>
    <t>Kolejnice křídlová-S49-1:9-190-dl.3979+700</t>
  </si>
  <si>
    <t>Kolejnice křídlová-S49-1:9-190-dl.4200+700</t>
  </si>
  <si>
    <t>Kolejnice křídlová-S49-1:9-300-dl.6045+700</t>
  </si>
  <si>
    <t>Kolejnice křídlová-S49-1:9-300-dl.6063+700</t>
  </si>
  <si>
    <t>Kolejnice křídlová-S49-1:11-300-dl.5282+700</t>
  </si>
  <si>
    <t>Kolejnice křídlová-S49-1:11-300-dl.5368+700</t>
  </si>
  <si>
    <t>Kolejnice křídlová-S49-1:12-500-dl.7200+700</t>
  </si>
  <si>
    <t>Kolejnice křídlová-S49-1:12-500-dl.7197+700</t>
  </si>
  <si>
    <t>Kolejnice křídlová-S49-1:14-760-dl.12876+700</t>
  </si>
  <si>
    <t>Kolejnice křídlová-S49-1:18,5-1200-dl.7500+700</t>
  </si>
  <si>
    <t>Kolejnice křídlová-SS49-1:5,7-230-dl.8698+700</t>
  </si>
  <si>
    <t>Kolejnice křídlová-SDKSS49-1:9-190-dl.3349+700</t>
  </si>
  <si>
    <t>Kolejnice křídlová-SDKSS49-1:9-190-dl.3979+700</t>
  </si>
  <si>
    <t>Kolejnice křídlová-SDKSS49-1:9-190-dl.5750+700</t>
  </si>
  <si>
    <t>Kolejnice křídlová-SDKSS49-1:9-190-dl.5525+700</t>
  </si>
  <si>
    <t>Kolejnice křídlová-SDKSS49-1:9-190-dl.3179+700</t>
  </si>
  <si>
    <t>Kolejnice křídlová-SDKSS49-1:9-190-dl.2741+700</t>
  </si>
  <si>
    <t>Kolejnice křídlová-SDKSS49-1:11-300-dl.7263+700</t>
  </si>
  <si>
    <t>Kolejnice křídlová-SDKSS49-1:11-300-dl.8875+700</t>
  </si>
  <si>
    <t>Kolejnice křídlová-SDKSS49-1:11-300-dl.6224+700</t>
  </si>
  <si>
    <t>Kolejnice křídlová-SDKSS49-1:11-300-dl.10497+700</t>
  </si>
  <si>
    <t>Kolejnice křídlová-SDKSS49-1:11-300-dl.4667+700</t>
  </si>
  <si>
    <t>Kolejnice křídlová-SDKSS49-1:11-300-dl.2855+700</t>
  </si>
  <si>
    <t>Kolejnice křídlová-SDKSS49-1:11-300-dl.5751+700</t>
  </si>
  <si>
    <t>Kolejnice křídlová-KS49-1:4,5-dl.3179+700</t>
  </si>
  <si>
    <t>Kolejnice křídlová-KS49-1:5,5-dl.6244+700</t>
  </si>
  <si>
    <t>Kolejnice křídlová-KS49-1:7,5-dl.3180+700</t>
  </si>
  <si>
    <t>Kolejnice křídlová-KS49-1:7,5-dl.5368+700</t>
  </si>
  <si>
    <t>Kolejnice kolenová-S49-dl.2914+1400</t>
  </si>
  <si>
    <t>Kolejnice kolenová-S49-dl.9612+1400</t>
  </si>
  <si>
    <t>Kolejnice kolenová-S49-dl.12325+1400</t>
  </si>
  <si>
    <t>Kolejnice kolenová-S49-dl.6540+1400</t>
  </si>
  <si>
    <t>Kolejnice kolenová-S49-dl.2707+1400</t>
  </si>
  <si>
    <t>Kolejnice kolenová-S49-dl.6552+1400</t>
  </si>
  <si>
    <t>Kolejnice kolenová-S49-CS49-1:11-300-dl.6410+400</t>
  </si>
  <si>
    <t>Navýšení výše uvedené základní ceny součástí srdcovek typu ZP soustavy S49 1. generace</t>
  </si>
  <si>
    <t xml:space="preserve">Srdcovky typu ZP soustavy R65 </t>
  </si>
  <si>
    <t>Srdcovka-R65-1:7,5-190-ZP+2600</t>
  </si>
  <si>
    <t>Srdcovka-R65-1:9-190-ZP+1400</t>
  </si>
  <si>
    <t>Srdcovka-R65-1:9-300-ZP+1400</t>
  </si>
  <si>
    <t>Srdcovka-R65-1:11-300-ZP+1400</t>
  </si>
  <si>
    <t>Srdcovka-R65-1:12-500-ZP+2600</t>
  </si>
  <si>
    <t>Srdcovka-R65-1:14-760-ZP+1400</t>
  </si>
  <si>
    <t>Srdcovka-R65-1:18,5-1200-ZP+1400</t>
  </si>
  <si>
    <t>Srdcovka-R65-DKSR65-1:9-190-4,75m-ZP+1400</t>
  </si>
  <si>
    <t>Srdcovka-R65-DKSR65-1:9-190-4,75m-ZP-(PKK)+1400</t>
  </si>
  <si>
    <t>Srdcovka-R65-DKSR65-1:9-190-4,75-ZP(zdvoj.ú,PKK)+1400</t>
  </si>
  <si>
    <t>Srdcovka-R65-DKSR65-1:9-190-5m-ZP+1400</t>
  </si>
  <si>
    <t>Srdcovka-R65-DKSR65-1:9-190-5m-ZP-(PKK)+1400</t>
  </si>
  <si>
    <t>Srdcovka-R65-DKSR65-1:9-190-5-ZP(zdvoj.ú,PKK)+1400</t>
  </si>
  <si>
    <t>Srdcovka-R65-DKSR65-1:11-300-4,75m-ZPN+1400</t>
  </si>
  <si>
    <t>Srdcovka-R65-DKSR65-1:11-300-4,75m-ZP-(PKK)+1400</t>
  </si>
  <si>
    <t>Srdcovka-R65-DKSR65-1:11-300-4,75m-ZP(zdvoj.ú)+1400</t>
  </si>
  <si>
    <t>Srdcovka-R65-DKSR65-1:11-300-4,75-ZP(zdvoj.ú,PKK)+1400</t>
  </si>
  <si>
    <t>Srdcovka-R65-DKSR65-1:11-300-5m-ZPN+1400</t>
  </si>
  <si>
    <t>Srdcovka-R65-DKSR65-1:11-300-5m-ZP-(PKK)+1400</t>
  </si>
  <si>
    <t>Srdcovka-R65-DKSR65-1:11-300-5m-ZP(zdvoj.ú)+1400</t>
  </si>
  <si>
    <t>Srdcovka-R65-DKSR65-1:11-300-5-ZP(zdvoj.ú,PKK)+1400</t>
  </si>
  <si>
    <t>Srdcovka-R65-KR65-1:4,5-ZP+1400</t>
  </si>
  <si>
    <t>Srdcovka-R65-KR65-1:5,5-ZP+1400</t>
  </si>
  <si>
    <t>Srdcovka-R65-KR65-1:7,5-ZP+1400</t>
  </si>
  <si>
    <t>Dvojitá srdcovka-R65-C(B)R65-1:9-190-DZP+1400</t>
  </si>
  <si>
    <t>Dvojitá srdcovka-R65-DKSR65-1:9-190-4,75(5)-DZP+1400</t>
  </si>
  <si>
    <t>Dvojitá srdcovka-R65-DKSR65-1:11-300-5-DZP+1400</t>
  </si>
  <si>
    <t>Dvojitá srdcovka-R65-DKSR65-1:11-300-4,75-DZP+1400</t>
  </si>
  <si>
    <t>provedení tmelená, tepelně zpracovaná v oblasti přechodu kola, bez nadvýšení křídlových kolejnic, bez podkladnic)</t>
  </si>
  <si>
    <t>Navýšení výše uvedené základní ceny srdcovek typu ZP soustavy R65</t>
  </si>
  <si>
    <t>Součásti srdcovek typu ZP soustavy R65</t>
  </si>
  <si>
    <t>Hrot-R65-1:7,5-190-hlavní-dl.1870+700</t>
  </si>
  <si>
    <t>Hrot-R65-1:7,5-190-příložný-dl.1285+700</t>
  </si>
  <si>
    <t>Hrot-R65-1:9-190-hlavní-dl.3659+700</t>
  </si>
  <si>
    <t>Hrot-R65-1:9-190-příložný-dl.3000+700</t>
  </si>
  <si>
    <t>Hrot-R65-1:9-300-hlavní-dl.3887+700</t>
  </si>
  <si>
    <t>Hrot-R65-1:9-300-příložný-dl.3150+700</t>
  </si>
  <si>
    <t>Hrot-R65-1:9-300-příložný-dl.3156+700</t>
  </si>
  <si>
    <t>Hrot-R65-1:11-300-hlavní-dl.4181+700</t>
  </si>
  <si>
    <t>Hrot-R65-1:11-300-hlavní-dl.4292+700</t>
  </si>
  <si>
    <t>Hrot-R65-1:11-300-příložný-dl.3378+700</t>
  </si>
  <si>
    <t>Hrot-R65-1:11-300-hlavní-dl.7011+700</t>
  </si>
  <si>
    <t>Hrot-R65-1:11-300-příložný-dl.6237+700</t>
  </si>
  <si>
    <t>Hrot-R65-1:11-300-hlavní-dl.5500+700</t>
  </si>
  <si>
    <t>Hrot-R65-1:11-300-příložný-dl.5098+700</t>
  </si>
  <si>
    <t>Hrot-R65-1:11-300-příložný-dl.6709+700</t>
  </si>
  <si>
    <t>Hrot-R65-1:11-300-hlavní-dl.6881+700</t>
  </si>
  <si>
    <t>Hrot-R65-1:11-300-příložný-dl.6480+700</t>
  </si>
  <si>
    <t>Hrot-R65-1:12-500-hlavní-dl.3713+700</t>
  </si>
  <si>
    <t>Hrot-R65-1:12-500-příložný-dl.2768+700</t>
  </si>
  <si>
    <t>Hrot-R65-1:14-760-hlavní-dl.7512+700</t>
  </si>
  <si>
    <t>Hrot R65-1:14-760-příložný-dl.6343+700</t>
  </si>
  <si>
    <t>Hrot-R65-1:18,5-1200-hlavní-dl.6209+700</t>
  </si>
  <si>
    <t>Hrot-R65-1:18,5-1200-příložný-dl.4556+700</t>
  </si>
  <si>
    <t>Hrot-S49-DKSS49-1:9-190-hlavní-4334+700</t>
  </si>
  <si>
    <t>Hrot-S49-DKSS49-1:9-190-příložný-3702+700</t>
  </si>
  <si>
    <t>Hrot-R65-DKSR65-1:11-300-dl.6126+700</t>
  </si>
  <si>
    <t>Hrot-R65-DKSR65-1:11-300-dl.4650+700</t>
  </si>
  <si>
    <t xml:space="preserve">Kolejnice křídlová-R65-1:7,5-190-dl.3735+700 </t>
  </si>
  <si>
    <t>Kolejnice křídlová-R65-1:9-190-dl.6895+700</t>
  </si>
  <si>
    <t>Kolejnice křídlová-R65-1:9-190-dl.4909+700</t>
  </si>
  <si>
    <t>Kolejnice křídlová-R65-1:9-300-dl.6340+700</t>
  </si>
  <si>
    <t>Kolejnice křídlová-R65-1:9-300-dl.6550+700</t>
  </si>
  <si>
    <t>Kolejnice křídlová-R65-1:11-300-dl.5050+700</t>
  </si>
  <si>
    <t>Kolejnice křídlová-R65-1:11-300-dl.5400+700</t>
  </si>
  <si>
    <t>Kolejnice křídlová-R65-1:11-300-dl.4360+700</t>
  </si>
  <si>
    <t>Kolejnice křídlová-R65-1:11-300-dl.5700+700</t>
  </si>
  <si>
    <t>Kolejnice křídlová-R65-1:11-300-dl.6900+700</t>
  </si>
  <si>
    <t>Kolejnice křídlová-R65-1:11-300-dl.8050+700</t>
  </si>
  <si>
    <t>Kolejnice křídlová-R65-1:11-300-dl.9082+700</t>
  </si>
  <si>
    <t>Kolejnice křídlová-R65-1:12-500-dl.6895+700</t>
  </si>
  <si>
    <t>Kolejnice křídlová-R65-1:14-760-dl.12674+700</t>
  </si>
  <si>
    <t>Kolejnice křídlová-R65-1:18,5-1200-dl.7593+700</t>
  </si>
  <si>
    <t>Kolejnice křídlová-KR65-1:4,5-dl.5150+700</t>
  </si>
  <si>
    <t>Kolejnice křídlová-KR65-1:5,5-dl.5119+700</t>
  </si>
  <si>
    <t>Kolejnice křídlová-KR65-1:7,5-dl.3290+700</t>
  </si>
  <si>
    <t>Kolejnice křídlová-KR65-1:11-dl.5368+700</t>
  </si>
  <si>
    <t>Kolejnice kolenová-R65-dl.5722+1400</t>
  </si>
  <si>
    <t>Kolejnice kolenová-R65-dl.9368+1400</t>
  </si>
  <si>
    <t>Kolejnice kolenová-R65-dl.2710+1400</t>
  </si>
  <si>
    <t>Kolejnice kolenová-R65-dl.6552+1400</t>
  </si>
  <si>
    <t>Kolejnice kolenová-R65-CR65-1:9-190-dl.3110+1400</t>
  </si>
  <si>
    <t>Kolejnice kolenová-R65-CR65-1:11-300-dl.5445+1400</t>
  </si>
  <si>
    <t>Kolejnice kolenová-R65-DKSR65-1:11-300-dl.12323+1400</t>
  </si>
  <si>
    <t>Kolejnice kolenová-R65-DKSR65-1:11-300-dl.9368+1400</t>
  </si>
  <si>
    <t>Kolejnice kolenová-R65-DKSR65-1:9-190-dl.8208+1400</t>
  </si>
  <si>
    <t>Kolejnice kolenová-R65-DKSR65-1:11-300-dl.8423+1400</t>
  </si>
  <si>
    <t>Navýšení výše uvedené základní ceny součástí srdcovek typu ZP soustavy R65</t>
  </si>
  <si>
    <t>Srdcovka-S49-1:7,5-190-SK I+2 600mm</t>
  </si>
  <si>
    <t>Srdcovka-S49-1:9-190-SK I+1 400mm</t>
  </si>
  <si>
    <t>Srdcovka-S49-1:9-300-SK I+1 400mm</t>
  </si>
  <si>
    <t>Srdcovka-S49-1:11-300-SK I+1 400mm</t>
  </si>
  <si>
    <t>Srdcovka-S49-1:14-760-SK I+1 400mm</t>
  </si>
  <si>
    <t>Srdcovka-S49-1:18,5-1200-SK I+1 400mm</t>
  </si>
  <si>
    <t>Srdcovky typu SK soustavy S49 1. generace (provedení s nadvýšením křídlových kolejnic, bez podkladnic)</t>
  </si>
  <si>
    <t>Srdcovka-S49-1:7,5-190-SK+2 600mm</t>
  </si>
  <si>
    <t>Srdcovka-S49-1:9-190-SK+1 400mm</t>
  </si>
  <si>
    <t>Srdcovka-S49-1:9-300-SK+1 400mm</t>
  </si>
  <si>
    <t>Srdcovka-S49-1:11-300-SK+1 400mm</t>
  </si>
  <si>
    <t>Srdcovka-S49-1:14-760-SK+1 400mm</t>
  </si>
  <si>
    <t>Srdcovka-S49-1:18,5-1200-SK+1 400mm</t>
  </si>
  <si>
    <t>Navýšení výše uvedené základní ceny srdcovek typu SK I s SK soustavy S49 1. generace</t>
  </si>
  <si>
    <t>žebrové podkladnice a vyrovnávací plechy, pokud jsou původní srdcovky uloženy na vysokých podkladnicích (170/25 )</t>
  </si>
  <si>
    <t xml:space="preserve">souprava pro srdcovku: 1:7,5-190 a 1:9-190 </t>
  </si>
  <si>
    <t xml:space="preserve">souprava pro srdcovku: 1:9-300 a 1:11-300 </t>
  </si>
  <si>
    <t xml:space="preserve">souprava pro srdcovku: 1:12-500 </t>
  </si>
  <si>
    <t xml:space="preserve">souprava pro srdcovku: 1:14-760 a 1:18,5-1200 </t>
  </si>
  <si>
    <t>Srdcovka-49-1:7,5-190-I-SK+1400</t>
  </si>
  <si>
    <t>Srdcovka-49-1:6,6-190-SK+1400</t>
  </si>
  <si>
    <t>Srdcovka-49-1:9-190-SK+1400</t>
  </si>
  <si>
    <t>Srdcovka-49-1:9-300-SK+1400</t>
  </si>
  <si>
    <t>Srdcovka-49-1:11-300-SK+1400</t>
  </si>
  <si>
    <t>Srdcovka-49-1:12-500-I-SK+1400</t>
  </si>
  <si>
    <t>Srdcovka-49-1:14-760-I-SK+1400</t>
  </si>
  <si>
    <t>Srdcovka-49-1:18,5-1200-SK+1400</t>
  </si>
  <si>
    <t>Srdcovka-49-1:9-190-4,75-SK+1400</t>
  </si>
  <si>
    <t>Srdcovka-49-1:9-190-5-SK+1400</t>
  </si>
  <si>
    <t>Srdcovka-49-DKS49-1:9-190-4,75-SK I-(zdvoj.ú)+1400</t>
  </si>
  <si>
    <t>Srdcovka-49-DKS49-1:9-190-5-SK I-(zdvoj.ú)+1400</t>
  </si>
  <si>
    <t>Srdcovka-49-DKS49-1:9-190-DSK I-4,75(5)-DSK+1400</t>
  </si>
  <si>
    <t>Srdcovka-49-1:11-300-4,75-SK+1400</t>
  </si>
  <si>
    <t>Srdcovka-49-1:11-300-5-SK+1400</t>
  </si>
  <si>
    <t>Srdcovka-49-DKS49-1:11-300-4,75-SK-(zdvoj.ú)+1400</t>
  </si>
  <si>
    <t>Srdcovka-49-DKS49-1:11-300-5-SK-(zdvoj.ú)+1400</t>
  </si>
  <si>
    <t>Dvojitá srdcovka-49-DKS49-1:11-300-4,75(5)-DSK+1400</t>
  </si>
  <si>
    <t>Dvojitá srdcovka-49-C(B)49-1:9-190-DSK I+200</t>
  </si>
  <si>
    <t>Navýšení výše uvedené základní ceny srdcovek typu SK a DSK I soustavy S49 2. generace</t>
  </si>
  <si>
    <t>Srdcovky typu SK I soustavy R65 (provedení bez nadvýšení křídlových kolejnic, bez podkladnic)</t>
  </si>
  <si>
    <t>Srdcovka-R65-1:9-190-SK I+1400</t>
  </si>
  <si>
    <t>Srdcovka-R65-1:9-300-SK I+1400</t>
  </si>
  <si>
    <t>Srdcovka-R65-1:11-300-SK I+1400</t>
  </si>
  <si>
    <t>Srdcovky typu SK soustavy R65 (provedení s nadvýšením křídlových kolejnic, bez podkladnic)</t>
  </si>
  <si>
    <t>Srdcovka-R65-1:9-190-SK+1400</t>
  </si>
  <si>
    <t>Srdcovka-R65-1:9-300-SK+1400</t>
  </si>
  <si>
    <t>Srdcovka-R65-1:11-300-SK+1400</t>
  </si>
  <si>
    <t>Navýšení výše uvedené základní ceny srdcovek typu SK I soustavy R65</t>
  </si>
  <si>
    <t>žebrové podkladnice a vyrovnávací plechy, pokud jsou původní srdcovky uloženy na vysokých podkladnicích (170/25)</t>
  </si>
  <si>
    <t xml:space="preserve">souprava pro srdcovku: 1:7,5-190  </t>
  </si>
  <si>
    <t>souprava pro srdcovku: 1:9-190  a 1:9-300</t>
  </si>
  <si>
    <t>souprava pro srdcovku: 1:11-300</t>
  </si>
  <si>
    <t>souprava pro srdcovku: 1:12-500</t>
  </si>
  <si>
    <t>souprava pro srdcovku: 1:14-760 a 1:18-1200</t>
  </si>
  <si>
    <t>Srdcovky typu SK soustavy UIC60 (provedení s nadvýšením křídlových kolejnic, bez podkladnic)</t>
  </si>
  <si>
    <t>Srdcovka-60E2-1:7,5-190-I-SK-1400</t>
  </si>
  <si>
    <t>Srdcovka-60E2-1:9-190-SK+1400</t>
  </si>
  <si>
    <t>Srdcovka-60E2-1:9-300-SK+1400</t>
  </si>
  <si>
    <t>Srdcovka-60E2-1:11-300-SK+1400</t>
  </si>
  <si>
    <t>Srdcovka-60E2-1:12-500-SK+1400</t>
  </si>
  <si>
    <t>Srdcovka-60E2-1:14-760-SK+1400</t>
  </si>
  <si>
    <t>Srdcovka-60-DKS60-1:11-300-4,75-SK-(zdvoj.ú)+1400</t>
  </si>
  <si>
    <t>Srdcovka-60-DKS460-1:11-300-5-SK-(zdvoj.ú)+1400</t>
  </si>
  <si>
    <t>Dvojitá srdcovka-60-DKS60-1:11-300-4,75(5)-DSK+1400</t>
  </si>
  <si>
    <t>Srdcovka-60E2-1:5,5-SK+1400</t>
  </si>
  <si>
    <t>Dvojitá srdcovka-60E2-1:5,5-DSK+1400</t>
  </si>
  <si>
    <t>Navýšení výše uvedené základní ceny srdcovek typu SK soustavy UIC60</t>
  </si>
  <si>
    <t>Srdcovky typu ZPTZ soustavy UIC60 (provedení včetně rozdílových podkladnic)</t>
  </si>
  <si>
    <t>Srdcovka-60E2-1:7,5-190-I-ZPTZ+1400</t>
  </si>
  <si>
    <t>Srdcovka-60E2-1:9-190-ZPTZ+1400</t>
  </si>
  <si>
    <t>Srdcovka-60E2-1:9-300-ZPTZ+1400</t>
  </si>
  <si>
    <t>Srdcovka-60E2-1:11-300-ZPTZ+1400</t>
  </si>
  <si>
    <t>Srdcovka-60E2-1:12-500-I-ZPTZ+1400</t>
  </si>
  <si>
    <t>Srdcovka-60E2-1:14-760-ZPTZ+1400</t>
  </si>
  <si>
    <t>Srdcovka-60E2-1:18,5-1200-ZPTZ+1400</t>
  </si>
  <si>
    <t>Srdcovka-60E2-DKS60-1:11-300-4,75-ZPTZ+1400</t>
  </si>
  <si>
    <t>Srdcovka-60E2-DKS60-1:11-300-5-ZPTZ+1400</t>
  </si>
  <si>
    <t>Navýšení výše uvedené základní ceny srdcovek typu ZPT, ZPTZ a ZMB3 soustavy UIC60</t>
  </si>
  <si>
    <t>perlitizace přípojných kolejnic většího rozsahu, než je základní</t>
  </si>
  <si>
    <t>Srdcovky typu PHS soustavy UIC60 (včetně všech podkladnic)</t>
  </si>
  <si>
    <t>Srdcovka-60E2-1:9-300-PHS+1400</t>
  </si>
  <si>
    <t>Srdcovka-60E2-1:11-300-PHS+1400</t>
  </si>
  <si>
    <t>Srdcovka-60E2-1:12-500-PHS+1400</t>
  </si>
  <si>
    <t>Srdcovka-60E2-1:14-760-PHS+1400</t>
  </si>
  <si>
    <t>Srdcovka-60E2-1:33,5-8000/4000-PHS+1400</t>
  </si>
  <si>
    <t>Srdcovka-60E2-1:18,5-1200-PHS+1400</t>
  </si>
  <si>
    <t>Srdcovka-60E2-1:26,5-2500-PHS+1400</t>
  </si>
  <si>
    <t>Navýšení výše uvedené základní ceny srdcovek typu PHS soustavy UIC60</t>
  </si>
  <si>
    <t>Navýšení výše uvedené základní ceny kolejového malého dilatačního zařízení soustav S49, R65 a UIC60</t>
  </si>
  <si>
    <t>Kolejové velké dilatační zařízení soustav S49, R65 a UIC60 - posun kolejnic až 330 mm</t>
  </si>
  <si>
    <t>Navýšení výše uvedené základní ceny kolejového velkého dilatačního zařízení soustav S49, R65 a UIC60</t>
  </si>
  <si>
    <t>Kolejové velmi velké dilatační zařízení soustavy UIC60 - posun kolejnic až 600 mm</t>
  </si>
  <si>
    <t>Kolejové velmi velké dilatační zařízení-60-b-1:40-dl.19517</t>
  </si>
  <si>
    <t>Navýšení výše uvedené základní ceny kolejového velmi velkého dilatačního zařízení soustavy UIC60</t>
  </si>
  <si>
    <t xml:space="preserve"> Součásti kolejového malého, velkého a velmi velkého dilatačního zařízení  soustav S49, R65 a UIC60</t>
  </si>
  <si>
    <t>Kolejnice S49 jazyková 2821+700</t>
  </si>
  <si>
    <t>Kolejnice S49 kolenová 2788+700</t>
  </si>
  <si>
    <t>Kolejnice R65 jazyková 3700+700</t>
  </si>
  <si>
    <t>Kolejnice S49 kolenová 3660+700</t>
  </si>
  <si>
    <t>Kolejnice 60E2 jazyková 4025+700</t>
  </si>
  <si>
    <t>Kolejnice 60E2 kolenová 3985+700</t>
  </si>
  <si>
    <t>Kolejnice 60E2 jazyková 8478+700</t>
  </si>
  <si>
    <t>Kolejnice 60E2 kolenová 8673+700</t>
  </si>
  <si>
    <t>Kolejnice S49 jazyková 8000+700</t>
  </si>
  <si>
    <t>Kolejnice S49 kolenová 8000+700</t>
  </si>
  <si>
    <t>Kolejnice R65 jazyková 8000+700</t>
  </si>
  <si>
    <t>Kolejnice R65 kolenová 8000+700</t>
  </si>
  <si>
    <t>Kolejnice 60E2 jazyková 6425+700</t>
  </si>
  <si>
    <t>Kolejnice 60E2 kolenová 7300+700</t>
  </si>
  <si>
    <t>Kolejnice 60E2 jazyková 8225+700</t>
  </si>
  <si>
    <t>Kolejnice 60E2 kolenová 8265+700</t>
  </si>
  <si>
    <t>Navýšení výše uvedené základní součástí kolejového malého, velkého a velmi velkého dilatačního zařízení soustav S49, R65 a UIC60</t>
  </si>
  <si>
    <t>Kolejové malé dilatační zařízení-S49-d-1:20-dl.4200 (dřevěné pražce, pružné upevnění)</t>
  </si>
  <si>
    <t>Kolejové malé dilatační zařízení-S49-d-1:20-dl.4200 (bez pražců , pružné upevnění)</t>
  </si>
  <si>
    <t>Kolejové malé dilatační zařízení-S49-d-1:20-dl.4200 (bez pražců, tuhé upevnění)</t>
  </si>
  <si>
    <t>Kolejové malé dilatační zařízení-S49-b-1:20-dl.4200 (betonové pražce, pružné upevnění, úklon 1:20)</t>
  </si>
  <si>
    <t>Kolejové malé dilatační zařízení-S49-b-1:40-dl.4200 (betonové pražce, pružné upevnění, úklon 1:40)</t>
  </si>
  <si>
    <t>Kolejové malé dilatační zařízení-R65-d-1:20-dl.5500 (dřevěné pražce, tuhé upevnění)</t>
  </si>
  <si>
    <t>Kolejové malé dilatační zařízení-R65-d-1:20-dl.5500  (bez pražců, pružné upevnění )</t>
  </si>
  <si>
    <t>Kolejové malé dilatační zařízení-60E2-d-1:20-dl.6000 (náhrada za R65, bez pražců)</t>
  </si>
  <si>
    <t>Kolejové malé dilatační zařízení-60E2-d-1:20-dl.6000 (dřevěné pražce, pružné upevnění)</t>
  </si>
  <si>
    <t>Kolejové malé dilatační zařízení-60E2-b-1:40-dl.9840 (betonové pražce, pružné upevnění)</t>
  </si>
  <si>
    <t>Kolejové malé dilatační zařízení-60E2-d-1:40-dl.9840 (dřevěné pražce, pružné upevnění)</t>
  </si>
  <si>
    <t>Kolejové malé dilatační zařízení-60E2-d-1:40-dl.9840 (bez pražců, pružné upevnění)</t>
  </si>
  <si>
    <t>Kolejové velké dilatační zařízení-S49-d-1:20-dl.13635 (bez pražců)</t>
  </si>
  <si>
    <t>Kolejové velké dilatační zařízení-S49-d-1:20-dl.13635 (dřevěné pražce)</t>
  </si>
  <si>
    <t>Kolejové velké dilatační zařízení-R65-d-1:20-dl.13690 (bez pražců)</t>
  </si>
  <si>
    <t>Kolejové velké dilatační zařízení-R65-d-1:20-dl.13690  (dřevěné pražce)</t>
  </si>
  <si>
    <t xml:space="preserve">Kolejové malé dilatační zařízení soustav S49, R65 a UIC60 - posun kolejnic až 100 mm </t>
  </si>
  <si>
    <t>Přechodové kolejnice</t>
  </si>
  <si>
    <t>Přechodová kolejnice-60E2/49E1-dl.6000</t>
  </si>
  <si>
    <t>Přechodová kolejnice-60E2/R65-dl.6000</t>
  </si>
  <si>
    <t>Přechodová kolejnice-R65/49E1-dl.6000</t>
  </si>
  <si>
    <t>Navýšení výše uvedené základní ceny přechodových kolejnic</t>
  </si>
  <si>
    <t>ohnutí</t>
  </si>
  <si>
    <t>větší prodloužení, než je základní - kolejnice profilu 49E1</t>
  </si>
  <si>
    <t>větší prodloužení, než je základní - kolejnice profilu R65</t>
  </si>
  <si>
    <t>větší prodloužení, než je základní - kolejnice profilu 60E2</t>
  </si>
  <si>
    <t>Přechodové spojky</t>
  </si>
  <si>
    <t>Spojka přechodová-A/T-souprava úplná</t>
  </si>
  <si>
    <t>Spojka přechodová-A/T-vnější-dl.750</t>
  </si>
  <si>
    <t xml:space="preserve">Spojka přechodová-A/T-vnitřní-dl.750 </t>
  </si>
  <si>
    <t>Spojka přechodová-A/S49-souprava úplná</t>
  </si>
  <si>
    <t>Spojka přechodová-A/S49-vnější-dl.680</t>
  </si>
  <si>
    <t xml:space="preserve">Spojka přechodová-A/S49-vnitřní-dl.680 </t>
  </si>
  <si>
    <t>Spojka přechodová-T/S49-souprava úplná</t>
  </si>
  <si>
    <t xml:space="preserve">Spojka přechodová-T/S49-vnější-dl.650 </t>
  </si>
  <si>
    <t xml:space="preserve">Spojka přechodová-T/S49-vnitřní-dl.650 </t>
  </si>
  <si>
    <t>Spojka přechodová-T/R65-souprava úplná</t>
  </si>
  <si>
    <t xml:space="preserve">Spojka přechodová-T/R65-vnější-dl.740 </t>
  </si>
  <si>
    <t xml:space="preserve">Spojka přechodová-T/R65-vnitřní-dl.740 </t>
  </si>
  <si>
    <t>Spojka přechodová-S49/R65-souprava úplná</t>
  </si>
  <si>
    <t xml:space="preserve">Spojka přechodová-S49/R65-vnější-dl.650 </t>
  </si>
  <si>
    <t>Spojka přechodová-S49/R65-vnitřní-dl.650</t>
  </si>
  <si>
    <t>Spojka přechodová-S49/UIC60-souprava úplná</t>
  </si>
  <si>
    <t xml:space="preserve">Spojka přechodová-S49/UIC60-vnější-dl.650 </t>
  </si>
  <si>
    <t xml:space="preserve">Spojka přechodová-S49/UIC60-vnitřní-dl.650 </t>
  </si>
  <si>
    <t>Spojka přechodová-UIC60/R65-souprava úplná</t>
  </si>
  <si>
    <t>Spojka přechodová-UIC60/R65-vnější-dl.650</t>
  </si>
  <si>
    <t>Spojka přechodová-UIC60/R65-vnitřní-dl.650</t>
  </si>
  <si>
    <t>manipulační příplatek za přechodové kolejnice celkové délky nad 15m</t>
  </si>
  <si>
    <t>Kolejové zarážedlo S49</t>
  </si>
  <si>
    <t>Úhelník ke kolejnici 110x110x10-160</t>
  </si>
  <si>
    <t>Ostatní výhybkové součásti</t>
  </si>
  <si>
    <t xml:space="preserve">Čelist svěrací S49 </t>
  </si>
  <si>
    <t>Čelist svěrací S49 (CS49-1:9-190)</t>
  </si>
  <si>
    <t>Čelist svěrací S49  (CS49-1:11-300)</t>
  </si>
  <si>
    <t>Čelist svěrací S49  (CS49-1:11-300 PHS)</t>
  </si>
  <si>
    <t>Čelist svěrací S49  (CS49-1:9-190)+spoj.m</t>
  </si>
  <si>
    <t>Čelist svěrací S49 + spoj.mater.</t>
  </si>
  <si>
    <r>
      <t>Čelist svěrací R65</t>
    </r>
    <r>
      <rPr>
        <strike/>
        <sz val="10"/>
        <rFont val="Verdana"/>
        <family val="2"/>
        <charset val="238"/>
      </rPr>
      <t xml:space="preserve"> </t>
    </r>
  </si>
  <si>
    <t>Čelist svěrací R65  (CR65-1:9 a 1:11)</t>
  </si>
  <si>
    <t>Čelist svěrací R65  (CR65-1:11-300 PHS)</t>
  </si>
  <si>
    <r>
      <t>Čelist svěrací R65</t>
    </r>
    <r>
      <rPr>
        <strike/>
        <sz val="10"/>
        <rFont val="Verdana"/>
        <family val="2"/>
        <charset val="238"/>
      </rPr>
      <t xml:space="preserve"> </t>
    </r>
    <r>
      <rPr>
        <sz val="10"/>
        <rFont val="Verdana"/>
        <family val="2"/>
        <charset val="238"/>
      </rPr>
      <t>+ spoj.mater.</t>
    </r>
  </si>
  <si>
    <t xml:space="preserve">Čelist svěrací UIC60 </t>
  </si>
  <si>
    <t>Čelist svěrací UIC60 levá+spoj.mater.</t>
  </si>
  <si>
    <t>Čep D22x110</t>
  </si>
  <si>
    <t>Deska zádržné opěrky 220x25-350 - 370</t>
  </si>
  <si>
    <t>Deska základová 150/25-390 prodloužení</t>
  </si>
  <si>
    <t>Hák závěrový S49</t>
  </si>
  <si>
    <t xml:space="preserve">Hák závěrový S49 pro SS49-1:5,7-230 </t>
  </si>
  <si>
    <t>Hák závěrový S49 svař.druhý</t>
  </si>
  <si>
    <t>Hák závěrový S49 svař.pro DSR s PHS</t>
  </si>
  <si>
    <t>Hák závěrový S49 vnější</t>
  </si>
  <si>
    <t>Hák závěrový S49 vnitřní svař.levý</t>
  </si>
  <si>
    <t>Hák závěrový S49 vnitřní svař.pravý</t>
  </si>
  <si>
    <t>Hák závěrový S49(R65) vnitřní svař.</t>
  </si>
  <si>
    <t>Hák závěrový R65 první</t>
  </si>
  <si>
    <t>Hák závěrový R65 druhý</t>
  </si>
  <si>
    <t>Hák závěrový R65 svař.pro DSR s PHS</t>
  </si>
  <si>
    <t>Hřídel ložisková D40-342</t>
  </si>
  <si>
    <t>Kladka</t>
  </si>
  <si>
    <t>Kolík zajišťovací</t>
  </si>
  <si>
    <t>Kroužek vložkový</t>
  </si>
  <si>
    <t>Matice regulační 80/50-190</t>
  </si>
  <si>
    <t>Matice regulační M36x3</t>
  </si>
  <si>
    <t>Matice regulační svař.M36x3 180 - 360</t>
  </si>
  <si>
    <t>Omezovač polohy jazyka</t>
  </si>
  <si>
    <t>Opěrka hrotová UH15 upravená</t>
  </si>
  <si>
    <t>Opěrka jazyková S49 01 - 64</t>
  </si>
  <si>
    <t>Opěrka jazyková S49 92 - 161</t>
  </si>
  <si>
    <t>Opěrka jazyková S49 163 svař</t>
  </si>
  <si>
    <t>Opěrka jazyková R65 07 - 88</t>
  </si>
  <si>
    <t>Opěrka jazyková R65 99 -108 svař</t>
  </si>
  <si>
    <t>Opěrka jazyková SO1 - 08</t>
  </si>
  <si>
    <t>Opěrka kolejnice kolenové svař</t>
  </si>
  <si>
    <t>Opěrka opornicová 49E1 svař</t>
  </si>
  <si>
    <t>Opěrka opornicová S2</t>
  </si>
  <si>
    <t>Opěrka opornicová S49 svař.</t>
  </si>
  <si>
    <t>Opěrka opornicová R65</t>
  </si>
  <si>
    <t>Opěrka opornicová R65 svař</t>
  </si>
  <si>
    <t>Opěrka zádržná 25x40x130</t>
  </si>
  <si>
    <t>Opěrka zádržná S49 proti putování R190 - R1200</t>
  </si>
  <si>
    <t>Opěrka zádržná R65 proti putování R190 - R 1200</t>
  </si>
  <si>
    <t>Opěrka zádržná UIC60 proti putování pro R 190 -1200</t>
  </si>
  <si>
    <t>Páka pro závaží</t>
  </si>
  <si>
    <t>Páka převodová</t>
  </si>
  <si>
    <t>Páka úhlová P1 svařovaná</t>
  </si>
  <si>
    <t>Páka úhlová P2 svařovaná</t>
  </si>
  <si>
    <t>Páka úhlová P2 svařovaná levá</t>
  </si>
  <si>
    <t>Plech podložný 4x20x200</t>
  </si>
  <si>
    <t>Plech podložný 5x102x130</t>
  </si>
  <si>
    <t>Plech podvlakový pod stojan výměníku</t>
  </si>
  <si>
    <t>Plech pojistný 60x3-130</t>
  </si>
  <si>
    <t>Plech vyrovnávací 10x150x620</t>
  </si>
  <si>
    <t>Plech vyrovnávací 10x170x645</t>
  </si>
  <si>
    <t>Plech vyrovnávací 5x150x370</t>
  </si>
  <si>
    <t>Plech vyrovnávací 5x150x570</t>
  </si>
  <si>
    <t>Plech zajišťovací</t>
  </si>
  <si>
    <t>Plocha kluzná S49 134/33-270</t>
  </si>
  <si>
    <t>Plocha kluzná S49 134/33-288</t>
  </si>
  <si>
    <t>Plocha kluzná UIC60 134/38-285</t>
  </si>
  <si>
    <t>Podkladnice 1 přechodová 1:40</t>
  </si>
  <si>
    <t>Podkladnice 4 - 369</t>
  </si>
  <si>
    <t>Podkladnice 373 - 396</t>
  </si>
  <si>
    <t>Podkladnice 398 - 439</t>
  </si>
  <si>
    <t>Podkladnice 442 - 479</t>
  </si>
  <si>
    <t>Podkladnice 499 - 504</t>
  </si>
  <si>
    <t>Podkladnice 505 - 1654</t>
  </si>
  <si>
    <t>Podkladnice 1655 - 1814</t>
  </si>
  <si>
    <t>Podkladnice 1999 - 2003</t>
  </si>
  <si>
    <t>Podkladnice 3 žebrová plochá</t>
  </si>
  <si>
    <t>Podkladnice 6 žebrová plochá</t>
  </si>
  <si>
    <t>Podkladnice 2068 žebrová plochá</t>
  </si>
  <si>
    <t>Podkladnice 9  - 237 k přídržnici</t>
  </si>
  <si>
    <t>Podkladnice 495 - 683 k přídržnici</t>
  </si>
  <si>
    <t>Podkladnice 765 - 779 k přídržnici</t>
  </si>
  <si>
    <t xml:space="preserve">Podkladnice 817  - 818 k přídržnici </t>
  </si>
  <si>
    <t>Podkladnice 998 - 1307 k přídržnici</t>
  </si>
  <si>
    <t>Podkladnice 1391 - 1578 k přídržnici</t>
  </si>
  <si>
    <t xml:space="preserve">Podkladnice 1605 - 1810 k přídržnici </t>
  </si>
  <si>
    <t xml:space="preserve">Podkladnice 1856 - 2548 k přídržnici </t>
  </si>
  <si>
    <t>Podkladnice 1981 k přídržnici L</t>
  </si>
  <si>
    <t>Podkladnice 1981 k přídržnici P</t>
  </si>
  <si>
    <t>Podkladnice 1982 k přídržnici L</t>
  </si>
  <si>
    <t>Podkladnice 1982 k přídržnici P</t>
  </si>
  <si>
    <t>Podkladnice 2548 k přídržnici</t>
  </si>
  <si>
    <t xml:space="preserve">Podkladnice Y502 - Y1907 k přídržnici </t>
  </si>
  <si>
    <t>Podkladnice Y3040 - 3528 k přídržnici</t>
  </si>
  <si>
    <t>Podkladnice Y3529 k přídržnici</t>
  </si>
  <si>
    <t>Podkladnice Y3537 - 4741 k přídržnici</t>
  </si>
  <si>
    <t xml:space="preserve">Podkladnice Y4750 k přídržnici </t>
  </si>
  <si>
    <t>Podkladnice Y5945 - 8625 k přídržnici</t>
  </si>
  <si>
    <t>Podkladnice Y9827 přejezdová 1:20</t>
  </si>
  <si>
    <t>Podkladnice Y11306 přejezdová 1:20</t>
  </si>
  <si>
    <t>Podkladnice S4pl-I</t>
  </si>
  <si>
    <t>Podkladnice S4U 1:20</t>
  </si>
  <si>
    <t>Podkladnice Y148 - Y283</t>
  </si>
  <si>
    <t>Podkladnice Y504 -Y505</t>
  </si>
  <si>
    <t>Podkladnice Y577 - Y3228</t>
  </si>
  <si>
    <t>Podkladnice Y3229 - Y3310</t>
  </si>
  <si>
    <t>Podkladnice Y3380 - Y3547</t>
  </si>
  <si>
    <t>Podkladnice Y3682 - Y3955</t>
  </si>
  <si>
    <t>Podkladnice Y4007 - Y7906</t>
  </si>
  <si>
    <t>Podkladnice Y8622 - Y8802</t>
  </si>
  <si>
    <t>Podkova pro podkladnice k přídržnici pro S49</t>
  </si>
  <si>
    <t>Podkova pro podkladnice k přídržnici pro R65</t>
  </si>
  <si>
    <t>Podložka</t>
  </si>
  <si>
    <t>Podložka 26</t>
  </si>
  <si>
    <t>Podložka 32</t>
  </si>
  <si>
    <t>Podložka A1 č.22</t>
  </si>
  <si>
    <t>Podložka č.24</t>
  </si>
  <si>
    <t>Podložka č.25</t>
  </si>
  <si>
    <t>Podložka izolační</t>
  </si>
  <si>
    <t>Podložka 45/20-60</t>
  </si>
  <si>
    <t>Podložka k vymezení žlábku (1mm)</t>
  </si>
  <si>
    <t>Podložka k vymezení žlábku (2mm)</t>
  </si>
  <si>
    <t>Podložka polyetylénová 2x160x410</t>
  </si>
  <si>
    <t xml:space="preserve">Podložka přídržná PD </t>
  </si>
  <si>
    <t>Podložka šikmá č.1 - 7</t>
  </si>
  <si>
    <t>Podložka vyrovnávací č.1 (2mm)</t>
  </si>
  <si>
    <t>Podložka vyrovnávací č.2 (4mm)</t>
  </si>
  <si>
    <t>Podložka vyrovnávací č.3 (6mm)</t>
  </si>
  <si>
    <t>Podložka vyrovnávací č.4 (8mm)</t>
  </si>
  <si>
    <t>Podložka vyrovnávací č.5 (10mm)</t>
  </si>
  <si>
    <t>Podložka vyrovnávací č.6 (5mm)</t>
  </si>
  <si>
    <t>Podložka vyrovnávací č.7 (1mm)</t>
  </si>
  <si>
    <t>Podložka vyrovnávací tl. 1mm</t>
  </si>
  <si>
    <t>Podložka vyrovnávací tl. 2mm</t>
  </si>
  <si>
    <t>Podložka vyrovnávací tl. 3mm</t>
  </si>
  <si>
    <t>Podložka vyrovnávací tl. 4mm</t>
  </si>
  <si>
    <t>Podložka vyrovnávací tl. 5mm</t>
  </si>
  <si>
    <t>Podložka vyrovnávací tl. 6mm</t>
  </si>
  <si>
    <t>Podložka vyrovnávací tl. 8mm</t>
  </si>
  <si>
    <t>Podložka vyrovnávací tl. 10mm</t>
  </si>
  <si>
    <t>Podpěra k podkově u pdkladnice k přídržnici pro S49</t>
  </si>
  <si>
    <t>Podpěra Po2 součást stav zařízení</t>
  </si>
  <si>
    <t>Podpěra spojovací tyče</t>
  </si>
  <si>
    <t>Podpěra spojovací tyče svař.</t>
  </si>
  <si>
    <t>Pouzdro izolační D50-26 se spoj.materiálem</t>
  </si>
  <si>
    <t>Přídržnice-S49-1:4,3-70-ohn-2700</t>
  </si>
  <si>
    <t>Přídržnice-S49-1:6(7,5)-150-ohn-3000</t>
  </si>
  <si>
    <t>Přídržnice-S49-1:6(7,5)-150-př.3000</t>
  </si>
  <si>
    <t>Přídržnice-S49-1:9-190-př-3800</t>
  </si>
  <si>
    <t>Přídržnice-S49-1:9-190-lomená-2200</t>
  </si>
  <si>
    <t>Přídržnice-S49-1:9-300-ohn-4500</t>
  </si>
  <si>
    <t>Přídržnice-S49-1:11-300-př-4200</t>
  </si>
  <si>
    <t>Přídržnice-S49-1:12-500-př.ohn-5500</t>
  </si>
  <si>
    <t>Přídržnice-S49-1:14-760-ohn-6800</t>
  </si>
  <si>
    <t>Přídržnice-S49-1:14-760-př.ohn-6800</t>
  </si>
  <si>
    <t>Přídržnice-S49-1:18-1200-př.ohn</t>
  </si>
  <si>
    <t>Přídržnice-R65(60)-1:6,5(1:7,5)-150-ohn-2800</t>
  </si>
  <si>
    <t>Přídržnice-R65(60)-1:6,5(1:7,5)-150-př-2800</t>
  </si>
  <si>
    <t>Přídržnice-R65-1:7,5-190-ohn-3400</t>
  </si>
  <si>
    <t>Přídržnice-R65-1:7,5-190-př-3400</t>
  </si>
  <si>
    <t>Přídržnice-R65-1:9-190-př-2860</t>
  </si>
  <si>
    <t>Přídržnice-R65-1:9-190-př-4350</t>
  </si>
  <si>
    <t>Přídržnice-R65-1:9-190-př-4500</t>
  </si>
  <si>
    <t>Přídržnice-R65-1:9-300-ohn-4500</t>
  </si>
  <si>
    <t>Přídržnice-R65-1:9-300-př-4500</t>
  </si>
  <si>
    <t>Přídržnice-R65-1:9-300-ohn-5500</t>
  </si>
  <si>
    <t>Přídržnice-R65-1:9-300-př-5500</t>
  </si>
  <si>
    <t>Přídržnice-R65-1:11-300-př-4400</t>
  </si>
  <si>
    <t>Přídržnice-R65-1:11-300-př-5000</t>
  </si>
  <si>
    <t>Přídržnice-R65(S49)-1:14-760(1:18,5-1200)-ohn-6800</t>
  </si>
  <si>
    <t>Přídržnice-R65(S49)1:14-760(1:18,5-1200)-př-6800</t>
  </si>
  <si>
    <t>Přídržnice-R65-1:14-760-ohn-7000</t>
  </si>
  <si>
    <t>Přídržnice-R65-1:14-760-př-7000</t>
  </si>
  <si>
    <t>Přídržnice-49(60)-1:7,5-190-ohn-4860</t>
  </si>
  <si>
    <t>Přídržnice-49(60)-1:7,5-190-př-4860</t>
  </si>
  <si>
    <t>Přídržnice-49(60)-1:9-190-př-5060</t>
  </si>
  <si>
    <t>Přídržnice-49(60)-1:9-300-ohn-5400</t>
  </si>
  <si>
    <t>Přídržnice-49(60)-1:9-300-př-5400</t>
  </si>
  <si>
    <t>Přídržnice-49(60)-1:11-300-př-5100</t>
  </si>
  <si>
    <t>Přídržnice-49(60)-1:12-500-ohn-5180</t>
  </si>
  <si>
    <t>Přídržnice-49(60)-1:12-500-př-5180</t>
  </si>
  <si>
    <t>Přídržnice-49(60)-1:14-760(1:18,5-1200)-př-6660</t>
  </si>
  <si>
    <t>Přídržnice-49(60)-1:14-760-ohn-6660</t>
  </si>
  <si>
    <t>Přídržnice-49(60)-1:18,5-1200-ohn-6660</t>
  </si>
  <si>
    <t>Přídržnice-49(60)-1:18,5-1200-př-6660</t>
  </si>
  <si>
    <t>Přídržnice-CS49-1:7,5-150-lomená-2200</t>
  </si>
  <si>
    <t>Přídržnice-CS49-1:7,5-150-lomená-2200-svař.</t>
  </si>
  <si>
    <t>Přídržnice-CS49-1:9-190-lomená-2200-svař.</t>
  </si>
  <si>
    <t>Přídržnice-CR65-1:9-190-lomená-2400-svař.</t>
  </si>
  <si>
    <t>Přídržnice-C49(60)-1:9(11)-300-ohn-5050-P</t>
  </si>
  <si>
    <t>Přídržnice-DKS49(60)-1:11-300-4,75(5m)-lomená-2400</t>
  </si>
  <si>
    <t>Přídržnice-DKS49(60)-1:11-300-4,75(5m)-př-4860-L</t>
  </si>
  <si>
    <t>Přídržnice-DKS49(60)-1:11-300-4,75(5m)-př-4860-P</t>
  </si>
  <si>
    <t>Přídržnice-DKS49(60)-1:11-300-4,75m-př-3890-L</t>
  </si>
  <si>
    <t>Přídržnice-DKS49(60)-1:11-300-4,75m-př-3890-P</t>
  </si>
  <si>
    <t>Přídržnice-DKS49(60)-1:11-300-5m(zdv.ú)-př-4640-L</t>
  </si>
  <si>
    <t>Přídržnice-DKS60-1:11-300-4,75m-př-2380-L</t>
  </si>
  <si>
    <t>Přídržnice-DKS60-1:11-300-4,75m-př-2380-P</t>
  </si>
  <si>
    <t>Přídržnice-DKSR65-1:11-300-4,75(5m)-lomená-2400</t>
  </si>
  <si>
    <t>Přídržnice-DKSR65-1:11-300-4,75m-př-2350</t>
  </si>
  <si>
    <t>Přídržnice-DKSR65-1:11-300-4,75m-př-3200-L</t>
  </si>
  <si>
    <t>Přídržnice-DKSR65-1:11-300-4,75m-př-3200-P</t>
  </si>
  <si>
    <t>Přídržnice-DKSR65-1:11-300-5m-př-2600</t>
  </si>
  <si>
    <t>Přídržnice-DKSR65-1:9-190-5m-lomená-2500</t>
  </si>
  <si>
    <t>Přídržnice-DKSS49(R65)-1:9-190(1:4,5)-lomená-2500</t>
  </si>
  <si>
    <t>Přídržnice-DKSS49-1:11-300-4,75(5m)-př-4400</t>
  </si>
  <si>
    <t>Přídržnice-DKSS49-1:11-300-4,75m-př-2350</t>
  </si>
  <si>
    <t>Přídržnice-DKSS49-1:11-300-4,75m-př-3200-L</t>
  </si>
  <si>
    <t>Přídržnice-DKSS49-1:11-300-4,75m-př-3200-P</t>
  </si>
  <si>
    <t>Přídržnice-DKSS49-1:11-300-5m-př-2450-L</t>
  </si>
  <si>
    <t>Přídržnice-DKSS49-1:11-300-5m-př-2450-P</t>
  </si>
  <si>
    <t>Přídržnice-DKSS49-1:11-300-lomená-2400</t>
  </si>
  <si>
    <t>Přídržnice-DKSS49-1:9-190-4,5m-př-3800</t>
  </si>
  <si>
    <t>Přídržnice-DKSS49-1:9-190-4,75(5m)-př-2220</t>
  </si>
  <si>
    <t>Přídržnice-DKSS49-1:9-190-4,75(5m)-př-3500</t>
  </si>
  <si>
    <t>Přídržnice-DKSS49-1:9-190-4,75m-př-2700-L</t>
  </si>
  <si>
    <t>Přídržnice-DKSS49-1:9-190-4,75m-př-2700-P</t>
  </si>
  <si>
    <t>Přídržnice-DKSS49-1:9-190-5m-př-2400</t>
  </si>
  <si>
    <t>Přídržnice-DKSS49-1:9-190-5m-př-3300</t>
  </si>
  <si>
    <t>Přídržnice-DKSS49-1:9-190-5m-př-3500-L</t>
  </si>
  <si>
    <t>Přídržnice-DKSS49-1:9-190-5m-př-3500-P</t>
  </si>
  <si>
    <t>Přídržnice-JT-3°6´-ohn-6800-pro L</t>
  </si>
  <si>
    <t>Přídržnice-JT-3°6´-ohn-6800-pro P</t>
  </si>
  <si>
    <t>Přídržnice-JT-3°6´-př-6800-pro L</t>
  </si>
  <si>
    <t>Přídržnice-JT-3°6´-př-6800-pro P</t>
  </si>
  <si>
    <t>Přídržnice-JT-6°-200-př-3600-levá</t>
  </si>
  <si>
    <t>Přídržnice-JT-6°-200-př-3600-pravá</t>
  </si>
  <si>
    <t>Přídržnice-JT-7°-200-př-3400-levá</t>
  </si>
  <si>
    <t>Přídržnice-JT-7°-200-př-3400-pravá</t>
  </si>
  <si>
    <t>Přídržnice-S49(T)-CT6°-lomená-2400-svař.</t>
  </si>
  <si>
    <t>Přídržnice-SS49-1:5,7-230-ohn-3000</t>
  </si>
  <si>
    <t>Přídržnice-KS49-1:3,68-př-2300</t>
  </si>
  <si>
    <t>Přídržnice-KS49-1:3,68-př-3200-levá</t>
  </si>
  <si>
    <t>Přídržnice-KS49-1:3,68-př-3200-pravá</t>
  </si>
  <si>
    <t>Přídržnice-KS49-7°1´24´´-ohn-3700</t>
  </si>
  <si>
    <t>Přídržnice-KS49-7°26´24´´-ohn-3500</t>
  </si>
  <si>
    <t>Přídržnice-KS49-př-2900</t>
  </si>
  <si>
    <t>Přídržnice-T-1:9-300-ohn-4500</t>
  </si>
  <si>
    <t>Přídržnice-T-1:9-300-př-4500</t>
  </si>
  <si>
    <t>Přídržnice-7400</t>
  </si>
  <si>
    <t>Příchytka</t>
  </si>
  <si>
    <t>Přípojka svařovaná</t>
  </si>
  <si>
    <t>Příraznice-pro svěrku VT2  šířka 20 mm</t>
  </si>
  <si>
    <t>Roubík D25/20-120+7</t>
  </si>
  <si>
    <t>Roubík D30/25  70 - 100</t>
  </si>
  <si>
    <t>Roubík D30/25 110 - 195</t>
  </si>
  <si>
    <t>Roubík D35/30-90</t>
  </si>
  <si>
    <t>Roubík D45/35-90</t>
  </si>
  <si>
    <t>Rukojeť součást výměníku</t>
  </si>
  <si>
    <t>Rukojeť+matice zajišťovací</t>
  </si>
  <si>
    <t>Souprava ke kluzné stoličce</t>
  </si>
  <si>
    <t>Souprava podkladnic pro JS49-1:9-190</t>
  </si>
  <si>
    <t>Souprava podkladnic pro JR65-1:11-300 (srdc.část)</t>
  </si>
  <si>
    <t>Souprava podkladnic pro JSR-60-1:9-190 (ZPT)</t>
  </si>
  <si>
    <t>Souprava podkladnic pro JSR-60-1:9-300 (ZPT)</t>
  </si>
  <si>
    <t>Souprava podkladnic pro JSR-60-1:11-300 (ZPT)</t>
  </si>
  <si>
    <t>Souprava podkladnic pro JSR-60-1:12-500 (ZPT)</t>
  </si>
  <si>
    <t>Souprava podkladnic pro JSR-60-1:14-760 (ZPT)</t>
  </si>
  <si>
    <t>Souprava podkladnic pro JSR-60-1:18,5-1200 (ZPT)</t>
  </si>
  <si>
    <t>Souprava podkladnic pro JSR v DKS60-1:11-300P(ZPT)</t>
  </si>
  <si>
    <t>Souprava podkladnic pro JSR-S49(T)-4°</t>
  </si>
  <si>
    <t>Souprava VP svorníků pro JSR-S49-1:7,5-190-ZP</t>
  </si>
  <si>
    <t>Souprava VP svorníků pro JSR-S49-1:9-190-ZP</t>
  </si>
  <si>
    <t>Souprava VP svorníků pro JSR-S49-1:9-300-ZP</t>
  </si>
  <si>
    <t>Souprava VP svorníků pro JSR-R65-1:11-300-ZP; ZPN</t>
  </si>
  <si>
    <t>Souprava VP svorníků pro JSR-S49-1:11-300-ZP</t>
  </si>
  <si>
    <t xml:space="preserve">Soutyčí CS49 1:9-190 úplné </t>
  </si>
  <si>
    <t xml:space="preserve">Spojka kořenová ohnutá </t>
  </si>
  <si>
    <t xml:space="preserve">Spojka kořenová přímá </t>
  </si>
  <si>
    <t>Spojka plochá R65-260</t>
  </si>
  <si>
    <t>Spojka plochá S49/T-650</t>
  </si>
  <si>
    <t>Spojka plochá S49-250</t>
  </si>
  <si>
    <t>Spojka plochá T4-730</t>
  </si>
  <si>
    <t>Spojnice pojistná S3 svař. D28-1012-1025</t>
  </si>
  <si>
    <t>Spojnice pojistná S3 svař. D28-1040</t>
  </si>
  <si>
    <t>Spojnice pojistná S3 svař. D28-1040+roubíky</t>
  </si>
  <si>
    <t>Spojnice pojistná S3 svař. D28-955-968</t>
  </si>
  <si>
    <t>Spojnice pojistná S3 svař. D28-973-989</t>
  </si>
  <si>
    <t>Spojnice pojistná S3 svař. D28-973-989+roubíky</t>
  </si>
  <si>
    <t>Spona pérová</t>
  </si>
  <si>
    <t>Spřáhlo stavěcí 5660</t>
  </si>
  <si>
    <t>Spřáhlo stavěcí 6804</t>
  </si>
  <si>
    <t>Spřáhlo stavěcí 8664</t>
  </si>
  <si>
    <t xml:space="preserve">Spřáhlo stavěcí Sp pro CR65 a CS49-1:11-300 </t>
  </si>
  <si>
    <t>Spřáhlo stavěcí Spl-část 8294</t>
  </si>
  <si>
    <t>Stěžejka háková pro CS49</t>
  </si>
  <si>
    <t xml:space="preserve">Stěžejka háková pro CS49 a CR65 </t>
  </si>
  <si>
    <t xml:space="preserve">Stěžejka háková pro CS49 a CR65-1:11 úplná </t>
  </si>
  <si>
    <t>Stěžejka háková R65</t>
  </si>
  <si>
    <t>Stěžejka háková R65 pro 2.závěr</t>
  </si>
  <si>
    <t>Stěžejka háková R65 úplná</t>
  </si>
  <si>
    <t>Stěžejka háková R65 vnitřní L</t>
  </si>
  <si>
    <t>Stěžejka háková S49</t>
  </si>
  <si>
    <t>Stěžejka háková S49 vnitřní</t>
  </si>
  <si>
    <t>Stojan pro úhlovou páku</t>
  </si>
  <si>
    <t>Stojan pro vedení tyčí - 181 vys.</t>
  </si>
  <si>
    <t>Stojan ST1 s úhlovou pákou P1 a roubíkem</t>
  </si>
  <si>
    <t>Stojan ST4 pro úhlovou páku s roubíkem</t>
  </si>
  <si>
    <t>Stojan výměníku</t>
  </si>
  <si>
    <t>Stolička kluzná 11 - 31</t>
  </si>
  <si>
    <t>Stolička kluzná 90 - 388</t>
  </si>
  <si>
    <t>Stolička kluzná 454 - 459</t>
  </si>
  <si>
    <t>Stolička kluzná 743 - 1007</t>
  </si>
  <si>
    <t>Stolička kluzná 1009  - 1074</t>
  </si>
  <si>
    <t>Stolička kluzná Y15 - Y71</t>
  </si>
  <si>
    <t>Stolička kluzná Y72 - 73</t>
  </si>
  <si>
    <t>Stolička kluzná Y90 - Y513</t>
  </si>
  <si>
    <t>Stolička kluzná Y1001 - Y1007</t>
  </si>
  <si>
    <t xml:space="preserve">Stolička kluzná Y1009 </t>
  </si>
  <si>
    <t>Stolička kluzná Y1010 -Y 1011</t>
  </si>
  <si>
    <t>Stolička kluzná Y1012 - Y1018</t>
  </si>
  <si>
    <t>Stolička kluzná Y1101</t>
  </si>
  <si>
    <t>Stolička kluzná Y1246</t>
  </si>
  <si>
    <t xml:space="preserve">Stolička kluzná Y1813 </t>
  </si>
  <si>
    <t xml:space="preserve">Stolička kluzná Y1814 </t>
  </si>
  <si>
    <t xml:space="preserve">Stolička kluzná Y1815 </t>
  </si>
  <si>
    <t>Stolička kluzná Y3020</t>
  </si>
  <si>
    <t>Stolička kluzná Y3020A</t>
  </si>
  <si>
    <t>Stolička kluzná Y3070 - Y3073</t>
  </si>
  <si>
    <t>Stolička kluzná Y3156A - 4763A</t>
  </si>
  <si>
    <t>Stolička kluzná Y3156 -Y4763</t>
  </si>
  <si>
    <t>Stolička kluzná Y5663 - Y5907</t>
  </si>
  <si>
    <t>Stolička kluzná Y7029 - Y8621</t>
  </si>
  <si>
    <t>Stolička kluzná Y8792 - Y8796</t>
  </si>
  <si>
    <t>Svěrka VT2</t>
  </si>
  <si>
    <t>Svěrka 26</t>
  </si>
  <si>
    <t>Svěrka 29</t>
  </si>
  <si>
    <t>Svěrka 34 - 59</t>
  </si>
  <si>
    <t>Svěrka 145</t>
  </si>
  <si>
    <t>Svěrka 184 -185</t>
  </si>
  <si>
    <t>Svěrka 186</t>
  </si>
  <si>
    <t>Svěrka 196 - 199</t>
  </si>
  <si>
    <t>Svěrka 227 - 229</t>
  </si>
  <si>
    <t>Svěrka 276 - 315</t>
  </si>
  <si>
    <t>Svěrka 329 - 360</t>
  </si>
  <si>
    <t>Svěrka abnormální</t>
  </si>
  <si>
    <t>Svěrka abnormální 39 - 156</t>
  </si>
  <si>
    <t>Svěrka abnormální N57 - N83</t>
  </si>
  <si>
    <t>Svěrka abnormální N128 - N132</t>
  </si>
  <si>
    <t>Svěrka abnormální N155</t>
  </si>
  <si>
    <t>Svěrka abnormální N156</t>
  </si>
  <si>
    <t>Svěrka abnormální N532 -N535</t>
  </si>
  <si>
    <t>Svěrka abnormální N536</t>
  </si>
  <si>
    <t>Svěrka abnormální N537</t>
  </si>
  <si>
    <t>Svěrka abnormální N554</t>
  </si>
  <si>
    <t>Svěrka N1</t>
  </si>
  <si>
    <t>Svěrka N5</t>
  </si>
  <si>
    <t>Svěrka opornicové opěrky 359</t>
  </si>
  <si>
    <t>Svěrka SD - 90/40-80</t>
  </si>
  <si>
    <t>Svorník M24x150 montovaný - 240 montovaný</t>
  </si>
  <si>
    <t>Svorník M24x250 montovaný - 350 montovaný</t>
  </si>
  <si>
    <t>Svorník M24x360 montovaný - 460 montovaný</t>
  </si>
  <si>
    <t>Svorník M24x470 montovaný - 610 montovaný</t>
  </si>
  <si>
    <t>Šroub svěrkový M24x87 RS2 upravený</t>
  </si>
  <si>
    <t>Šroub upravený M16x70</t>
  </si>
  <si>
    <t>Šroub upravený M24x85 svař</t>
  </si>
  <si>
    <t>Šroub upravený M24x95 svař</t>
  </si>
  <si>
    <t>Táhlo D28-1685</t>
  </si>
  <si>
    <t>Táhlo k výměníku D36-1907-2042 reg(SS49-1:5,7-230)</t>
  </si>
  <si>
    <t>Táhlo k výměníku D36-1907-2042 regul.</t>
  </si>
  <si>
    <t>Táhlo k výměníku D36-1907-2042 regul.+roubík</t>
  </si>
  <si>
    <t>Táhlo k výměníku I D36-1907-2042 regul.</t>
  </si>
  <si>
    <t>Táhlo k výměníku II D36-946 regul.</t>
  </si>
  <si>
    <t>Táhlo k výměníku II D36-986 regul.</t>
  </si>
  <si>
    <t>Táhlo k výměníku T2 regul. k PHS</t>
  </si>
  <si>
    <t>Táhlo ke spřáhlu Spl 2490 svař.</t>
  </si>
  <si>
    <t>Táhlo přípojné ke svítilně 1000 svař.</t>
  </si>
  <si>
    <t>Táhlo svař. součást HZ</t>
  </si>
  <si>
    <t>Táhlo T1 D36-1590</t>
  </si>
  <si>
    <t>Táhlo T2ab k dvojité srdc.PHS</t>
  </si>
  <si>
    <t>Trn k vidlici</t>
  </si>
  <si>
    <t>Trn zádržné opěrky 50-170x130,5</t>
  </si>
  <si>
    <t>Trubka izolačni</t>
  </si>
  <si>
    <t>Třmen zajišťovací</t>
  </si>
  <si>
    <t>Tyč dutá vřetenová 720</t>
  </si>
  <si>
    <t>Tyč přípojná svař. 405</t>
  </si>
  <si>
    <t>Tyč spojovací ´´b´´ svař. D36-830</t>
  </si>
  <si>
    <t>Tyč spojovací 810</t>
  </si>
  <si>
    <t>Tyč spojovací 900</t>
  </si>
  <si>
    <t>Tyč spojovací izol.regul. v dl.908-948+roubíky</t>
  </si>
  <si>
    <t>Tyč spojovací izol.regul. v dl.988-1038 P+roubíky</t>
  </si>
  <si>
    <t xml:space="preserve">Tyč spojovací izolovaná regul. 940 </t>
  </si>
  <si>
    <t>Tyč spojovací izolovaná regul. v dl.1085-1150 S2</t>
  </si>
  <si>
    <t>Tyč spojovací izolovaná regul. v dl.908-948</t>
  </si>
  <si>
    <t>Tyč spojovací izolovaná regul. v dl.988-1038 levá</t>
  </si>
  <si>
    <t xml:space="preserve">Tyč spojovací izolovaná regul.´´a´´ 2074 </t>
  </si>
  <si>
    <t>Tyč spojovací izolovaná vnitřní S2 svař. 206</t>
  </si>
  <si>
    <t>Tyč spojovací izolovaná vnitřní S2 svař. 232</t>
  </si>
  <si>
    <t>Tyč spojovací izolovaná vnitřní S2 svař. 270</t>
  </si>
  <si>
    <t>Tyč spojovací izolovaná vnitřní S2 svař206+kroužky</t>
  </si>
  <si>
    <t xml:space="preserve">Tyč spojovací S1 svař. D36 </t>
  </si>
  <si>
    <t xml:space="preserve">Tyč spojovací S1 svař. D36-873 </t>
  </si>
  <si>
    <t>Tyč spojovací S1 svař. D36-897(882)</t>
  </si>
  <si>
    <t>Tyč spojovací Sp1 svař. D36-450</t>
  </si>
  <si>
    <t>Tyč spojovací Sp2 svař. D20-873</t>
  </si>
  <si>
    <t>Tyč spojovací Sp3 svař. D20-873</t>
  </si>
  <si>
    <t>Tyč spojovací svař. 477</t>
  </si>
  <si>
    <t>Úhelník pro návěstní svítilnu 2792</t>
  </si>
  <si>
    <t>Úhelník pro návěstní svítilnu 750</t>
  </si>
  <si>
    <t>Úhelník vodící kladky 550</t>
  </si>
  <si>
    <t>Úhelník zádržný 75x50x6-4000 k zajištění výměny</t>
  </si>
  <si>
    <t>Váleček opěrný D15-115 - 125</t>
  </si>
  <si>
    <t>Vidlice součást výměníků</t>
  </si>
  <si>
    <t>Vidlice zádržné opěrky 50-170x127,5</t>
  </si>
  <si>
    <t>Vidlice zádržné opěrky 50-170x135,5</t>
  </si>
  <si>
    <t>Vložka S49 41 - 45</t>
  </si>
  <si>
    <t>Vložka 4</t>
  </si>
  <si>
    <t>Vložka 5</t>
  </si>
  <si>
    <t>Vložka 6</t>
  </si>
  <si>
    <t>Vložka 9</t>
  </si>
  <si>
    <t>Vložka 10</t>
  </si>
  <si>
    <t>Vložka 12</t>
  </si>
  <si>
    <t>Vložka 13</t>
  </si>
  <si>
    <t>Vložka 14</t>
  </si>
  <si>
    <t>Vložka 20</t>
  </si>
  <si>
    <t>Vložka 22</t>
  </si>
  <si>
    <t>Vložka 23</t>
  </si>
  <si>
    <t>Vložka 24</t>
  </si>
  <si>
    <t>Vložka 59</t>
  </si>
  <si>
    <t>Vložka 60</t>
  </si>
  <si>
    <t>Vložka 61</t>
  </si>
  <si>
    <t>Vložka 62</t>
  </si>
  <si>
    <t>Vložka 63 52/22x65-325</t>
  </si>
  <si>
    <t>Vložka 64</t>
  </si>
  <si>
    <t>Vložka 65</t>
  </si>
  <si>
    <t>Vložka 66</t>
  </si>
  <si>
    <t>Vložka 67</t>
  </si>
  <si>
    <t>Vložka 71</t>
  </si>
  <si>
    <t>Vložka 73</t>
  </si>
  <si>
    <t>Vložka 103</t>
  </si>
  <si>
    <t>Vložka 104</t>
  </si>
  <si>
    <t>Vložka 105 50x61/30x280</t>
  </si>
  <si>
    <t>Vložka 106</t>
  </si>
  <si>
    <t>Vložka 107</t>
  </si>
  <si>
    <t>Vložka 108</t>
  </si>
  <si>
    <t>Vložka 109</t>
  </si>
  <si>
    <t>Vložka 110</t>
  </si>
  <si>
    <t>Vložka 114</t>
  </si>
  <si>
    <t>Vložka 115</t>
  </si>
  <si>
    <t>Vložka 116</t>
  </si>
  <si>
    <t>Vložka 117</t>
  </si>
  <si>
    <t>Vložka 118 65x51/22-270</t>
  </si>
  <si>
    <t>Vložka 119</t>
  </si>
  <si>
    <t>Vložka 120</t>
  </si>
  <si>
    <t>Vložka 137</t>
  </si>
  <si>
    <t>Vložka 151</t>
  </si>
  <si>
    <t>Vložka 153</t>
  </si>
  <si>
    <t>Vložka 156 50x56/23x250</t>
  </si>
  <si>
    <t>Vložka 163</t>
  </si>
  <si>
    <t>Vložka 164</t>
  </si>
  <si>
    <t>Vložka 171 93,4x90,5/85,5x420</t>
  </si>
  <si>
    <t>Vložka 172</t>
  </si>
  <si>
    <t>Vložka 173</t>
  </si>
  <si>
    <t>Vložka 174</t>
  </si>
  <si>
    <t>Vložka 175</t>
  </si>
  <si>
    <t>Vložka 176</t>
  </si>
  <si>
    <t>Vložka 177</t>
  </si>
  <si>
    <t>Vložka 178</t>
  </si>
  <si>
    <t>Vložka 179</t>
  </si>
  <si>
    <t>Vložka 180</t>
  </si>
  <si>
    <t>Vložka 185 50x52,9/22,9x300</t>
  </si>
  <si>
    <t>Vložka 186</t>
  </si>
  <si>
    <t>Vložka 206</t>
  </si>
  <si>
    <t>Vložka 207</t>
  </si>
  <si>
    <t>Vložka 208</t>
  </si>
  <si>
    <t>Vložka 209</t>
  </si>
  <si>
    <t>Vložka 211</t>
  </si>
  <si>
    <t>Vložka 212</t>
  </si>
  <si>
    <t>Vložka 213</t>
  </si>
  <si>
    <t>Vložka 214</t>
  </si>
  <si>
    <t>Vložka 215</t>
  </si>
  <si>
    <t>Vložka 216</t>
  </si>
  <si>
    <t>Vložka 217</t>
  </si>
  <si>
    <t>Vložka 218</t>
  </si>
  <si>
    <t>Vložka 219</t>
  </si>
  <si>
    <t>Vložka 220</t>
  </si>
  <si>
    <t>Vložka 221</t>
  </si>
  <si>
    <t>Vložka 222</t>
  </si>
  <si>
    <t>Vložka 238</t>
  </si>
  <si>
    <t>Vložka 239</t>
  </si>
  <si>
    <t>Vložka 240</t>
  </si>
  <si>
    <t>Vložka 241</t>
  </si>
  <si>
    <t>Vložka 243</t>
  </si>
  <si>
    <t>Vložka 246 117/112,5x53/21-590</t>
  </si>
  <si>
    <t>Vložka 247 117/113,5x51/21x620</t>
  </si>
  <si>
    <t>Vložka 248 100x52/18x880</t>
  </si>
  <si>
    <t>Vložka 252</t>
  </si>
  <si>
    <t>Vložka 258</t>
  </si>
  <si>
    <t>Vložka 259</t>
  </si>
  <si>
    <t>Vložka 260</t>
  </si>
  <si>
    <t>Vložka 262 50x78/28-300</t>
  </si>
  <si>
    <t>Vložka 263</t>
  </si>
  <si>
    <t>Vložka 288</t>
  </si>
  <si>
    <t>Vložka 289</t>
  </si>
  <si>
    <t>Vložka 290</t>
  </si>
  <si>
    <t>Vložka 291</t>
  </si>
  <si>
    <t>Vložka 292</t>
  </si>
  <si>
    <t>Vložka 293</t>
  </si>
  <si>
    <t>Vložka 294</t>
  </si>
  <si>
    <t>Vložka 295 117/112x50/19x690</t>
  </si>
  <si>
    <t>Vložka 297</t>
  </si>
  <si>
    <t>Vložka 298</t>
  </si>
  <si>
    <t>Vložka 299 50x101/82x300</t>
  </si>
  <si>
    <t>Vložka 300 (z vložky 174)</t>
  </si>
  <si>
    <t>Vložka 313</t>
  </si>
  <si>
    <t>Vložka 314</t>
  </si>
  <si>
    <t>Vložka 315</t>
  </si>
  <si>
    <t>Vložka 316</t>
  </si>
  <si>
    <t>Vložka 317</t>
  </si>
  <si>
    <t>Vložka 318</t>
  </si>
  <si>
    <t>Vložka 319</t>
  </si>
  <si>
    <t>Vložka 320</t>
  </si>
  <si>
    <t>Vložka 321</t>
  </si>
  <si>
    <t>Vložka 322</t>
  </si>
  <si>
    <t>Vložka 323 117x67/52x300</t>
  </si>
  <si>
    <t>Vložka 324 116x34/21x500</t>
  </si>
  <si>
    <t>Vložka 325 117x48/36x500</t>
  </si>
  <si>
    <t>Vložka 354</t>
  </si>
  <si>
    <t>Vložka 355</t>
  </si>
  <si>
    <t>Vložka 356</t>
  </si>
  <si>
    <t>Vložka 357 116,5/112x35/20x490</t>
  </si>
  <si>
    <t>Vložka 358 117x44/35x300</t>
  </si>
  <si>
    <t>Vložka 359</t>
  </si>
  <si>
    <t>Vložka 360</t>
  </si>
  <si>
    <t>Vložka 361</t>
  </si>
  <si>
    <t>Vložka 370</t>
  </si>
  <si>
    <t>Vložka 382</t>
  </si>
  <si>
    <t>Vložka 383</t>
  </si>
  <si>
    <t>Vložka 384</t>
  </si>
  <si>
    <t>Vložka 402</t>
  </si>
  <si>
    <t>Vložka 409</t>
  </si>
  <si>
    <t>Vložka 410</t>
  </si>
  <si>
    <t>Vložka 411</t>
  </si>
  <si>
    <t>Vložka 412 123x158/121-250</t>
  </si>
  <si>
    <t>Vložka 413</t>
  </si>
  <si>
    <t>Vložka 414</t>
  </si>
  <si>
    <t>Vložka 415</t>
  </si>
  <si>
    <t>Vložka 416 P 123x99x250</t>
  </si>
  <si>
    <t>Vložka 417</t>
  </si>
  <si>
    <t>Vložka 418</t>
  </si>
  <si>
    <t>Vložka 452 svařovaná</t>
  </si>
  <si>
    <t>Vložka 484 svařovaná</t>
  </si>
  <si>
    <t>Vložka 484-S1 svařovaná</t>
  </si>
  <si>
    <t>Vložka 485 svařovaná</t>
  </si>
  <si>
    <t>Vložka 488</t>
  </si>
  <si>
    <t>Vložka 489 svařovaná</t>
  </si>
  <si>
    <t>Vložka 490 L svařovaná</t>
  </si>
  <si>
    <t>Vložka 490 P svařovaná</t>
  </si>
  <si>
    <t>Vložka 530</t>
  </si>
  <si>
    <t>Vložka 539</t>
  </si>
  <si>
    <t>Vložka 541</t>
  </si>
  <si>
    <t>Vložka 575</t>
  </si>
  <si>
    <t>Vložka 576</t>
  </si>
  <si>
    <t>Vložka 577</t>
  </si>
  <si>
    <t>Vložka 578</t>
  </si>
  <si>
    <t>Vložka 579</t>
  </si>
  <si>
    <t>Vložka 580 50x76x300</t>
  </si>
  <si>
    <t>Vložka 588</t>
  </si>
  <si>
    <t>Vložka 589</t>
  </si>
  <si>
    <t>Vložka 590</t>
  </si>
  <si>
    <t>Vložka 599 50x92-300</t>
  </si>
  <si>
    <t>Vložka 647</t>
  </si>
  <si>
    <t>Vložka 648</t>
  </si>
  <si>
    <t>Vložka 660</t>
  </si>
  <si>
    <t>Vložka 661</t>
  </si>
  <si>
    <t>Vložka 662 123x100/84x300</t>
  </si>
  <si>
    <t>Vložka 663 123x103/84-300</t>
  </si>
  <si>
    <t>Vložka 664</t>
  </si>
  <si>
    <t>Vložka 665 123x96,5/77-300</t>
  </si>
  <si>
    <t>Vložka 666</t>
  </si>
  <si>
    <t>Vložka 667 117/112x52/19-770</t>
  </si>
  <si>
    <t>Vložka 668 65x69/62-80</t>
  </si>
  <si>
    <t>Vložka 669</t>
  </si>
  <si>
    <t>Vložka 670</t>
  </si>
  <si>
    <t>Vložka 676 L</t>
  </si>
  <si>
    <t>Vložka 676 P</t>
  </si>
  <si>
    <t>Vložka 677</t>
  </si>
  <si>
    <t>Vložka 684</t>
  </si>
  <si>
    <t>Vložka 685 123x88/72x300</t>
  </si>
  <si>
    <t>Vložka 686 123x109/92-300</t>
  </si>
  <si>
    <t>Vložka 700</t>
  </si>
  <si>
    <t>Vložka 701</t>
  </si>
  <si>
    <t>Vložka 705</t>
  </si>
  <si>
    <t>Vložka 706</t>
  </si>
  <si>
    <t>Vložka 713</t>
  </si>
  <si>
    <t>Vložka 714</t>
  </si>
  <si>
    <t>Vložka 1156 93,4x128/113x300</t>
  </si>
  <si>
    <t>Vložka 1158 93,4x101/70x300</t>
  </si>
  <si>
    <t>Vložka 1166</t>
  </si>
  <si>
    <t>Vložka 1167</t>
  </si>
  <si>
    <t>Vložka 1168</t>
  </si>
  <si>
    <t>Výměník k ČZ pro dř. pražce</t>
  </si>
  <si>
    <t>Výměník k ČZ pro beton. pražce</t>
  </si>
  <si>
    <t>Výměník k ČZP</t>
  </si>
  <si>
    <t>Výměník k HZ</t>
  </si>
  <si>
    <t>Výměník pro CR65 a BR65-1:11-300</t>
  </si>
  <si>
    <t>Výměník pro CR65(S49) a B65(S49)-1:11-300</t>
  </si>
  <si>
    <t>Výměník pro CS49 1:9-190</t>
  </si>
  <si>
    <t>Výměník pro CS49 a BS49-1:11-300</t>
  </si>
  <si>
    <t>Výměník příčný S49- úzký rozchod</t>
  </si>
  <si>
    <t>Výměník příčný S49-úzký rozch.+táhlo, tyč, roubíky</t>
  </si>
  <si>
    <t>Zařízení stavěcí pro CR65 a CS49-1:11-300</t>
  </si>
  <si>
    <t>Závaží D250 součást výměníků</t>
  </si>
  <si>
    <t>Závěr hákový R65 do R190</t>
  </si>
  <si>
    <t>Závěr hákový R65 do R300</t>
  </si>
  <si>
    <t>Závěr hákový R65 do R300 pro rozchod 1520 mm</t>
  </si>
  <si>
    <t>Závěr hákový R65 R500</t>
  </si>
  <si>
    <t>Závěr hákový R65 do R760</t>
  </si>
  <si>
    <t>Závěr hákový R65 do R1200</t>
  </si>
  <si>
    <t>Závěr hákový R65 úplný druhý</t>
  </si>
  <si>
    <t>Závěr hákový R65 úplný první</t>
  </si>
  <si>
    <t>Závěr hákový R65 pro CR65-1:9-190</t>
  </si>
  <si>
    <t>Závěr hákový R65 pro CR65-1:11-300</t>
  </si>
  <si>
    <t>Závěr hákový S49 do R190</t>
  </si>
  <si>
    <t>Závěr hákový S49 do R300</t>
  </si>
  <si>
    <t>Závěr hákový S49 do R500</t>
  </si>
  <si>
    <t>Závěr hákový S49 do R760</t>
  </si>
  <si>
    <t>Závěr hákový S49 do R1200</t>
  </si>
  <si>
    <t>Závěr hákový S49 pro CS49-1:11-300</t>
  </si>
  <si>
    <t>Závěr hákový S49 pro CS49-1:9-190</t>
  </si>
  <si>
    <t>Závěr hákový S49 úplný druhý</t>
  </si>
  <si>
    <t>Závěr hákový S49 úplný k DS CS49-1:11-300-PHS</t>
  </si>
  <si>
    <t>Závěr hákový S49 úplný první</t>
  </si>
  <si>
    <t>Závlačka součást výměníků</t>
  </si>
  <si>
    <t xml:space="preserve">Kolejnice pro středovou část výhybky </t>
  </si>
  <si>
    <t>Profil kolejnice</t>
  </si>
  <si>
    <t>49E1</t>
  </si>
  <si>
    <t>60E2</t>
  </si>
  <si>
    <t>R65</t>
  </si>
  <si>
    <t>Perlitizace</t>
  </si>
  <si>
    <t>Ohnutí (transformace)</t>
  </si>
  <si>
    <t>Výhybkový betonový pražec pro výhybky</t>
  </si>
  <si>
    <t>Typ pražce</t>
  </si>
  <si>
    <t>Kolejové velké dilatační zařízení-60-b-1:40-dl.8996 (betonové pražce, základní provedení)</t>
  </si>
  <si>
    <t>Kolejové velké dilatační zařízení-60-b-1:40-dl. 15600 (betonové pražce, prodloužená délka)</t>
  </si>
  <si>
    <t>Souprava podkladnic pro JSR-60-1:9-190 (ZMB3)</t>
  </si>
  <si>
    <t>Souprava podkladnic pro JSR-60-1:9-300 (ZMB3)</t>
  </si>
  <si>
    <t>Souprava podkladnic pro JSR-60-1:11-300 (ZMB3)</t>
  </si>
  <si>
    <t>Souprava podkladnic pro JSR-60-1:12-500 (ZMB3)</t>
  </si>
  <si>
    <t xml:space="preserve">Stolička válečková integrovaná 60 SVV-PA, P6004 </t>
  </si>
  <si>
    <t xml:space="preserve">Stolička válečková integrovaná 60 SVV-PB, P6004 </t>
  </si>
  <si>
    <t xml:space="preserve">Stolička válečková integrovaná 49 SVV-PA, P4004 </t>
  </si>
  <si>
    <t xml:space="preserve">Stolička válečková integrovaná 49 SVV-PB, P4004 </t>
  </si>
  <si>
    <t>Souprava podkladnic pro JSR-60-1:14-760 (ZMB3)</t>
  </si>
  <si>
    <t>Souprava podkladnic pro JSR-60-1:18,5-1200 (ZMB3)</t>
  </si>
  <si>
    <t xml:space="preserve">Stolička válečková mezipražcová, SVV-A, UIC60-2012 </t>
  </si>
  <si>
    <t xml:space="preserve">Stolička válečková mezipražcová, SVV-B, UIC60-2012 </t>
  </si>
  <si>
    <t xml:space="preserve">Stolička válečková mezipražcová, SVV-D, UIC60-2012 </t>
  </si>
  <si>
    <t xml:space="preserve">Stolička válečková mezipražcová, SVV-A, R65-2012 </t>
  </si>
  <si>
    <t xml:space="preserve">Stolička válečková mezipražcová, SVV-B, R65-2012 </t>
  </si>
  <si>
    <t xml:space="preserve">Stolička válečková mezipražcová, SVV-D, R65-2012 </t>
  </si>
  <si>
    <t xml:space="preserve">Stolička válečková mezipražcová, SVV-A, S49-2012 </t>
  </si>
  <si>
    <t xml:space="preserve">Stolička válečková mezipražcová, SVV-B, S49-2012 </t>
  </si>
  <si>
    <t xml:space="preserve">Stolička válečková mezipražcová, SVV-D, S49-2012 </t>
  </si>
  <si>
    <t xml:space="preserve">Stolička válečková SVH-09 </t>
  </si>
  <si>
    <t xml:space="preserve">Stolička válečková SVH-11 </t>
  </si>
  <si>
    <t>Stolička válečková SVH-12A</t>
  </si>
  <si>
    <t xml:space="preserve">Stolička válečková SVH-12B </t>
  </si>
  <si>
    <t>Stolička válečková SVH-14A</t>
  </si>
  <si>
    <t xml:space="preserve">Stolička válečková SVH-14B </t>
  </si>
  <si>
    <t>Stolička válečková SVH-18A</t>
  </si>
  <si>
    <t xml:space="preserve">Stolička válečková SVH-18B </t>
  </si>
  <si>
    <t>Stolička válečková SVH-26A</t>
  </si>
  <si>
    <t xml:space="preserve">Stolička válečková SVH-26B </t>
  </si>
  <si>
    <t>Stolička válečková SVH-33A</t>
  </si>
  <si>
    <t xml:space="preserve">Stolička válečková SVH-33B </t>
  </si>
  <si>
    <t>Stolička válečková SVH-33C</t>
  </si>
  <si>
    <t>Stabilizátor S1 pro PHS, J60-1:11-300</t>
  </si>
  <si>
    <t>Stabilizátor S1 pro PHS, J60-1:12-500</t>
  </si>
  <si>
    <t>Stabilizátor S1 pro PHS ,J60-1:14-760</t>
  </si>
  <si>
    <t>Dotlačovač kombinovaný DHK,J60-1:26,5-2500-PHS</t>
  </si>
  <si>
    <t>Dotlačovač kombinovaný DHK,J60-1:18,5-1200-PHS</t>
  </si>
  <si>
    <t>Dotlačovač kombinovaný DHK-J60-1:33,5 PHS</t>
  </si>
  <si>
    <t>Souprava podkladnic pro JSR-60-1:7,5-190 -náhrada</t>
  </si>
  <si>
    <t>Souprava podkladnic pro JSR-60-1:9-190 -náhrada</t>
  </si>
  <si>
    <t>Souprava podkladnic pro JSR-60-1:9-300 -náhrada</t>
  </si>
  <si>
    <t>Souprava podkladnic pro JSR-60-1:11-300-náhrada</t>
  </si>
  <si>
    <t xml:space="preserve">Souprava podkladnic pro JSR-60-1:12-500-náhrada </t>
  </si>
  <si>
    <t xml:space="preserve">Souprava podkladnic pro JSR-60-1:14-760-náhrada </t>
  </si>
  <si>
    <t xml:space="preserve">Souprava podkladnic pro JSR-60-1:18,5-1200-náhrada </t>
  </si>
  <si>
    <t>Souprava podkladnic pro JSR-60-1:9-300-PHS-náhrada</t>
  </si>
  <si>
    <t>Souprava podkladnic pro JSR-60-1:11-300-PHS-náhrada</t>
  </si>
  <si>
    <t xml:space="preserve">Souprava podkladnic pro JSR-60-1:12-500-PHS-náhrada </t>
  </si>
  <si>
    <t xml:space="preserve">Souprava podkladnic pro JSR-60-1:14-760-PHS-náhrada </t>
  </si>
  <si>
    <t xml:space="preserve">Souprava podkladnic pro JSR-60-1:18,5-1200-PHS-náhrada </t>
  </si>
  <si>
    <t xml:space="preserve">Souprava podkladnic pro JSR-60-1:26,5-2500-PHS-náhrada </t>
  </si>
  <si>
    <t xml:space="preserve">Souprava podkladnic pro JSR-60-1:33,5-PHS-náhrada </t>
  </si>
  <si>
    <t>Jazyk-60E2-R2500-př-32279-ČZ (1:26,5)</t>
  </si>
  <si>
    <t>Jazyk-60E2A2-R8000/4000-ohn-49150-ČZ (1:33,5)</t>
  </si>
  <si>
    <t>Opornice-60E2-R2500-dl.34280+1400 (1:26,5)</t>
  </si>
  <si>
    <t>Opornice-60E2-R4000/8000-ohn-51596+1400 (1:33,5)</t>
  </si>
  <si>
    <t xml:space="preserve">Třmen A pro SVV-PA odl.pro stoličky válečkové integrované </t>
  </si>
  <si>
    <t xml:space="preserve">Třmen A pro SVV-A, pro stoličky válečkové mezipražcové  </t>
  </si>
  <si>
    <t xml:space="preserve">Třmen B pro SVV-B, pro stoličky válečkové mezipražcové   </t>
  </si>
  <si>
    <t xml:space="preserve">Třmen D pro SVV-A, pro stoličky válečkové mezipražcové   </t>
  </si>
  <si>
    <t>Závěr hákový S49 úplný 1:5,7-230</t>
  </si>
  <si>
    <t>Deska izol.pod kluz.stol. na žlab.pražci Y7235, Y7198 P,L</t>
  </si>
  <si>
    <t>Podkladnice Y4274-Y4289</t>
  </si>
  <si>
    <t>Svěrka ŽS4-přejezdová</t>
  </si>
  <si>
    <t>Srdcovky typu PHS soustavy UIC60 (celá srdcovková část včetně betonových pražců)</t>
  </si>
  <si>
    <t>Opěrka opornicová UIC60 svař</t>
  </si>
  <si>
    <t>Hrot-S49-1:7,5-190-hlavní-dl.2342+700 pouze ze širokopatních kolejnic</t>
  </si>
  <si>
    <t>Hrot-S49-1:7,5-190-příložný-dl.1789+700 pouze ze širokopatních kolejnic</t>
  </si>
  <si>
    <t>Hrot-S49-1:7,5-190-hlavní-dl.2326+700 pouze ze širokopatních kolejnic</t>
  </si>
  <si>
    <t>Hrot-S49-1:7,5-190-příložný-dl.1815+700 pouze ze širokopatních kolejnic</t>
  </si>
  <si>
    <t>Hrot-S49-1:9-190-hlavní-dl.4182+700 pouze ze širokopatních kolejnic</t>
  </si>
  <si>
    <t>Hrot-S49-1:9-190-příložný-dl.3565+700 pouze ze širokopatních kolejnic</t>
  </si>
  <si>
    <t>Hrot-S49-1:9-190-hlavní-dl.4165+700 pouze ze širokopatních kolejnic</t>
  </si>
  <si>
    <t>Hrot-S49-1:9-190-příložný-dl.3443+700 pouze ze širokopatních kolejnic</t>
  </si>
  <si>
    <t>Hrot-S49-1:9-300-hlavní-dl.4480+700 pouze ze širokopatních kolejnic</t>
  </si>
  <si>
    <t>Hrot-S49-1:9-300-příložný-dl.3779+700 pouze ze širokopatních kolejnic</t>
  </si>
  <si>
    <t>Hrot-S49-1:9-300-hlavní-dl.4460+700 pouze ze širokopatních kolejnic</t>
  </si>
  <si>
    <t>Hrot-S49-1:9-300-příložný-dl.3621+700 pouze ze širokopatních kolejnic</t>
  </si>
  <si>
    <t>Hrot-S49-1:11-300-hlavní-dl.4820+700  pouze ze širokopatních kolejnic</t>
  </si>
  <si>
    <t>Hrot-S49-1:11-300-příložný-dl.4073+700 pouze ze širokopatních kolejnic</t>
  </si>
  <si>
    <t>Hrot-S49-1:11-300-hlavní-dl.4801+700 pouze ze širokopatních kolejnic</t>
  </si>
  <si>
    <r>
      <t>Hrot-S49-1:11-300-příložný-dl.4073+700</t>
    </r>
    <r>
      <rPr>
        <sz val="10"/>
        <color rgb="FFFF0000"/>
        <rFont val="Verdana"/>
        <family val="2"/>
        <charset val="238"/>
      </rPr>
      <t xml:space="preserve"> </t>
    </r>
    <r>
      <rPr>
        <sz val="10"/>
        <rFont val="Verdana"/>
        <family val="2"/>
        <charset val="238"/>
      </rPr>
      <t>pouze ze širokopatních kolejnic</t>
    </r>
  </si>
  <si>
    <t>Hrot-S49-1:12-500-hlavní-dl.5676+700 pouze ze širokopatních kolejnic</t>
  </si>
  <si>
    <t>Hrot-S49-1:12-500-příložný-dl.4611+700 pouze ze širokopatních kolejnic</t>
  </si>
  <si>
    <t>Hrot-S49-1:12-500-hlavní-dl.4476+700 pouze ze širokopatních kolejnic</t>
  </si>
  <si>
    <t>Hrot-S49-1:12-500-příložný-dl.3380+700 pouze ze širokopatních kolejnic</t>
  </si>
  <si>
    <t>Hrot-S49-1:14-760-hlavní-dl.8324+700  pouze ze širokopatních kolejnic</t>
  </si>
  <si>
    <t>Hrot-S49-1:14-760-příložný-dl.7374+700 pouze ze širokopatních kolejnic</t>
  </si>
  <si>
    <t>Hrot-S49-1:18,5-1200-hlavní-dl.7327+700 pouze ze širokopatních kolejnic</t>
  </si>
  <si>
    <t>Hrot-S49-1:18,5-1200-příložný-dl.5460+700 pouze ze širokopatních kolejnic</t>
  </si>
  <si>
    <t>Hrot SS49-1:5,7-230-hlavní-dl.2184+700 pouze ze širokopatních kolejnic</t>
  </si>
  <si>
    <t>Hrot SS49-1:5,7-230-příložný-dl.1660+700 pouze ze širokopatních kolejnic</t>
  </si>
  <si>
    <t>Hrot-S49-C(B)S49-1:9-190-dl.1448+400 pouze ze širokopatních kolejnic</t>
  </si>
  <si>
    <t>Hrot-S49-DKSS49-1:9-190-hlavní-4780+700 pouze ze širokopatních kolejnic</t>
  </si>
  <si>
    <t>Hrot-S49-DKSS49-1:9-190-hlavní-5307+700 pouze ze širokopatních kolejnic</t>
  </si>
  <si>
    <t>Hrot-S49-DKSS49-1:9-190-příložný-4697+700 pouze ze širokopatních kolejnic</t>
  </si>
  <si>
    <t>Hrot-S49-DKSS49-1:11-300-hlavní-6160+700 pouze ze širokopatních kolejnic</t>
  </si>
  <si>
    <t>Hrot-S49-KS49-1:5,5-hlavní-3135+700 pouze ze širokopatních kolejnic</t>
  </si>
  <si>
    <t>Hrot-S49-KS49-1:5,5-příložný-2764+700 pouze ze širokopatních kolejnic</t>
  </si>
  <si>
    <t>Hrot-S49-KS49-1:7,5-hlavní-2555+700 pouze ze širokopatních kolejnic</t>
  </si>
  <si>
    <t>Hrot-S49-KS49-1:7,5-příložný-1916+700 pouze ze širokopatních kolejnic</t>
  </si>
  <si>
    <t>Hrot-S49-KS49-1:5,5-3270+700 pouze ze širokopatních kolejnic</t>
  </si>
  <si>
    <t>Hrot-S49-KS49-1:7,5-1345+700  pouze ze širokopatních kolejnic</t>
  </si>
  <si>
    <t>Hrot-S49-KS49-1:9-1448+700 pouze ze širokopatních kolejnic</t>
  </si>
  <si>
    <r>
      <t>Třmen B pro SVV-PB odl.</t>
    </r>
    <r>
      <rPr>
        <sz val="11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 xml:space="preserve">pro stoličky válečkové integrované </t>
    </r>
  </si>
  <si>
    <t>Stěžejka háková CS49</t>
  </si>
  <si>
    <t>471</t>
  </si>
  <si>
    <t>472</t>
  </si>
  <si>
    <t>473</t>
  </si>
  <si>
    <t>474</t>
  </si>
  <si>
    <t>475</t>
  </si>
  <si>
    <t>476</t>
  </si>
  <si>
    <t>477</t>
  </si>
  <si>
    <t>Jazyky pro výhybky soustavy R65 v přímé variantě</t>
  </si>
  <si>
    <t>Navýšení výše uvedené základní ceny jazyků</t>
  </si>
  <si>
    <t>Navýšení ceny Kč/m</t>
  </si>
  <si>
    <t>Přídržnice-S49 (R65) -1:12-500-ohn-5500</t>
  </si>
  <si>
    <t>Přídržnice-S49-1:7,5-190-ohn-3400 P (L)</t>
  </si>
  <si>
    <t>Přídržnice-S49-1:7,5-190-př.-3400 P (L)</t>
  </si>
  <si>
    <t xml:space="preserve">Stolička kluzná Y3157Z1 - Y4752Z2 </t>
  </si>
  <si>
    <t>Stolička kluzná Y4752Z2  J60</t>
  </si>
  <si>
    <r>
      <t xml:space="preserve">Stolička kluzná Y4763 Z2, Z1 </t>
    </r>
    <r>
      <rPr>
        <strike/>
        <sz val="10"/>
        <rFont val="Verdana"/>
        <family val="2"/>
        <charset val="238"/>
      </rPr>
      <t xml:space="preserve"> </t>
    </r>
    <r>
      <rPr>
        <sz val="10"/>
        <rFont val="Verdana"/>
        <family val="2"/>
        <charset val="238"/>
      </rPr>
      <t>J49</t>
    </r>
  </si>
  <si>
    <t>Podkladnice 50 přechodová 1:80 R65 dř.</t>
  </si>
  <si>
    <t>Podkladnice 2044 přechodová 1:40 UIC 60 beton</t>
  </si>
  <si>
    <t>Podkladnice 2045 přechodová 1:80 UIC60 beton</t>
  </si>
  <si>
    <t>Podkladnice 2 přechodová 1:40 dř. S49</t>
  </si>
  <si>
    <t>Podkladnice 49 přechodová 1:80 dř. S49</t>
  </si>
  <si>
    <t>Podkladnice 2066 přechodová 1:40 beton  S49</t>
  </si>
  <si>
    <t>Podkladnice 2067 přechodová 1:80 beton S49</t>
  </si>
  <si>
    <t>Srdcovky typu SK SK I a DSK I soustavy S49 2. generace (provedení kovaný klín s nadvýšením , bez podkladnic)</t>
  </si>
  <si>
    <t>Deska zádržné opěrky 14x240x370 - 528</t>
  </si>
  <si>
    <t xml:space="preserve">Zhotovení LIS tvar 49E1 </t>
  </si>
  <si>
    <t>Navýšení výše uvedené základní ceny hlavních kolejnicových dílů a srdcovek</t>
  </si>
  <si>
    <t>Zhotovení LIS tvar 60E2</t>
  </si>
  <si>
    <t>Zhotovení LIS tvar R65</t>
  </si>
  <si>
    <t>Jazyk-S49-C(B)S49-1:9-190-přímý-dl.7820 + 100 -ČZ</t>
  </si>
  <si>
    <t>Jazyk-S49-C(B)S49-1:11-300-přímý-dl.8850 + 200 -ČZ</t>
  </si>
  <si>
    <t>Jazyk-S49-C(B)S49-1:11-300-přímý-dl.8850 + 200-HZ</t>
  </si>
  <si>
    <t>Jazyk-49-C(B)49-1:9-190-přímý-dl.7443 + 100 -ČZ</t>
  </si>
  <si>
    <t>Jazyk-49-C(B)49-1:11-300-přímý-dl.9722 + 100 -ČZ</t>
  </si>
  <si>
    <t xml:space="preserve">Jazyk-R65-C(B)R65-1:11-300-přímý-dl.9330 + 450 -HZ  </t>
  </si>
  <si>
    <t>Jazyk-R65-C(B)R65-1:9-190-přímý-dl.7765 + 400 -HZ</t>
  </si>
  <si>
    <t>Jazyk-R65-C(B)R65-1:11-300-přímý-dl.9330 + 450 -ČZ</t>
  </si>
  <si>
    <t xml:space="preserve">Jazyk-R65-C(B)R65-1:9-190-přímý-dl.7765 + 400 ČZ </t>
  </si>
  <si>
    <t>Jazyk-60E2-C(B)60-1:9-190-přímý-dl.7443 + 100 -ČZ</t>
  </si>
  <si>
    <t>Jazyk-60E2-C(B)60-1:11-300-přímý-dl.9722 + 100 -ČZ</t>
  </si>
  <si>
    <t>Jazyk-60E2-C(B)60-1:11-300-ohnutý-dl.12048+100-ČZ</t>
  </si>
  <si>
    <t>Srdcovka-S49(T)-JT-3°-ZP + 1400</t>
  </si>
  <si>
    <t>Srdcovka-S49(T)-JT-4°-ZP + 1400</t>
  </si>
  <si>
    <t>Srdcovka-S49(T)-JT-5°-ZP + 1400</t>
  </si>
  <si>
    <t>Srdcovka-S49(T)-JT-6°-ZP + 1400</t>
  </si>
  <si>
    <t>Srdcovka-S49(T)-JT-7°-ZP + 1400</t>
  </si>
  <si>
    <t>Srdcovka-S49(T)-JT-8°30'-ZP +1400</t>
  </si>
  <si>
    <t>Srdcovka-S49(T)-JT-1:9-300-ZP + 1400</t>
  </si>
  <si>
    <t>Srdcovka-S49(T)-ST-9°30'-ZP + 1400</t>
  </si>
  <si>
    <t>Srdcovka-S49(T)-ST-10°-ZP + 1400</t>
  </si>
  <si>
    <t>Dvojitá srdcovka-S49(T)-CT-6°-DZP + 100</t>
  </si>
  <si>
    <t>Dvojitá srdcovka-S49(T)-CT-7°-DZP + 100</t>
  </si>
  <si>
    <t>Srdcovka-S49(T) - DKS T12°-ZP+1400</t>
  </si>
  <si>
    <t>Srdcovka-S49-1:18,5-1200-ZP+ 1400</t>
  </si>
  <si>
    <t>Dvojitá srdcovka-S49-C(B)S49-1:9-190-DZP+200</t>
  </si>
  <si>
    <t>Jazyk-49-C(B)49-1:11-300-ohnutý-dl.12048+ 100-ČZ</t>
  </si>
  <si>
    <t>Dvojitá srdcovka-R65-KR65-1:4,5-DZP+1400</t>
  </si>
  <si>
    <t>Dvojitá srdcovka-R65-KR65-1:5,5-DZP+1400</t>
  </si>
  <si>
    <t>Dvojitá srdcovka-R65-KR65-1:7,5-DZP+1400</t>
  </si>
  <si>
    <t>Srdcovka-S49-1:12-500-SK I+ 2 600mm</t>
  </si>
  <si>
    <t>Srdcovka-S49-1:12-500-SK+ 2 600 mm</t>
  </si>
  <si>
    <t>Srdcovka-R65-1:12-500-SK I+ 2580</t>
  </si>
  <si>
    <t>Srdcovka-R65-1:7,5-190-SK I+2580</t>
  </si>
  <si>
    <t>Srdcovka-R65-1:7,5-190-SK+2580</t>
  </si>
  <si>
    <t>Srdcovka-R65-1:12-500-SK+ 2580</t>
  </si>
  <si>
    <t>Dvojitá srdcovka-60E2-C(B)60-1:9-190-DSK+ 200</t>
  </si>
  <si>
    <t>Zarážedlo kolejové-S49- včetně dř. pražců a nárazníků</t>
  </si>
  <si>
    <t>Zarážedlo kolejové S49-bez dř. pražců  a nárazníků</t>
  </si>
  <si>
    <t>Přídržnice-CR65-1:9-190-lomená-2400</t>
  </si>
  <si>
    <t>60E2 reprofilace (K1:40)</t>
  </si>
  <si>
    <t>Osazení otvorů D19 pro lanové propojky CEMBRE</t>
  </si>
  <si>
    <t xml:space="preserve">Podkladnice "Z"   odlitek - plochá  </t>
  </si>
  <si>
    <t xml:space="preserve">Podkladnice "Z"   odlitek  dvouúrovňová  </t>
  </si>
  <si>
    <t xml:space="preserve">Podkladnice "Z"   odlitek -   klínová do dilatač. zařízení  </t>
  </si>
  <si>
    <t>Navýšení ceny Kč/ks</t>
  </si>
  <si>
    <t>Jazyk-S49(T)-JT6°,7°,8°30'-dl.10155+700-HZ</t>
  </si>
  <si>
    <t>Jazyk-S49(T)-R300-dl.12315+700-HZ</t>
  </si>
  <si>
    <t>Jazyk-S49(T)-OT6°-dl.10155+700-HZ</t>
  </si>
  <si>
    <t>Jazyk-S49-R190-dl.10113+700-HZ</t>
  </si>
  <si>
    <t>Jazyk-S49-R300-dl.12025+700-HZ</t>
  </si>
  <si>
    <t>Jazyk-S49-R500-dl.13800+700-HZ</t>
  </si>
  <si>
    <t>Jazyk-S49-R760-dl.16000+700-HZ</t>
  </si>
  <si>
    <t>Jazyk-S49-R1200-dl.20878+700-HZ</t>
  </si>
  <si>
    <t>Jazyk-S49-1:5,7-230-dl.9771+700-HZ</t>
  </si>
  <si>
    <t>Jazyk-S49-C(B)S49-1:9-190-přímý-dl.7820 + 100 -HZ</t>
  </si>
  <si>
    <t>Jazyk-R65-R190-dl.10145+700-HZ</t>
  </si>
  <si>
    <t>Jazyk-R65-R300-dl.12125+700-HZ</t>
  </si>
  <si>
    <t>Jazyk-R65-R500-dl.14635+700-HZ</t>
  </si>
  <si>
    <t>Jazyk-R65-R760-dl.16000+700-HZ</t>
  </si>
  <si>
    <t>Jazyk-R65-R1200-dl.20878+700-HZ</t>
  </si>
  <si>
    <t>Opornice-R65-C(B)R65-1:11-300-přímá-dl.12780+700  PHS</t>
  </si>
  <si>
    <t>Srdcovky typu SK I soustavy S49 1. generace (provedení bez nadvýšení křídlových kolejnic, bez podkladnic)</t>
  </si>
  <si>
    <t>Předpokládané množství</t>
  </si>
  <si>
    <t>Přídržnice-S49-1:9-300-př-4500</t>
  </si>
  <si>
    <t>Stolička kluzná Y7193</t>
  </si>
  <si>
    <t>CENA Kč bez DPH/ks</t>
  </si>
  <si>
    <t>Cena Kč bez DPH/za předpokládané mn</t>
  </si>
  <si>
    <t>Navýšení ceny Kč bez DPH/m</t>
  </si>
  <si>
    <t>CENA Kč bez DPH/souprava</t>
  </si>
  <si>
    <t>Cena Kč bez DPH/za předpokládané mn nevystrojený</t>
  </si>
  <si>
    <t>Cena za předpokládané množství listu č.1</t>
  </si>
  <si>
    <t>Cena za předpokládané množství listu č. 2</t>
  </si>
  <si>
    <t>Cena za předpokládané množství listu č. 3</t>
  </si>
  <si>
    <t>Cena za předpokládané množství listu č. 4</t>
  </si>
  <si>
    <t>Cena za předpokládané množství listu č.5</t>
  </si>
  <si>
    <t>Cena za předpokládané množství listu č. 6</t>
  </si>
  <si>
    <t>Cena za předpokládané množství listu č. 7</t>
  </si>
  <si>
    <t>Cena za předpokládané množství listu č. 8</t>
  </si>
  <si>
    <t>Cena za předpokládané množství listu č. 9</t>
  </si>
  <si>
    <t>Cena za předpokládané množství listu č. 10</t>
  </si>
  <si>
    <t>cena za předpokládané množství listu č. 11</t>
  </si>
  <si>
    <t xml:space="preserve">CENA Kč bez DPH/ks </t>
  </si>
  <si>
    <t>Příloha ZD č. 1 Formulář pro uvedení nabídkové ceny/Příloha č. 2 RD Cena dodávaného materiálu po odstranění sloupce D a E</t>
  </si>
  <si>
    <t>Celková nabídková cena v Kč bez DPH za veškeré položky - list č. 1 - 11</t>
  </si>
  <si>
    <t>Jazyk-R65-C(B)R65-1:11-300-ohnutý-dl.12047+ 1300 ČZ</t>
  </si>
  <si>
    <t>Jazyk-R65-C(B)R65-1:11-300-ohnutý-dl.12047+1300-HZ</t>
  </si>
  <si>
    <t>Stolička válečková integrovaná 60 SVV-ZP</t>
  </si>
  <si>
    <t>Stolička válečková integrovaná 49 SVV- ZP</t>
  </si>
  <si>
    <t>470</t>
  </si>
  <si>
    <t>518</t>
  </si>
  <si>
    <t>519</t>
  </si>
  <si>
    <t>478</t>
  </si>
  <si>
    <t>520</t>
  </si>
  <si>
    <t>Podkladnice Y502D - Y503D k přídržnici (kompletní svaření)</t>
  </si>
  <si>
    <t>Výhybkový pražec betonový délky 2200 mm nevystrojený</t>
  </si>
  <si>
    <t>Výhybkový pražec betonový délky 2250 mm nevystrojený</t>
  </si>
  <si>
    <t>Výhybkový pražec betonový délky 2300 mm nevystrojený</t>
  </si>
  <si>
    <t>Výhybkový pražec betonový délky 2350 mm nevystrojený</t>
  </si>
  <si>
    <t>Výhybkový pražec betonový délky 2400 mm nevystrojený</t>
  </si>
  <si>
    <t>Výhybkový pražec betonový délky 2450 mm nevystrojený</t>
  </si>
  <si>
    <t>Výhybkový pražec betonový délky 2500 mm nevystrojený</t>
  </si>
  <si>
    <t>Výhybkový pražec betonový délky 2550 mm nevystrojený</t>
  </si>
  <si>
    <t>Výhybkový pražec betonový délky 2600 mm nevystrojený</t>
  </si>
  <si>
    <t>Výhybkový pražec betonový délky 2650 mm nevystrojený</t>
  </si>
  <si>
    <t>Výhybkový pražec betonový délky 2700 mm nevystrojený</t>
  </si>
  <si>
    <t>Výhybkový pražec betonový délky 2750 mm nevystrojený</t>
  </si>
  <si>
    <t>Výhybkový pražec betonový délky 2800 mm nevystrojený</t>
  </si>
  <si>
    <t>Výhybkový pražec betonový délky 2850 mm nevystrojený</t>
  </si>
  <si>
    <t>Výhybkový pražec betonový délky 2900 mm nevystrojený</t>
  </si>
  <si>
    <t xml:space="preserve">Výhybkový pražec betonový délky 2950 mm nevystrojený </t>
  </si>
  <si>
    <t>Výhybkový pražec betonový délky 3000 mm nevystrojený</t>
  </si>
  <si>
    <t>Výhybkový pražec betonový délky 3050 mm nevystrojený</t>
  </si>
  <si>
    <t>Výhybkový pražec betonový délky 3100 mm nevystrojený</t>
  </si>
  <si>
    <t>Výhybkový pražec betonový délky 3150 mm nevystrojený</t>
  </si>
  <si>
    <t>Výhybkový pražec betonový délky 3200 mm nevystrojený</t>
  </si>
  <si>
    <t>Výhybkový pražec betonový délky 3250 mm nevystrojený</t>
  </si>
  <si>
    <t>Výhybkový pražec betonový délky 3300 mm nevystrojený</t>
  </si>
  <si>
    <t>Výhybkový pražec betonový délky 3350 mm nevystrojený</t>
  </si>
  <si>
    <t>Výhybkový pražec betonový délky 3400 mm nevystrojený</t>
  </si>
  <si>
    <t>Výhybkový pražec betonový délky 3450 mm nevystrojený</t>
  </si>
  <si>
    <t>Výhybkový pražec betonový délky 3500 mm nevystrojený</t>
  </si>
  <si>
    <t>Výhybkový pražec betonový délky 3550 mm nevystrojený</t>
  </si>
  <si>
    <t>Výhybkový pražec betonový délky 3600 mm nevystrojený</t>
  </si>
  <si>
    <t>Výhybkový pražec betonový délky 3650 mm nevystrojený</t>
  </si>
  <si>
    <t>Výhybkový pražec betonový délky 3700 mm nevystrojený</t>
  </si>
  <si>
    <t>Výhybkový pražec betonový délky 3750 mm nevystrojený</t>
  </si>
  <si>
    <t>Výhybkový pražec betonový délky 3800 mm nevystrojený</t>
  </si>
  <si>
    <t>Výhybkový pražec betonový délky 3850 mm nevystrojený</t>
  </si>
  <si>
    <t>Výhybkový pražec betonový délky 3900 mm nevystrojený</t>
  </si>
  <si>
    <t>Výhybkový pražec betonový délky 3950 mm nevystrojený</t>
  </si>
  <si>
    <t>Výhybkový pražec betonový délky 4000 mm nevystrojený</t>
  </si>
  <si>
    <t>Výhybkový pražec betonový délky 4050 mm nevystrojený</t>
  </si>
  <si>
    <t>Výhybkový pražec betonový délky 4100 mm nevystrojený</t>
  </si>
  <si>
    <t>Výhybkový pražec betonový délky 4150 mm nevystrojený</t>
  </si>
  <si>
    <t>Výhybkový pražec betonový délky 4200 mm nevystrojený</t>
  </si>
  <si>
    <t>Výhybkový pražec betonový délky 4250 mm nevystrojený</t>
  </si>
  <si>
    <t>Výhybkový pražec betonový délky 4300 mm nevystrojený</t>
  </si>
  <si>
    <t>Výhybkový pražec betonový délky 4350 mm nevystrojený</t>
  </si>
  <si>
    <t>Výhybkový pražec betonový délky 4400 mm nevystrojený</t>
  </si>
  <si>
    <t>Výhybkový pražec betonový délky 4450 mm nevystrojený</t>
  </si>
  <si>
    <t>Výhybkový pražec betonový délky 4500 mm nevystrojený</t>
  </si>
  <si>
    <t>Výhybkový pražec betonový délky 4550 mm nevystrojený</t>
  </si>
  <si>
    <t>Výhybkový pražec betonový délky 4600 mm nevystrojený</t>
  </si>
  <si>
    <t>Výhybkový pražec betonový délky 4650 mm nevystrojený</t>
  </si>
  <si>
    <t>Výhybkový pražec betonový délky 4700 mm nevystrojený</t>
  </si>
  <si>
    <t>Výhybkový pražec betonový délky 4750 mm nevystrojený</t>
  </si>
  <si>
    <t>Výhybkový pražec betonový délky 4800 mm nevystrojený</t>
  </si>
  <si>
    <t>Výhybkový pražec betonový délky 4850 mm nevystrojený</t>
  </si>
  <si>
    <t>Výhybkový pražec betonový délky 4900 mm nevystrojený</t>
  </si>
  <si>
    <t>Výhybkový pražec betonový délky 2200 mm vystrojený</t>
  </si>
  <si>
    <t>Výhybkový pražec betonový délky 2250 mm vystrojený</t>
  </si>
  <si>
    <t>Výhybkový pražec betonový délky 2300 mm vystrojený</t>
  </si>
  <si>
    <t>Výhybkový pražec betonový délky 2350 mm vystrojený</t>
  </si>
  <si>
    <t>Výhybkový pražec betonový délky 2400 mm vystrojený</t>
  </si>
  <si>
    <t>Výhybkový pražec betonový délky 2450 mm vystrojený</t>
  </si>
  <si>
    <t>Výhybkový pražec betonový délky 2500 mm vystrojený</t>
  </si>
  <si>
    <t>Výhybkový pražec betonový délky 2550 mm vystrojený</t>
  </si>
  <si>
    <t>Výhybkový pražec betonový délky 2600 mm vystrojený</t>
  </si>
  <si>
    <t>Výhybkový pražec betonový délky 2650 mm vystrojený</t>
  </si>
  <si>
    <t>Výhybkový pražec betonový délky 2700 mm vystrojený</t>
  </si>
  <si>
    <t>Výhybkový pražec betonový délky 2750 mm vystrojený</t>
  </si>
  <si>
    <t>Výhybkový pražec betonový délky 2800 mm vystrojený</t>
  </si>
  <si>
    <t>Výhybkový pražec betonový délky 2850 mm vystrojený</t>
  </si>
  <si>
    <t>Výhybkový pražec betonový délky 2900 mm vystrojený</t>
  </si>
  <si>
    <t>Výhybkový pražec betonový délky 2950 mm vystrojený</t>
  </si>
  <si>
    <t>Výhybkový pražec betonový délky 3000 mm vystrojený</t>
  </si>
  <si>
    <t>Výhybkový pražec betonový délky 3050 mm vystrojený</t>
  </si>
  <si>
    <t>Výhybkový pražec betonový délky 3100 mm vystrojený</t>
  </si>
  <si>
    <t>Výhybkový pražec betonový délky 3150 mm vystrojený</t>
  </si>
  <si>
    <t>Výhybkový pražec betonový délky 3200 mm vystrojený</t>
  </si>
  <si>
    <t>Výhybkový pražec betonový délky 3250 mm vystrojený</t>
  </si>
  <si>
    <t>Výhybkový pražec betonový délky 3300 mm vystrojený</t>
  </si>
  <si>
    <t>Výhybkový pražec betonový délky 3350 mm vystrojený</t>
  </si>
  <si>
    <t>Výhybkový pražec betonový délky 3400 mm vystrojený</t>
  </si>
  <si>
    <t>Výhybkový pražec betonový délky 3450 mm vystrojený</t>
  </si>
  <si>
    <t>Výhybkový pražec betonový délky 3500 mm vystrojený</t>
  </si>
  <si>
    <t>Výhybkový pražec betonový délky 3550 mm vystrojený</t>
  </si>
  <si>
    <t>Výhybkový pražec betonový délky 3600 mm vystrojený</t>
  </si>
  <si>
    <t>Výhybkový pražec betonový délky 3650 mm vystrojený</t>
  </si>
  <si>
    <t>Výhybkový pražec betonový délky 3700 mm vystrojený</t>
  </si>
  <si>
    <t>Výhybkový pražec betonový délky 3750 mm vystrojený</t>
  </si>
  <si>
    <t>Výhybkový pražec betonový délky 3800 mm vystrojený</t>
  </si>
  <si>
    <t>Výhybkový pražec betonový délky 3850 mm vystrojený</t>
  </si>
  <si>
    <t>Výhybkový pražec betonový délky 3900 mm vystrojený</t>
  </si>
  <si>
    <t>Výhybkový pražec betonový délky 3950 mm vystrojený</t>
  </si>
  <si>
    <t>Výhybkový pražec betonový délky 4000 mm vystrojený</t>
  </si>
  <si>
    <t>Výhybkový pražec betonový délky 4050 mm vystrojený</t>
  </si>
  <si>
    <t>Výhybkový pražec betonový délky 4100 mm vystrojený</t>
  </si>
  <si>
    <t>Výhybkový pražec betonový délky 4150 mm vystrojený</t>
  </si>
  <si>
    <t>Výhybkový pražec betonový délky 4200 mm vystrojený</t>
  </si>
  <si>
    <t>Výhybkový pražec betonový délky 4250 mm vystrojený</t>
  </si>
  <si>
    <t>Výhybkový pražec betonový délky 4300 mm vystrojený</t>
  </si>
  <si>
    <t>Výhybkový pražec betonový délky 4350 mm vystrojený</t>
  </si>
  <si>
    <t>Výhybkový pražec betonový délky 4400 mm vystrojený</t>
  </si>
  <si>
    <t>Výhybkový pražec betonový délky 4450 mm vystrojený</t>
  </si>
  <si>
    <t>Výhybkový pražec betonový délky 4500 mm vystrojený</t>
  </si>
  <si>
    <t>Výhybkový pražec betonový délky 4550 mm vystrojený</t>
  </si>
  <si>
    <t>Výhybkový pražec betonový délky 4600 mm vystrojený</t>
  </si>
  <si>
    <t>Výhybkový pražec betonový délky 4650 mm vystrojený</t>
  </si>
  <si>
    <t>Výhybkový pražec betonový délky 4700 mm vystrojený</t>
  </si>
  <si>
    <t>Výhybkový pražec betonový délky 4750 mm vystrojený</t>
  </si>
  <si>
    <t>Výhybkový pražec betonový délky 4800 mm vystrojený</t>
  </si>
  <si>
    <t>Výhybkový pražec betonový délky 4850 mm vystrojený</t>
  </si>
  <si>
    <t>Výhybkový pražec betonový délky 4900 mm vystrojený</t>
  </si>
  <si>
    <t>Výhybkový pražec betonový délky 2200 mm  antikorozní úprava upevnění</t>
  </si>
  <si>
    <t>Výhybkový pražec betonový délky 2250 mm  antikorozní úprava upevnění</t>
  </si>
  <si>
    <t>Výhybkový pražec betonový délky 2300 mm  antikorozní úprava upevnění</t>
  </si>
  <si>
    <t>Výhybkový pražec betonový délky 2350 mm  antikorozní úprava upevnění</t>
  </si>
  <si>
    <t>Výhybkový pražec betonový délky 2400 mm  antikorozní úprava upevnění</t>
  </si>
  <si>
    <t>Výhybkový pražec betonový délky 2450 mm  antikorozní úprava upevnění</t>
  </si>
  <si>
    <t>Výhybkový pražec betonový délky 2500 mm  antikorozní úprava upevnění</t>
  </si>
  <si>
    <t>Výhybkový pražec betonový délky 2550 mm  antikorozní úprava upevnění</t>
  </si>
  <si>
    <t>Výhybkový pražec betonový délky 2600 mm  antikorozní úprava upevnění</t>
  </si>
  <si>
    <t>Výhybkový pražec betonový délky 2650 mm  antikorozní úprava upevnění</t>
  </si>
  <si>
    <t>Výhybkový pražec betonový délky 2700 mm  antikorozní úprava upevnění</t>
  </si>
  <si>
    <t>Výhybkový pražec betonový délky 2750 mm  antikorozní úprava upevnění</t>
  </si>
  <si>
    <t>Výhybkový pražec betonový délky 2800 mm  antikorozní úprava upevnění</t>
  </si>
  <si>
    <t>Výhybkový pražec betonový délky 2850 mm  antikorozní úprava upevnění</t>
  </si>
  <si>
    <t>Výhybkový pražec betonový délky 2900 mm  antikorozní úprava upevnění</t>
  </si>
  <si>
    <t>Výhybkový pražec betonový délky 2950 mm  antikorozní úprava upevnění</t>
  </si>
  <si>
    <t>Výhybkový pražec betonový délky 3000 mm  antikorozní úprava upevnění</t>
  </si>
  <si>
    <t>Výhybkový pražec betonový délky 3050 mm  antikorozní úprava upevnění</t>
  </si>
  <si>
    <t>Výhybkový pražec betonový délky 3100 mm  antikorozní úprava upevnění</t>
  </si>
  <si>
    <t>Výhybkový pražec betonový délky 3150 mm  antikorozní úprava upevnění</t>
  </si>
  <si>
    <t>Výhybkový pražec betonový délky 3200 mm  antikorozní úprava upevnění</t>
  </si>
  <si>
    <t>Výhybkový pražec betonový délky 3250 mm  antikorozní úprava upevnění</t>
  </si>
  <si>
    <t>Výhybkový pražec betonový délky 3300 mm  antikorozní úprava upevnění</t>
  </si>
  <si>
    <t>Výhybkový pražec betonový délky 3350 mm  antikorozní úprava upevnění</t>
  </si>
  <si>
    <t>Výhybkový pražec betonový délky 3400 mm  antikorozní úprava upevnění</t>
  </si>
  <si>
    <t>Výhybkový pražec betonový délky 3450 mm  antikorozní úprava upevnění</t>
  </si>
  <si>
    <t>Výhybkový pražec betonový délky 3500 mm  antikorozní úprava upevnění</t>
  </si>
  <si>
    <t>Výhybkový pražec betonový délky 3550 mm  antikorozní úprava upevnění</t>
  </si>
  <si>
    <t>Výhybkový pražec betonový délky 3600 mm  antikorozní úprava upevnění</t>
  </si>
  <si>
    <t>Výhybkový pražec betonový délky 3650 mm  antikorozní úprava upevnění</t>
  </si>
  <si>
    <t>Výhybkový pražec betonový délky 3700 mm  antikorozní úprava upevnění</t>
  </si>
  <si>
    <t>Výhybkový pražec betonový délky 3750 mm  antikorozní úprava upevnění</t>
  </si>
  <si>
    <t>Výhybkový pražec betonový délky 3800 mm  antikorozní úprava upevnění</t>
  </si>
  <si>
    <t>Výhybkový pražec betonový délky 3850 mm  antikorozní úprava upevnění</t>
  </si>
  <si>
    <t>Výhybkový pražec betonový délky 3900 mm  antikorozní úprava upevnění</t>
  </si>
  <si>
    <t>Výhybkový pražec betonový délky 3950 mm  antikorozní úprava upevnění</t>
  </si>
  <si>
    <t>Výhybkový pražec betonový délky 4000 mm  antikorozní úprava upevnění</t>
  </si>
  <si>
    <t>Výhybkový pražec betonový délky 4050 mm  antikorozní úprava upevnění</t>
  </si>
  <si>
    <t>Výhybkový pražec betonový délky 4100 mm  antikorozní úprava upevnění</t>
  </si>
  <si>
    <t>Výhybkový pražec betonový délky 4150 mm  antikorozní úprava upevnění</t>
  </si>
  <si>
    <t>Výhybkový pražec betonový délky 4200 mm  antikorozní úprava upevnění</t>
  </si>
  <si>
    <t>Výhybkový pražec betonový délky 4250 mm  antikorozní úprava upevnění</t>
  </si>
  <si>
    <t>Výhybkový pražec betonový délky 4300 mm  antikorozní úprava upevnění</t>
  </si>
  <si>
    <t>Výhybkový pražec betonový délky 4350 mm  antikorozní úprava upevnění</t>
  </si>
  <si>
    <t>Výhybkový pražec betonový délky 4400 mm  antikorozní úprava upevnění</t>
  </si>
  <si>
    <t>Výhybkový pražec betonový délky 4450 mm  antikorozní úprava upevnění</t>
  </si>
  <si>
    <t>Výhybkový pražec betonový délky 4500 mm  antikorozní úprava upevnění</t>
  </si>
  <si>
    <t>Výhybkový pražec betonový délky 4550 mm  antikorozní úprava upevnění</t>
  </si>
  <si>
    <t>Výhybkový pražec betonový délky 4600 mm  antikorozní úprava upevnění</t>
  </si>
  <si>
    <t>Výhybkový pražec betonový délky 4650 mm  antikorozní úprava upevnění</t>
  </si>
  <si>
    <t>Výhybkový pražec betonový délky 4700 mm  antikorozní úprava upevnění</t>
  </si>
  <si>
    <t>Výhybkový pražec betonový délky 4750 mm  antikorozní úprava upevnění</t>
  </si>
  <si>
    <t>Výhybkový pražec betonový délky 4800 mm  antikorozní úprava upevnění</t>
  </si>
  <si>
    <t>Výhybkový pražec betonový délky 4850 mm  antikorozní úprava upevnění</t>
  </si>
  <si>
    <t>Výhybkový pražec betonový délky 4900 mm  antikorozní úprava upevnění</t>
  </si>
  <si>
    <t>Výhybkový pražec betonový délky 2200 mm  antikorozní úprava upevnění a podkladnic</t>
  </si>
  <si>
    <t>Výhybkový pražec betonový délky 2250 mm  antikorozní úprava upevnění a podkladnic</t>
  </si>
  <si>
    <t>Výhybkový pražec betonový délky 2300 mm  antikorozní úprava upevnění a podkladnic</t>
  </si>
  <si>
    <t>Výhybkový pražec betonový délky 2350 mm  antikorozní úprava upevnění a podkladnic</t>
  </si>
  <si>
    <t>Výhybkový pražec betonový délky 2400 mm  antikorozní úprava upevnění a podkladnic</t>
  </si>
  <si>
    <t>Výhybkový pražec betonový délky 2450 mm  antikorozní úprava upevnění a podkladnic</t>
  </si>
  <si>
    <t>Výhybkový pražec betonový délky 2500 mm  antikorozní úprava upevnění a podkladnic</t>
  </si>
  <si>
    <t>Výhybkový pražec betonový délky 2550 mm  antikorozní úprava upevnění a podkladnic</t>
  </si>
  <si>
    <t>Výhybkový pražec betonový délky 2600 mm  antikorozní úprava upevnění a podkladnic</t>
  </si>
  <si>
    <t>Výhybkový pražec betonový délky 2650 mm  antikorozní úprava upevnění a podkladnic</t>
  </si>
  <si>
    <t>Výhybkový pražec betonový délky 2700 mm  antikorozní úprava upevnění a podkladnic</t>
  </si>
  <si>
    <t>Výhybkový pražec betonový délky 2750 mm  antikorozní úprava upevnění a podkladnic</t>
  </si>
  <si>
    <t>Výhybkový pražec betonový délky 2800 mm  antikorozní úprava upevnění a podkladnic</t>
  </si>
  <si>
    <t>Výhybkový pražec betonový délky 2850 mm  antikorozní úprava upevnění a podkladnic</t>
  </si>
  <si>
    <t>Výhybkový pražec betonový délky 2900 mm  antikorozní úprava upevnění a podkladnic</t>
  </si>
  <si>
    <t>Výhybkový pražec betonový délky 2950 mm  antikorozní úprava upevnění a podkladnic</t>
  </si>
  <si>
    <t>Výhybkový pražec betonový délky 3000 mm  antikorozní úprava upevnění a podkladnic</t>
  </si>
  <si>
    <t>Výhybkový pražec betonový délky 3050 mm  antikorozní úprava upevnění a podkladnic</t>
  </si>
  <si>
    <t>Výhybkový pražec betonový délky 3100 mm  antikorozní úprava upevnění a podkladnic</t>
  </si>
  <si>
    <t>Výhybkový pražec betonový délky 3150 mm  antikorozní úprava upevnění a podkladnic</t>
  </si>
  <si>
    <t>Výhybkový pražec betonový délky 3200 mm  antikorozní úprava upevnění a podkladnic</t>
  </si>
  <si>
    <t>Výhybkový pražec betonový délky 3250 mm  antikorozní úprava upevnění a podkladnic</t>
  </si>
  <si>
    <t>Výhybkový pražec betonový délky 3300 mm  antikorozní úprava upevnění a podkladnic</t>
  </si>
  <si>
    <t>Výhybkový pražec betonový délky 3350 mm  antikorozní úprava upevnění a podkladnic</t>
  </si>
  <si>
    <t>Výhybkový pražec betonový délky 3400 mm  antikorozní úprava upevnění a podkladnic</t>
  </si>
  <si>
    <t>Výhybkový pražec betonový délky 3450 mm  antikorozní úprava upevnění a podkladnic</t>
  </si>
  <si>
    <t>Výhybkový pražec betonový délky 3500 mm  antikorozní úprava upevnění a podkladnic</t>
  </si>
  <si>
    <t>Výhybkový pražec betonový délky 3550 mm  antikorozní úprava upevnění a podkladnic</t>
  </si>
  <si>
    <t>Výhybkový pražec betonový délky 3600 mm  antikorozní úprava upevnění a podkladnic</t>
  </si>
  <si>
    <t>Výhybkový pražec betonový délky 3650 mm  antikorozní úprava upevnění a podkladnic</t>
  </si>
  <si>
    <t>Výhybkový pražec betonový délky 3700 mm  antikorozní úprava upevnění a podkladnic</t>
  </si>
  <si>
    <t>Výhybkový pražec betonový délky 3750 mm  antikorozní úprava upevnění a podkladnic</t>
  </si>
  <si>
    <t>Výhybkový pražec betonový délky 3800 mm  antikorozní úprava upevnění a podkladnic</t>
  </si>
  <si>
    <t>Výhybkový pražec betonový délky 3850 mm  antikorozní úprava upevnění a podkladnic</t>
  </si>
  <si>
    <t>Výhybkový pražec betonový délky 3900 mm  antikorozní úprava upevnění a podkladnic</t>
  </si>
  <si>
    <t>Výhybkový pražec betonový délky 3950 mm  antikorozní úprava upevnění a podkladnic</t>
  </si>
  <si>
    <t>Výhybkový pražec betonový délky 4000 mm  antikorozní úprava upevnění a podkladnic</t>
  </si>
  <si>
    <t>Výhybkový pražec betonový délky 4050 mm  antikorozní úprava upevnění a podkladnic</t>
  </si>
  <si>
    <t>Výhybkový pražec betonový délky 4100 mm  antikorozní úprava upevnění a podkladnic</t>
  </si>
  <si>
    <t>Výhybkový pražec betonový délky 4150 mm  antikorozní úprava upevnění a podkladnic</t>
  </si>
  <si>
    <t>Výhybkový pražec betonový délky 4200 mm  antikorozní úprava upevnění a podkladnic</t>
  </si>
  <si>
    <t>Výhybkový pražec betonový délky 4250 mm  antikorozní úprava upevnění a podkladnic</t>
  </si>
  <si>
    <t>Výhybkový pražec betonový délky 4300 mm  antikorozní úprava upevnění a podkladnic</t>
  </si>
  <si>
    <t>Výhybkový pražec betonový délky 4350 mm  antikorozní úprava upevnění a podkladnic</t>
  </si>
  <si>
    <t>Výhybkový pražec betonový délky 4400 mm  antikorozní úprava upevnění a podkladnic</t>
  </si>
  <si>
    <t>Výhybkový pražec betonový délky 4450 mm  antikorozní úprava upevnění a podkladnic</t>
  </si>
  <si>
    <t>Výhybkový pražec betonový délky 4500 mm  antikorozní úprava upevnění a podkladnic</t>
  </si>
  <si>
    <t>Výhybkový pražec betonový délky 4550 mm  antikorozní úprava upevnění a podkladnic</t>
  </si>
  <si>
    <t>Výhybkový pražec betonový délky 4600 mm  antikorozní úprava upevnění a podkladnic</t>
  </si>
  <si>
    <t>Výhybkový pražec betonový délky 4650 mm  antikorozní úprava upevnění a podkladnic</t>
  </si>
  <si>
    <t>Výhybkový pražec betonový délky 4700 mm  antikorozní úprava upevnění a podkladnic</t>
  </si>
  <si>
    <t>Výhybkový pražec betonový délky 4750 mm  antikorozní úprava upevnění a podkladnic</t>
  </si>
  <si>
    <t>Výhybkový pražec betonový délky 4800 mm  antikorozní úprava upevnění a podkladnic</t>
  </si>
  <si>
    <t>Výhybkový pražec betonový délky 4850 mm  antikorozní úprava upevnění a podkladnic</t>
  </si>
  <si>
    <t>Výhybkový pražec betonový délky 4900 mm  antikorozní úprava upevnění a podkladnic</t>
  </si>
  <si>
    <r>
      <t xml:space="preserve"> </t>
    </r>
    <r>
      <rPr>
        <sz val="10"/>
        <color rgb="FF000000"/>
        <rFont val="Verdana"/>
        <family val="2"/>
        <charset val="238"/>
      </rPr>
      <t xml:space="preserve"> Žebro 10x131-130 pro svařované opor. opěrky </t>
    </r>
  </si>
  <si>
    <t>Pružná podložka pod srdcovky</t>
  </si>
  <si>
    <t>Opěrka jazyková U1 - U101</t>
  </si>
  <si>
    <t>Opěrka jazyková 60E1 UC1 - UC7</t>
  </si>
  <si>
    <t>Opěrka zádržná 60E1 proti putování C60 1:11-300</t>
  </si>
  <si>
    <t>Cena Kč bez DPH/za předpokládané množství 22.467 kusů celkem</t>
  </si>
  <si>
    <r>
      <t>Opornice-S49(T)-C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T6°-ohnutá-10280+1400</t>
    </r>
  </si>
  <si>
    <r>
      <t>Opornice-S49(T)-C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T6°-přímá-8850+1400</t>
    </r>
  </si>
  <si>
    <r>
      <t>Opornice-S49(T)-C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T7°-ohnutá-7850+1400</t>
    </r>
  </si>
  <si>
    <r>
      <t>Opornice-S49(T)-C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T7°-přímá-7850+1400</t>
    </r>
  </si>
  <si>
    <r>
      <t>Opornice-S49-C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S49-1:9-190-přímá-dl.9196+1400</t>
    </r>
  </si>
  <si>
    <r>
      <t>Opornice-S49-C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S49-1:9-190-ohnutá-dl.10642+1400</t>
    </r>
  </si>
  <si>
    <r>
      <t>Opornice-S49-</t>
    </r>
    <r>
      <rPr>
        <sz val="9"/>
        <rFont val="Verdana"/>
        <family val="2"/>
        <charset val="238"/>
      </rPr>
      <t>C(B)S</t>
    </r>
    <r>
      <rPr>
        <sz val="9"/>
        <color indexed="8"/>
        <rFont val="Verdana"/>
        <family val="2"/>
        <charset val="238"/>
      </rPr>
      <t>49-1:11-300-přímá-dl.12472+700</t>
    </r>
    <r>
      <rPr>
        <sz val="9"/>
        <color theme="1"/>
        <rFont val="Verdana"/>
        <family val="2"/>
        <charset val="238"/>
      </rPr>
      <t xml:space="preserve"> </t>
    </r>
    <r>
      <rPr>
        <b/>
        <sz val="9"/>
        <color theme="1"/>
        <rFont val="Verdana"/>
        <family val="2"/>
        <charset val="238"/>
      </rPr>
      <t xml:space="preserve"> PHS</t>
    </r>
  </si>
  <si>
    <r>
      <t>Opornice-S49-C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S49-1:11-300-ohnutá-dl.9290+1400</t>
    </r>
  </si>
  <si>
    <r>
      <t>Kolejnice-S49-</t>
    </r>
    <r>
      <rPr>
        <sz val="9"/>
        <rFont val="Verdana"/>
        <family val="2"/>
        <charset val="238"/>
      </rPr>
      <t>C(B)</t>
    </r>
    <r>
      <rPr>
        <sz val="9"/>
        <color indexed="8"/>
        <rFont val="Verdana"/>
        <family val="2"/>
        <charset val="238"/>
      </rPr>
      <t>S49-1:11-300-ohnutá-dl.6395+1400</t>
    </r>
  </si>
  <si>
    <r>
      <t>Opornice-49-C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S49-1:9-190-přímá-dl.8175+1400</t>
    </r>
  </si>
  <si>
    <r>
      <t>Opornice-49-C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S49-1:9-190-ohnutá-dl.9882+1400</t>
    </r>
  </si>
  <si>
    <r>
      <t>Opornice-49-</t>
    </r>
    <r>
      <rPr>
        <sz val="9"/>
        <rFont val="Verdana"/>
        <family val="2"/>
        <charset val="238"/>
      </rPr>
      <t>C(B)S</t>
    </r>
    <r>
      <rPr>
        <sz val="9"/>
        <color indexed="8"/>
        <rFont val="Verdana"/>
        <family val="2"/>
        <charset val="238"/>
      </rPr>
      <t>49-1:11-300-přímá-dl.12757+700</t>
    </r>
    <r>
      <rPr>
        <sz val="9"/>
        <color theme="1"/>
        <rFont val="Verdana"/>
        <family val="2"/>
        <charset val="238"/>
      </rPr>
      <t xml:space="preserve">   PHS</t>
    </r>
  </si>
  <si>
    <r>
      <t>Opornice-49-C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S49-1:11-300-ohnutá-dl.12791+1400</t>
    </r>
  </si>
  <si>
    <r>
      <t>Kolejnice-49-</t>
    </r>
    <r>
      <rPr>
        <sz val="9"/>
        <rFont val="Verdana"/>
        <family val="2"/>
        <charset val="238"/>
      </rPr>
      <t>C(B)</t>
    </r>
    <r>
      <rPr>
        <sz val="9"/>
        <color indexed="8"/>
        <rFont val="Verdana"/>
        <family val="2"/>
        <charset val="238"/>
      </rPr>
      <t>S49-1:11-300-ohnutá-dl.4536+1400</t>
    </r>
  </si>
  <si>
    <r>
      <t>Opornice-R65-C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R65-1:9-190-ohnutá-dl.9961+1400</t>
    </r>
  </si>
  <si>
    <r>
      <t>Opornice-R65-C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R65-1:9-190-přímá-dl.8418+1400</t>
    </r>
  </si>
  <si>
    <r>
      <t>Opornice-R65-C</t>
    </r>
    <r>
      <rPr>
        <sz val="9"/>
        <rFont val="Verdana"/>
        <family val="2"/>
        <charset val="238"/>
      </rPr>
      <t>(B)</t>
    </r>
    <r>
      <rPr>
        <sz val="9"/>
        <color indexed="8"/>
        <rFont val="Verdana"/>
        <family val="2"/>
        <charset val="238"/>
      </rPr>
      <t>R65-1:11-300-ohnutá-dl.12795+1400</t>
    </r>
  </si>
  <si>
    <r>
      <t>Opornice-60E2-</t>
    </r>
    <r>
      <rPr>
        <sz val="9"/>
        <rFont val="Verdana"/>
        <family val="2"/>
        <charset val="238"/>
      </rPr>
      <t>C(B)</t>
    </r>
    <r>
      <rPr>
        <sz val="9"/>
        <color indexed="8"/>
        <rFont val="Verdana"/>
        <family val="2"/>
        <charset val="238"/>
      </rPr>
      <t>60-1:9-190-přímá-dl.8175+1400</t>
    </r>
  </si>
  <si>
    <r>
      <t>Opornice-60E2-</t>
    </r>
    <r>
      <rPr>
        <sz val="9"/>
        <rFont val="Verdana"/>
        <family val="2"/>
        <charset val="238"/>
      </rPr>
      <t>C(B)</t>
    </r>
    <r>
      <rPr>
        <sz val="9"/>
        <color indexed="8"/>
        <rFont val="Verdana"/>
        <family val="2"/>
        <charset val="238"/>
      </rPr>
      <t>60-1:9-190-ohnutá-dl.9882+1400</t>
    </r>
  </si>
  <si>
    <r>
      <t>Opornice-60E2-C</t>
    </r>
    <r>
      <rPr>
        <sz val="9"/>
        <rFont val="Verdana"/>
        <family val="2"/>
        <charset val="238"/>
      </rPr>
      <t>(B)60</t>
    </r>
    <r>
      <rPr>
        <sz val="9"/>
        <color indexed="8"/>
        <rFont val="Verdana"/>
        <family val="2"/>
        <charset val="238"/>
      </rPr>
      <t>-1:11-300-přímá-dl.12757+700</t>
    </r>
    <r>
      <rPr>
        <sz val="9"/>
        <color theme="1"/>
        <rFont val="Verdana"/>
        <family val="2"/>
        <charset val="238"/>
      </rPr>
      <t xml:space="preserve">   PHS</t>
    </r>
  </si>
  <si>
    <r>
      <t>Opornice-60E2-C</t>
    </r>
    <r>
      <rPr>
        <sz val="9"/>
        <rFont val="Verdana"/>
        <family val="2"/>
        <charset val="238"/>
      </rPr>
      <t>(B)60</t>
    </r>
    <r>
      <rPr>
        <sz val="9"/>
        <color indexed="8"/>
        <rFont val="Verdana"/>
        <family val="2"/>
        <charset val="238"/>
      </rPr>
      <t>-1:11-300-ohnutá-dl.12791+1400</t>
    </r>
  </si>
  <si>
    <r>
      <t>Kolejnice-60E2-</t>
    </r>
    <r>
      <rPr>
        <sz val="9"/>
        <rFont val="Verdana"/>
        <family val="2"/>
        <charset val="238"/>
      </rPr>
      <t>C(B)60</t>
    </r>
    <r>
      <rPr>
        <sz val="9"/>
        <color indexed="8"/>
        <rFont val="Verdana"/>
        <family val="2"/>
        <charset val="238"/>
      </rPr>
      <t>-1:11-300-ohnutá-dl.4536+1400</t>
    </r>
  </si>
  <si>
    <t>Srdcovka-49-1:9-300-PK  (pro odvratnou výhybku)</t>
  </si>
  <si>
    <t>Srdcovka-60E2 -1:9-300-PK  (pro odvratnou výhybku)</t>
  </si>
  <si>
    <t>Navýšení výše uvedené základní ceny podkladnic a kluzných stoliček</t>
  </si>
  <si>
    <t>celosvařované provedení podkladnic</t>
  </si>
  <si>
    <t>celosvařované provedení kluzných stoliček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</si>
</sst>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0" x14ac:knownFonts="1"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9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name val="Verdana"/>
      <family val="2"/>
      <charset val="238"/>
    </font>
    <font>
      <strike/>
      <sz val="10"/>
      <name val="Verdana"/>
      <family val="2"/>
      <charset val="238"/>
    </font>
    <font>
      <sz val="11"/>
      <name val="Times New Roman"/>
      <family val="1"/>
      <charset val="238"/>
    </font>
    <font>
      <sz val="8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sz val="9"/>
      <color theme="1"/>
      <name val="Verdana"/>
      <family val="2"/>
      <charset val="238"/>
    </font>
    <font>
      <sz val="9"/>
      <color indexed="8"/>
      <name val="Verdana"/>
      <family val="2"/>
      <charset val="238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376">
    <xf numFmtId="0" fontId="0" fillId="0" borderId="0" xfId="0"/>
    <xf numFmtId="0" fontId="4" fillId="2" borderId="2" xfId="1" applyFont="1" applyFill="1" applyBorder="1" applyAlignment="1">
      <alignment horizontal="left" vertical="center" indent="1"/>
    </xf>
    <xf numFmtId="49" fontId="4" fillId="0" borderId="5" xfId="1" applyNumberFormat="1" applyFont="1" applyBorder="1" applyAlignment="1">
      <alignment horizontal="left" vertical="center" indent="1"/>
    </xf>
    <xf numFmtId="49" fontId="4" fillId="0" borderId="0" xfId="1" applyNumberFormat="1" applyFont="1" applyAlignment="1">
      <alignment horizontal="left" vertical="center" indent="1"/>
    </xf>
    <xf numFmtId="49" fontId="4" fillId="0" borderId="24" xfId="1" applyNumberFormat="1" applyFont="1" applyBorder="1" applyAlignment="1">
      <alignment horizontal="left" vertical="center" indent="1"/>
    </xf>
    <xf numFmtId="49" fontId="4" fillId="0" borderId="0" xfId="0" applyNumberFormat="1" applyFont="1" applyAlignment="1">
      <alignment horizontal="left" vertical="center" indent="1"/>
    </xf>
    <xf numFmtId="0" fontId="0" fillId="0" borderId="22" xfId="0" applyBorder="1"/>
    <xf numFmtId="3" fontId="0" fillId="0" borderId="0" xfId="0" applyNumberFormat="1"/>
    <xf numFmtId="49" fontId="1" fillId="0" borderId="5" xfId="1" applyNumberFormat="1" applyFont="1" applyBorder="1" applyAlignment="1">
      <alignment horizontal="left" vertical="center" indent="1"/>
    </xf>
    <xf numFmtId="49" fontId="1" fillId="0" borderId="9" xfId="1" applyNumberFormat="1" applyFont="1" applyBorder="1" applyAlignment="1">
      <alignment horizontal="left" vertical="center" indent="1"/>
    </xf>
    <xf numFmtId="1" fontId="0" fillId="0" borderId="0" xfId="0" applyNumberFormat="1"/>
    <xf numFmtId="1" fontId="0" fillId="0" borderId="4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49" fontId="4" fillId="0" borderId="16" xfId="1" applyNumberFormat="1" applyFont="1" applyBorder="1" applyAlignment="1">
      <alignment horizontal="left" vertical="center" indent="1"/>
    </xf>
    <xf numFmtId="49" fontId="4" fillId="0" borderId="18" xfId="1" applyNumberFormat="1" applyFont="1" applyBorder="1" applyAlignment="1">
      <alignment horizontal="left" vertical="center" indent="1"/>
    </xf>
    <xf numFmtId="49" fontId="4" fillId="0" borderId="20" xfId="1" applyNumberFormat="1" applyFont="1" applyBorder="1" applyAlignment="1">
      <alignment horizontal="left" vertical="center" indent="1"/>
    </xf>
    <xf numFmtId="49" fontId="4" fillId="0" borderId="8" xfId="1" applyNumberFormat="1" applyFont="1" applyBorder="1" applyAlignment="1">
      <alignment horizontal="left" vertical="center" indent="1"/>
    </xf>
    <xf numFmtId="49" fontId="4" fillId="0" borderId="9" xfId="1" applyNumberFormat="1" applyFont="1" applyBorder="1" applyAlignment="1">
      <alignment horizontal="left" vertical="center" indent="1"/>
    </xf>
    <xf numFmtId="49" fontId="4" fillId="0" borderId="18" xfId="1" applyNumberFormat="1" applyFont="1" applyBorder="1" applyAlignment="1">
      <alignment horizontal="left" vertical="center" wrapText="1" indent="1"/>
    </xf>
    <xf numFmtId="0" fontId="1" fillId="2" borderId="4" xfId="1" applyFont="1" applyFill="1" applyBorder="1" applyAlignment="1">
      <alignment horizontal="center" vertical="center"/>
    </xf>
    <xf numFmtId="1" fontId="0" fillId="0" borderId="30" xfId="0" applyNumberFormat="1" applyBorder="1" applyAlignment="1">
      <alignment horizontal="center"/>
    </xf>
    <xf numFmtId="0" fontId="1" fillId="2" borderId="27" xfId="1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49" fontId="1" fillId="0" borderId="0" xfId="1" applyNumberFormat="1" applyFont="1" applyAlignment="1">
      <alignment horizontal="left" vertical="center" indent="1"/>
    </xf>
    <xf numFmtId="1" fontId="0" fillId="0" borderId="0" xfId="0" applyNumberFormat="1" applyAlignment="1">
      <alignment horizontal="center"/>
    </xf>
    <xf numFmtId="49" fontId="4" fillId="0" borderId="0" xfId="1" applyNumberFormat="1" applyFont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/>
    </xf>
    <xf numFmtId="1" fontId="4" fillId="0" borderId="30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3" fontId="4" fillId="0" borderId="33" xfId="1" applyNumberFormat="1" applyFont="1" applyBorder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3" fontId="4" fillId="0" borderId="3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39" xfId="0" applyFill="1" applyBorder="1"/>
    <xf numFmtId="3" fontId="4" fillId="0" borderId="5" xfId="0" applyNumberFormat="1" applyFont="1" applyBorder="1" applyAlignment="1">
      <alignment horizontal="center" vertical="center"/>
    </xf>
    <xf numFmtId="49" fontId="4" fillId="0" borderId="25" xfId="1" applyNumberFormat="1" applyFont="1" applyBorder="1" applyAlignment="1">
      <alignment horizontal="left" vertical="center" indent="1"/>
    </xf>
    <xf numFmtId="3" fontId="0" fillId="0" borderId="5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49" fontId="4" fillId="0" borderId="4" xfId="0" applyNumberFormat="1" applyFont="1" applyBorder="1" applyAlignment="1">
      <alignment horizontal="left" vertical="center" indent="1"/>
    </xf>
    <xf numFmtId="49" fontId="4" fillId="0" borderId="25" xfId="0" applyNumberFormat="1" applyFont="1" applyBorder="1" applyAlignment="1">
      <alignment horizontal="left" vertical="center" indent="1"/>
    </xf>
    <xf numFmtId="1" fontId="4" fillId="0" borderId="17" xfId="1" applyNumberFormat="1" applyFont="1" applyBorder="1" applyAlignment="1">
      <alignment horizontal="center" vertical="center"/>
    </xf>
    <xf numFmtId="1" fontId="4" fillId="0" borderId="19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indent="1"/>
    </xf>
    <xf numFmtId="2" fontId="0" fillId="0" borderId="0" xfId="0" applyNumberFormat="1"/>
    <xf numFmtId="0" fontId="13" fillId="0" borderId="0" xfId="0" applyFont="1"/>
    <xf numFmtId="49" fontId="4" fillId="0" borderId="13" xfId="1" applyNumberFormat="1" applyFont="1" applyBorder="1" applyAlignment="1">
      <alignment horizontal="left" vertical="center" indent="1"/>
    </xf>
    <xf numFmtId="0" fontId="14" fillId="0" borderId="0" xfId="0" applyFont="1"/>
    <xf numFmtId="49" fontId="0" fillId="0" borderId="0" xfId="0" applyNumberFormat="1"/>
    <xf numFmtId="0" fontId="0" fillId="0" borderId="48" xfId="0" applyBorder="1"/>
    <xf numFmtId="0" fontId="2" fillId="0" borderId="47" xfId="0" applyFont="1" applyBorder="1"/>
    <xf numFmtId="3" fontId="4" fillId="0" borderId="13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3" fontId="4" fillId="0" borderId="9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3" fontId="0" fillId="2" borderId="46" xfId="0" applyNumberFormat="1" applyFill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0" xfId="1" applyFont="1" applyFill="1" applyAlignment="1">
      <alignment horizontal="left" vertical="center" indent="1"/>
    </xf>
    <xf numFmtId="3" fontId="4" fillId="0" borderId="0" xfId="1" applyNumberFormat="1" applyFont="1" applyAlignment="1">
      <alignment horizontal="center" vertical="center"/>
    </xf>
    <xf numFmtId="3" fontId="0" fillId="2" borderId="5" xfId="0" applyNumberFormat="1" applyFill="1" applyBorder="1" applyAlignment="1">
      <alignment horizontal="center"/>
    </xf>
    <xf numFmtId="0" fontId="0" fillId="2" borderId="53" xfId="1" applyFont="1" applyFill="1" applyBorder="1" applyAlignment="1">
      <alignment horizontal="left" vertical="center" inden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43" xfId="0" applyFont="1" applyBorder="1"/>
    <xf numFmtId="3" fontId="0" fillId="0" borderId="54" xfId="0" applyNumberFormat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0" fontId="0" fillId="0" borderId="39" xfId="0" applyBorder="1"/>
    <xf numFmtId="164" fontId="0" fillId="0" borderId="0" xfId="0" applyNumberFormat="1"/>
    <xf numFmtId="164" fontId="0" fillId="0" borderId="40" xfId="0" applyNumberFormat="1" applyBorder="1"/>
    <xf numFmtId="164" fontId="0" fillId="0" borderId="6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39" xfId="0" applyNumberFormat="1" applyBorder="1"/>
    <xf numFmtId="164" fontId="0" fillId="3" borderId="46" xfId="0" applyNumberFormat="1" applyFill="1" applyBorder="1"/>
    <xf numFmtId="164" fontId="4" fillId="0" borderId="27" xfId="1" applyNumberFormat="1" applyFont="1" applyBorder="1" applyAlignment="1">
      <alignment horizontal="center" vertical="center"/>
    </xf>
    <xf numFmtId="164" fontId="4" fillId="3" borderId="33" xfId="1" applyNumberFormat="1" applyFont="1" applyFill="1" applyBorder="1" applyAlignment="1">
      <alignment horizontal="center" vertical="center"/>
    </xf>
    <xf numFmtId="164" fontId="4" fillId="3" borderId="34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164" fontId="4" fillId="3" borderId="6" xfId="1" applyNumberFormat="1" applyFont="1" applyFill="1" applyBorder="1" applyAlignment="1">
      <alignment horizontal="center" vertical="center"/>
    </xf>
    <xf numFmtId="164" fontId="4" fillId="3" borderId="10" xfId="1" applyNumberFormat="1" applyFont="1" applyFill="1" applyBorder="1" applyAlignment="1">
      <alignment horizontal="center" vertical="center"/>
    </xf>
    <xf numFmtId="164" fontId="0" fillId="2" borderId="48" xfId="0" applyNumberFormat="1" applyFill="1" applyBorder="1"/>
    <xf numFmtId="0" fontId="1" fillId="0" borderId="14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indent="1"/>
    </xf>
    <xf numFmtId="3" fontId="4" fillId="0" borderId="34" xfId="1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 indent="1"/>
    </xf>
    <xf numFmtId="3" fontId="0" fillId="0" borderId="0" xfId="0" applyNumberFormat="1" applyAlignment="1">
      <alignment horizontal="center"/>
    </xf>
    <xf numFmtId="3" fontId="4" fillId="0" borderId="34" xfId="0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27" xfId="1" applyFont="1" applyBorder="1" applyAlignment="1">
      <alignment horizontal="left" vertical="center" indent="1"/>
    </xf>
    <xf numFmtId="164" fontId="4" fillId="0" borderId="0" xfId="1" applyNumberFormat="1" applyFont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48" xfId="0" applyNumberFormat="1" applyBorder="1"/>
    <xf numFmtId="164" fontId="0" fillId="0" borderId="9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" fontId="4" fillId="0" borderId="45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left" vertical="center" indent="1"/>
    </xf>
    <xf numFmtId="1" fontId="4" fillId="0" borderId="38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left" vertical="center" indent="1"/>
    </xf>
    <xf numFmtId="3" fontId="4" fillId="0" borderId="9" xfId="0" applyNumberFormat="1" applyFont="1" applyBorder="1" applyAlignment="1">
      <alignment horizontal="center" vertical="center"/>
    </xf>
    <xf numFmtId="0" fontId="1" fillId="0" borderId="0" xfId="0" applyFont="1"/>
    <xf numFmtId="49" fontId="6" fillId="0" borderId="0" xfId="1" applyNumberFormat="1" applyFont="1" applyAlignment="1">
      <alignment horizontal="left" vertical="center" indent="1"/>
    </xf>
    <xf numFmtId="0" fontId="4" fillId="0" borderId="2" xfId="1" applyFont="1" applyBorder="1" applyAlignment="1">
      <alignment horizontal="left" vertical="center" indent="1"/>
    </xf>
    <xf numFmtId="1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left" vertical="center" indent="1"/>
    </xf>
    <xf numFmtId="3" fontId="4" fillId="0" borderId="35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indent="1"/>
    </xf>
    <xf numFmtId="49" fontId="4" fillId="0" borderId="13" xfId="0" applyNumberFormat="1" applyFont="1" applyBorder="1" applyAlignment="1">
      <alignment horizontal="left" vertical="center" indent="1"/>
    </xf>
    <xf numFmtId="1" fontId="4" fillId="0" borderId="25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left" vertical="center" indent="1"/>
    </xf>
    <xf numFmtId="3" fontId="4" fillId="0" borderId="0" xfId="0" applyNumberFormat="1" applyFont="1" applyAlignment="1">
      <alignment horizontal="left" vertical="center" indent="1"/>
    </xf>
    <xf numFmtId="0" fontId="1" fillId="0" borderId="2" xfId="1" applyFont="1" applyBorder="1" applyAlignment="1">
      <alignment horizontal="left" vertical="center" indent="1"/>
    </xf>
    <xf numFmtId="1" fontId="4" fillId="0" borderId="7" xfId="1" applyNumberFormat="1" applyFont="1" applyBorder="1" applyAlignment="1">
      <alignment horizontal="center" vertical="center"/>
    </xf>
    <xf numFmtId="49" fontId="4" fillId="0" borderId="26" xfId="1" applyNumberFormat="1" applyFont="1" applyBorder="1" applyAlignment="1">
      <alignment horizontal="left" vertical="center" indent="1"/>
    </xf>
    <xf numFmtId="1" fontId="4" fillId="0" borderId="0" xfId="0" applyNumberFormat="1" applyFont="1" applyAlignment="1">
      <alignment horizontal="left" vertical="center" indent="1"/>
    </xf>
    <xf numFmtId="1" fontId="4" fillId="0" borderId="4" xfId="1" applyNumberFormat="1" applyFont="1" applyBorder="1" applyAlignment="1">
      <alignment horizontal="center" vertical="center"/>
    </xf>
    <xf numFmtId="1" fontId="4" fillId="0" borderId="25" xfId="1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" fontId="1" fillId="0" borderId="23" xfId="1" applyNumberFormat="1" applyFont="1" applyBorder="1" applyAlignment="1">
      <alignment horizontal="center" vertical="center"/>
    </xf>
    <xf numFmtId="3" fontId="4" fillId="0" borderId="35" xfId="1" applyNumberFormat="1" applyFont="1" applyBorder="1" applyAlignment="1">
      <alignment horizontal="center" vertical="center"/>
    </xf>
    <xf numFmtId="1" fontId="1" fillId="0" borderId="4" xfId="1" applyNumberFormat="1" applyFont="1" applyBorder="1" applyAlignment="1">
      <alignment horizontal="center" vertical="center"/>
    </xf>
    <xf numFmtId="1" fontId="1" fillId="0" borderId="25" xfId="1" applyNumberFormat="1" applyFont="1" applyBorder="1" applyAlignment="1">
      <alignment horizontal="center" vertical="center"/>
    </xf>
    <xf numFmtId="164" fontId="6" fillId="0" borderId="0" xfId="1" applyNumberFormat="1" applyFont="1" applyAlignment="1">
      <alignment horizontal="left" vertical="center" indent="1"/>
    </xf>
    <xf numFmtId="164" fontId="4" fillId="0" borderId="26" xfId="1" applyNumberFormat="1" applyFont="1" applyBorder="1" applyAlignment="1">
      <alignment horizontal="left" vertical="center" indent="1"/>
    </xf>
    <xf numFmtId="16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left" vertical="center" indent="1"/>
    </xf>
    <xf numFmtId="164" fontId="4" fillId="3" borderId="32" xfId="1" applyNumberFormat="1" applyFont="1" applyFill="1" applyBorder="1" applyAlignment="1">
      <alignment horizontal="center" vertical="center"/>
    </xf>
    <xf numFmtId="164" fontId="4" fillId="3" borderId="35" xfId="0" applyNumberFormat="1" applyFont="1" applyFill="1" applyBorder="1" applyAlignment="1">
      <alignment horizontal="center" vertical="center"/>
    </xf>
    <xf numFmtId="164" fontId="4" fillId="3" borderId="33" xfId="0" applyNumberFormat="1" applyFont="1" applyFill="1" applyBorder="1" applyAlignment="1">
      <alignment horizontal="center" vertical="center"/>
    </xf>
    <xf numFmtId="164" fontId="4" fillId="3" borderId="32" xfId="0" applyNumberFormat="1" applyFont="1" applyFill="1" applyBorder="1" applyAlignment="1">
      <alignment horizontal="center" vertical="center"/>
    </xf>
    <xf numFmtId="164" fontId="4" fillId="3" borderId="34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27" xfId="1" applyFont="1" applyBorder="1" applyAlignment="1">
      <alignment horizontal="left" vertical="center" indent="1"/>
    </xf>
    <xf numFmtId="1" fontId="9" fillId="0" borderId="7" xfId="1" applyNumberFormat="1" applyFont="1" applyBorder="1" applyAlignment="1">
      <alignment horizontal="center" vertical="center"/>
    </xf>
    <xf numFmtId="1" fontId="9" fillId="0" borderId="4" xfId="1" applyNumberFormat="1" applyFont="1" applyBorder="1" applyAlignment="1">
      <alignment horizontal="center" vertical="center"/>
    </xf>
    <xf numFmtId="1" fontId="9" fillId="0" borderId="25" xfId="1" applyNumberFormat="1" applyFont="1" applyBorder="1" applyAlignment="1">
      <alignment horizontal="center" vertical="center"/>
    </xf>
    <xf numFmtId="1" fontId="9" fillId="0" borderId="12" xfId="1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left" vertical="center" indent="1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0" fillId="0" borderId="3" xfId="1" applyNumberFormat="1" applyFont="1" applyBorder="1" applyAlignment="1">
      <alignment horizontal="left" vertical="center" indent="1"/>
    </xf>
    <xf numFmtId="1" fontId="9" fillId="0" borderId="0" xfId="1" applyNumberFormat="1" applyFont="1" applyAlignment="1">
      <alignment horizontal="left" vertical="center" indent="1"/>
    </xf>
    <xf numFmtId="1" fontId="9" fillId="0" borderId="1" xfId="1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164" fontId="1" fillId="0" borderId="0" xfId="0" applyNumberFormat="1" applyFont="1"/>
    <xf numFmtId="49" fontId="0" fillId="0" borderId="5" xfId="0" applyNumberFormat="1" applyBorder="1" applyAlignment="1">
      <alignment horizontal="left" vertical="center" indent="1"/>
    </xf>
    <xf numFmtId="0" fontId="6" fillId="0" borderId="0" xfId="0" applyFont="1"/>
    <xf numFmtId="164" fontId="6" fillId="0" borderId="0" xfId="0" applyNumberFormat="1" applyFont="1"/>
    <xf numFmtId="0" fontId="4" fillId="0" borderId="14" xfId="1" applyFont="1" applyBorder="1" applyAlignment="1">
      <alignment horizontal="left" vertical="center" indent="1"/>
    </xf>
    <xf numFmtId="0" fontId="0" fillId="0" borderId="49" xfId="0" applyBorder="1" applyAlignment="1">
      <alignment horizontal="center"/>
    </xf>
    <xf numFmtId="3" fontId="0" fillId="0" borderId="35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1" fillId="0" borderId="15" xfId="1" applyFont="1" applyBorder="1" applyAlignment="1">
      <alignment horizontal="left" vertical="center" indent="1"/>
    </xf>
    <xf numFmtId="49" fontId="4" fillId="0" borderId="7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25" xfId="1" applyNumberFormat="1" applyFont="1" applyBorder="1" applyAlignment="1">
      <alignment horizontal="center" vertical="center"/>
    </xf>
    <xf numFmtId="1" fontId="1" fillId="0" borderId="0" xfId="0" applyNumberFormat="1" applyFont="1"/>
    <xf numFmtId="0" fontId="0" fillId="0" borderId="33" xfId="0" applyBorder="1" applyAlignment="1">
      <alignment horizontal="center"/>
    </xf>
    <xf numFmtId="0" fontId="1" fillId="0" borderId="29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 indent="1"/>
    </xf>
    <xf numFmtId="0" fontId="1" fillId="0" borderId="1" xfId="1" applyFont="1" applyBorder="1" applyAlignment="1">
      <alignment horizontal="left" vertical="center" indent="1"/>
    </xf>
    <xf numFmtId="164" fontId="1" fillId="0" borderId="0" xfId="0" applyNumberFormat="1" applyFont="1" applyAlignment="1">
      <alignment horizontal="left" vertical="center" inden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64" fontId="4" fillId="3" borderId="0" xfId="0" applyNumberFormat="1" applyFont="1" applyFill="1" applyAlignment="1">
      <alignment horizontal="center" vertical="center"/>
    </xf>
    <xf numFmtId="0" fontId="0" fillId="0" borderId="2" xfId="1" applyFont="1" applyBorder="1" applyAlignment="1">
      <alignment horizontal="left" vertical="center" indent="1"/>
    </xf>
    <xf numFmtId="0" fontId="0" fillId="0" borderId="0" xfId="1" applyFont="1" applyAlignment="1">
      <alignment horizontal="left" vertical="center" indent="1"/>
    </xf>
    <xf numFmtId="0" fontId="0" fillId="0" borderId="8" xfId="1" applyFont="1" applyBorder="1" applyAlignment="1">
      <alignment horizontal="left" vertical="center" indent="1"/>
    </xf>
    <xf numFmtId="0" fontId="0" fillId="0" borderId="9" xfId="1" applyFont="1" applyBorder="1" applyAlignment="1">
      <alignment horizontal="left" vertical="center" indent="1"/>
    </xf>
    <xf numFmtId="1" fontId="0" fillId="0" borderId="31" xfId="0" applyNumberFormat="1" applyBorder="1" applyAlignment="1">
      <alignment horizontal="center"/>
    </xf>
    <xf numFmtId="0" fontId="0" fillId="0" borderId="36" xfId="1" applyFont="1" applyBorder="1" applyAlignment="1">
      <alignment horizontal="left" vertical="center" indent="1"/>
    </xf>
    <xf numFmtId="0" fontId="0" fillId="0" borderId="1" xfId="1" applyFont="1" applyBorder="1" applyAlignment="1">
      <alignment horizontal="left" vertical="center" indent="1"/>
    </xf>
    <xf numFmtId="0" fontId="0" fillId="0" borderId="51" xfId="0" applyBorder="1" applyAlignment="1">
      <alignment wrapText="1"/>
    </xf>
    <xf numFmtId="0" fontId="0" fillId="0" borderId="53" xfId="1" applyFont="1" applyBorder="1" applyAlignment="1">
      <alignment horizontal="left" vertical="center" indent="1"/>
    </xf>
    <xf numFmtId="164" fontId="4" fillId="0" borderId="0" xfId="1" applyNumberFormat="1" applyFont="1" applyAlignment="1">
      <alignment vertical="center"/>
    </xf>
    <xf numFmtId="164" fontId="4" fillId="0" borderId="37" xfId="1" applyNumberFormat="1" applyFont="1" applyBorder="1" applyAlignment="1">
      <alignment horizontal="center" vertical="center"/>
    </xf>
    <xf numFmtId="164" fontId="4" fillId="0" borderId="50" xfId="1" applyNumberFormat="1" applyFont="1" applyBorder="1" applyAlignment="1">
      <alignment horizontal="center" vertical="center" wrapText="1"/>
    </xf>
    <xf numFmtId="164" fontId="0" fillId="0" borderId="54" xfId="0" applyNumberFormat="1" applyBorder="1"/>
    <xf numFmtId="164" fontId="2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4" fillId="3" borderId="35" xfId="1" applyNumberFormat="1" applyFont="1" applyFill="1" applyBorder="1" applyAlignment="1">
      <alignment horizontal="center" vertical="center"/>
    </xf>
    <xf numFmtId="164" fontId="4" fillId="3" borderId="11" xfId="1" applyNumberFormat="1" applyFont="1" applyFill="1" applyBorder="1" applyAlignment="1">
      <alignment horizontal="center" vertical="center"/>
    </xf>
    <xf numFmtId="164" fontId="4" fillId="3" borderId="5" xfId="1" applyNumberFormat="1" applyFont="1" applyFill="1" applyBorder="1" applyAlignment="1">
      <alignment horizontal="center" vertical="center"/>
    </xf>
    <xf numFmtId="164" fontId="0" fillId="0" borderId="40" xfId="0" applyNumberFormat="1" applyBorder="1" applyAlignment="1">
      <alignment horizontal="center"/>
    </xf>
    <xf numFmtId="164" fontId="0" fillId="0" borderId="0" xfId="1" applyNumberFormat="1" applyFont="1" applyAlignment="1">
      <alignment horizontal="center" vertical="center"/>
    </xf>
    <xf numFmtId="164" fontId="0" fillId="0" borderId="52" xfId="0" applyNumberFormat="1" applyBorder="1" applyAlignment="1">
      <alignment horizontal="center" wrapText="1"/>
    </xf>
    <xf numFmtId="164" fontId="0" fillId="3" borderId="55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164" fontId="0" fillId="0" borderId="56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7" xfId="1" applyFont="1" applyBorder="1" applyAlignment="1">
      <alignment horizontal="left" vertical="center" indent="1"/>
    </xf>
    <xf numFmtId="0" fontId="0" fillId="0" borderId="5" xfId="1" applyFont="1" applyBorder="1" applyAlignment="1">
      <alignment horizontal="left" vertical="center" indent="1"/>
    </xf>
    <xf numFmtId="0" fontId="0" fillId="0" borderId="58" xfId="1" applyFont="1" applyBorder="1" applyAlignment="1">
      <alignment horizontal="left" vertical="center" indent="1"/>
    </xf>
    <xf numFmtId="0" fontId="0" fillId="0" borderId="59" xfId="1" applyFont="1" applyBorder="1" applyAlignment="1">
      <alignment horizontal="left" vertical="center" indent="1"/>
    </xf>
    <xf numFmtId="164" fontId="0" fillId="3" borderId="9" xfId="0" applyNumberFormat="1" applyFill="1" applyBorder="1" applyAlignment="1">
      <alignment horizontal="center"/>
    </xf>
    <xf numFmtId="0" fontId="8" fillId="0" borderId="46" xfId="0" applyFont="1" applyBorder="1" applyAlignment="1">
      <alignment vertical="center"/>
    </xf>
    <xf numFmtId="164" fontId="8" fillId="3" borderId="46" xfId="0" applyNumberFormat="1" applyFont="1" applyFill="1" applyBorder="1" applyAlignment="1">
      <alignment horizontal="center" vertical="center"/>
    </xf>
    <xf numFmtId="0" fontId="17" fillId="0" borderId="0" xfId="0" applyFont="1"/>
    <xf numFmtId="164" fontId="17" fillId="0" borderId="0" xfId="0" applyNumberFormat="1" applyFont="1"/>
    <xf numFmtId="0" fontId="17" fillId="0" borderId="14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 indent="1"/>
    </xf>
    <xf numFmtId="164" fontId="9" fillId="0" borderId="27" xfId="1" applyNumberFormat="1" applyFont="1" applyBorder="1" applyAlignment="1">
      <alignment horizontal="center" vertical="center"/>
    </xf>
    <xf numFmtId="0" fontId="17" fillId="0" borderId="39" xfId="0" applyFont="1" applyBorder="1"/>
    <xf numFmtId="164" fontId="17" fillId="0" borderId="40" xfId="0" applyNumberFormat="1" applyFont="1" applyBorder="1"/>
    <xf numFmtId="1" fontId="17" fillId="0" borderId="17" xfId="0" applyNumberFormat="1" applyFont="1" applyBorder="1" applyAlignment="1">
      <alignment horizontal="center" vertical="center"/>
    </xf>
    <xf numFmtId="164" fontId="9" fillId="3" borderId="33" xfId="1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/>
    </xf>
    <xf numFmtId="3" fontId="17" fillId="0" borderId="33" xfId="0" applyNumberFormat="1" applyFont="1" applyBorder="1" applyAlignment="1">
      <alignment horizontal="center" vertical="center"/>
    </xf>
    <xf numFmtId="164" fontId="9" fillId="3" borderId="34" xfId="1" applyNumberFormat="1" applyFont="1" applyFill="1" applyBorder="1" applyAlignment="1">
      <alignment horizontal="center" vertical="center"/>
    </xf>
    <xf numFmtId="164" fontId="17" fillId="0" borderId="10" xfId="0" applyNumberFormat="1" applyFont="1" applyBorder="1" applyAlignment="1">
      <alignment horizontal="center"/>
    </xf>
    <xf numFmtId="1" fontId="17" fillId="0" borderId="0" xfId="0" applyNumberFormat="1" applyFont="1" applyAlignment="1">
      <alignment horizontal="left" vertical="center" indent="1"/>
    </xf>
    <xf numFmtId="49" fontId="17" fillId="0" borderId="0" xfId="0" applyNumberFormat="1" applyFont="1" applyAlignment="1">
      <alignment horizontal="left" vertical="center" indent="1"/>
    </xf>
    <xf numFmtId="164" fontId="9" fillId="0" borderId="0" xfId="1" applyNumberFormat="1" applyFont="1" applyAlignment="1">
      <alignment horizontal="center" vertical="center"/>
    </xf>
    <xf numFmtId="3" fontId="17" fillId="0" borderId="0" xfId="0" applyNumberFormat="1" applyFont="1"/>
    <xf numFmtId="3" fontId="9" fillId="0" borderId="5" xfId="1" applyNumberFormat="1" applyFont="1" applyBorder="1" applyAlignment="1">
      <alignment horizontal="center" vertical="center"/>
    </xf>
    <xf numFmtId="1" fontId="17" fillId="0" borderId="19" xfId="0" applyNumberFormat="1" applyFont="1" applyBorder="1" applyAlignment="1">
      <alignment horizontal="center" vertical="center"/>
    </xf>
    <xf numFmtId="49" fontId="17" fillId="0" borderId="25" xfId="0" applyNumberFormat="1" applyFont="1" applyBorder="1" applyAlignment="1">
      <alignment horizontal="left" vertical="center" indent="1"/>
    </xf>
    <xf numFmtId="3" fontId="17" fillId="0" borderId="34" xfId="0" applyNumberFormat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/>
    </xf>
    <xf numFmtId="3" fontId="17" fillId="0" borderId="32" xfId="0" applyNumberFormat="1" applyFont="1" applyBorder="1" applyAlignment="1">
      <alignment horizontal="center" vertical="center"/>
    </xf>
    <xf numFmtId="3" fontId="9" fillId="0" borderId="34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 indent="1"/>
    </xf>
    <xf numFmtId="0" fontId="17" fillId="0" borderId="1" xfId="1" applyFont="1" applyBorder="1" applyAlignment="1">
      <alignment horizontal="center" vertical="center"/>
    </xf>
    <xf numFmtId="0" fontId="17" fillId="0" borderId="27" xfId="1" applyFont="1" applyBorder="1" applyAlignment="1">
      <alignment horizontal="left" vertical="center" indent="1"/>
    </xf>
    <xf numFmtId="164" fontId="17" fillId="0" borderId="3" xfId="1" applyNumberFormat="1" applyFont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/>
    </xf>
    <xf numFmtId="49" fontId="9" fillId="0" borderId="16" xfId="1" applyNumberFormat="1" applyFont="1" applyBorder="1" applyAlignment="1">
      <alignment horizontal="left" vertical="center" indent="1"/>
    </xf>
    <xf numFmtId="164" fontId="9" fillId="3" borderId="6" xfId="1" applyNumberFormat="1" applyFont="1" applyFill="1" applyBorder="1" applyAlignment="1">
      <alignment horizontal="center" vertical="center"/>
    </xf>
    <xf numFmtId="49" fontId="9" fillId="0" borderId="18" xfId="1" applyNumberFormat="1" applyFont="1" applyBorder="1" applyAlignment="1">
      <alignment horizontal="left" vertical="center" indent="1"/>
    </xf>
    <xf numFmtId="1" fontId="17" fillId="0" borderId="25" xfId="0" applyNumberFormat="1" applyFont="1" applyBorder="1" applyAlignment="1">
      <alignment horizontal="center"/>
    </xf>
    <xf numFmtId="49" fontId="9" fillId="0" borderId="20" xfId="1" applyNumberFormat="1" applyFont="1" applyBorder="1" applyAlignment="1">
      <alignment horizontal="left" vertical="center" indent="1"/>
    </xf>
    <xf numFmtId="164" fontId="9" fillId="3" borderId="10" xfId="1" applyNumberFormat="1" applyFont="1" applyFill="1" applyBorder="1" applyAlignment="1">
      <alignment horizontal="center" vertical="center"/>
    </xf>
    <xf numFmtId="0" fontId="8" fillId="0" borderId="47" xfId="0" applyFont="1" applyBorder="1"/>
    <xf numFmtId="0" fontId="17" fillId="0" borderId="48" xfId="0" applyFont="1" applyBorder="1"/>
    <xf numFmtId="164" fontId="17" fillId="0" borderId="48" xfId="0" applyNumberFormat="1" applyFont="1" applyBorder="1"/>
    <xf numFmtId="3" fontId="17" fillId="0" borderId="46" xfId="0" applyNumberFormat="1" applyFont="1" applyBorder="1" applyAlignment="1">
      <alignment horizontal="center"/>
    </xf>
    <xf numFmtId="164" fontId="17" fillId="3" borderId="46" xfId="0" applyNumberFormat="1" applyFont="1" applyFill="1" applyBorder="1"/>
    <xf numFmtId="0" fontId="9" fillId="0" borderId="2" xfId="1" applyFont="1" applyBorder="1" applyAlignment="1">
      <alignment horizontal="left" vertical="center" indent="1"/>
    </xf>
    <xf numFmtId="1" fontId="9" fillId="0" borderId="7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 indent="1"/>
    </xf>
    <xf numFmtId="164" fontId="9" fillId="3" borderId="33" xfId="0" applyNumberFormat="1" applyFont="1" applyFill="1" applyBorder="1" applyAlignment="1">
      <alignment horizontal="center" vertical="center"/>
    </xf>
    <xf numFmtId="3" fontId="9" fillId="0" borderId="33" xfId="0" applyNumberFormat="1" applyFont="1" applyBorder="1" applyAlignment="1">
      <alignment horizontal="center" vertical="center"/>
    </xf>
    <xf numFmtId="1" fontId="9" fillId="0" borderId="30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left" vertical="center" indent="1"/>
    </xf>
    <xf numFmtId="164" fontId="9" fillId="3" borderId="34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left" vertical="center" indent="1"/>
    </xf>
    <xf numFmtId="164" fontId="9" fillId="0" borderId="0" xfId="0" applyNumberFormat="1" applyFont="1" applyAlignment="1">
      <alignment horizontal="left" vertical="center" indent="1"/>
    </xf>
    <xf numFmtId="1" fontId="9" fillId="0" borderId="28" xfId="0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left" vertical="center" indent="1"/>
    </xf>
    <xf numFmtId="1" fontId="9" fillId="0" borderId="21" xfId="0" applyNumberFormat="1" applyFont="1" applyBorder="1" applyAlignment="1">
      <alignment horizontal="center" vertical="center"/>
    </xf>
    <xf numFmtId="3" fontId="17" fillId="0" borderId="0" xfId="0" applyNumberFormat="1" applyFont="1" applyAlignment="1">
      <alignment horizontal="center"/>
    </xf>
    <xf numFmtId="0" fontId="17" fillId="0" borderId="2" xfId="1" applyFont="1" applyBorder="1" applyAlignment="1">
      <alignment vertical="center"/>
    </xf>
    <xf numFmtId="164" fontId="17" fillId="0" borderId="2" xfId="1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/>
    </xf>
    <xf numFmtId="49" fontId="9" fillId="0" borderId="8" xfId="1" applyNumberFormat="1" applyFont="1" applyBorder="1" applyAlignment="1">
      <alignment horizontal="left" vertical="center" indent="1"/>
    </xf>
    <xf numFmtId="164" fontId="9" fillId="3" borderId="6" xfId="0" applyNumberFormat="1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/>
    </xf>
    <xf numFmtId="49" fontId="9" fillId="0" borderId="5" xfId="1" applyNumberFormat="1" applyFont="1" applyBorder="1" applyAlignment="1">
      <alignment horizontal="left" vertical="center" indent="1"/>
    </xf>
    <xf numFmtId="1" fontId="9" fillId="0" borderId="12" xfId="0" applyNumberFormat="1" applyFont="1" applyBorder="1" applyAlignment="1">
      <alignment horizontal="center"/>
    </xf>
    <xf numFmtId="49" fontId="9" fillId="0" borderId="13" xfId="1" applyNumberFormat="1" applyFont="1" applyBorder="1" applyAlignment="1">
      <alignment horizontal="left" vertical="center" indent="1"/>
    </xf>
    <xf numFmtId="164" fontId="9" fillId="3" borderId="56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/>
    </xf>
    <xf numFmtId="49" fontId="9" fillId="0" borderId="2" xfId="1" applyNumberFormat="1" applyFont="1" applyBorder="1" applyAlignment="1">
      <alignment horizontal="left" vertical="center" wrapText="1" indent="1"/>
    </xf>
    <xf numFmtId="164" fontId="17" fillId="0" borderId="3" xfId="1" applyNumberFormat="1" applyFont="1" applyBorder="1" applyAlignment="1">
      <alignment horizontal="left" vertical="center" indent="1"/>
    </xf>
    <xf numFmtId="49" fontId="9" fillId="0" borderId="8" xfId="0" applyNumberFormat="1" applyFont="1" applyBorder="1" applyAlignment="1">
      <alignment horizontal="left" vertical="center" indent="1"/>
    </xf>
    <xf numFmtId="1" fontId="9" fillId="0" borderId="25" xfId="0" applyNumberFormat="1" applyFont="1" applyBorder="1" applyAlignment="1">
      <alignment horizontal="center"/>
    </xf>
    <xf numFmtId="49" fontId="19" fillId="0" borderId="0" xfId="1" applyNumberFormat="1" applyFont="1" applyAlignment="1">
      <alignment horizontal="left" vertical="center" indent="1"/>
    </xf>
    <xf numFmtId="0" fontId="9" fillId="0" borderId="27" xfId="1" applyFont="1" applyBorder="1" applyAlignment="1">
      <alignment horizontal="left" vertical="center" indent="1"/>
    </xf>
    <xf numFmtId="0" fontId="17" fillId="0" borderId="2" xfId="1" applyFont="1" applyBorder="1" applyAlignment="1">
      <alignment horizontal="left" vertical="center" indent="1"/>
    </xf>
    <xf numFmtId="1" fontId="9" fillId="0" borderId="17" xfId="0" applyNumberFormat="1" applyFont="1" applyBorder="1" applyAlignment="1">
      <alignment horizontal="center"/>
    </xf>
    <xf numFmtId="49" fontId="9" fillId="0" borderId="24" xfId="1" applyNumberFormat="1" applyFont="1" applyBorder="1" applyAlignment="1">
      <alignment horizontal="left" vertical="center" indent="1"/>
    </xf>
    <xf numFmtId="1" fontId="9" fillId="0" borderId="19" xfId="0" applyNumberFormat="1" applyFont="1" applyBorder="1" applyAlignment="1">
      <alignment horizontal="center"/>
    </xf>
    <xf numFmtId="49" fontId="9" fillId="0" borderId="9" xfId="1" applyNumberFormat="1" applyFont="1" applyBorder="1" applyAlignment="1">
      <alignment horizontal="left" vertical="center" indent="1"/>
    </xf>
    <xf numFmtId="49" fontId="9" fillId="0" borderId="26" xfId="1" applyNumberFormat="1" applyFont="1" applyBorder="1" applyAlignment="1">
      <alignment horizontal="left" vertical="center" indent="1"/>
    </xf>
    <xf numFmtId="164" fontId="9" fillId="0" borderId="26" xfId="1" applyNumberFormat="1" applyFont="1" applyBorder="1" applyAlignment="1">
      <alignment horizontal="left" vertical="center" indent="1"/>
    </xf>
    <xf numFmtId="49" fontId="9" fillId="0" borderId="42" xfId="0" applyNumberFormat="1" applyFont="1" applyBorder="1" applyAlignment="1">
      <alignment horizontal="left" vertical="center" indent="1"/>
    </xf>
    <xf numFmtId="1" fontId="9" fillId="0" borderId="25" xfId="0" applyNumberFormat="1" applyFont="1" applyBorder="1" applyAlignment="1">
      <alignment horizontal="center" vertical="center"/>
    </xf>
    <xf numFmtId="0" fontId="17" fillId="0" borderId="43" xfId="0" applyFont="1" applyBorder="1"/>
    <xf numFmtId="164" fontId="9" fillId="3" borderId="5" xfId="0" applyNumberFormat="1" applyFont="1" applyFill="1" applyBorder="1" applyAlignment="1">
      <alignment horizontal="center" vertical="center"/>
    </xf>
    <xf numFmtId="3" fontId="9" fillId="0" borderId="44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164" fontId="9" fillId="3" borderId="9" xfId="0" applyNumberFormat="1" applyFont="1" applyFill="1" applyBorder="1" applyAlignment="1">
      <alignment horizontal="center" vertical="center"/>
    </xf>
    <xf numFmtId="3" fontId="9" fillId="0" borderId="20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1" fontId="17" fillId="0" borderId="7" xfId="0" applyNumberFormat="1" applyFont="1" applyBorder="1" applyAlignment="1">
      <alignment horizontal="center"/>
    </xf>
    <xf numFmtId="164" fontId="9" fillId="3" borderId="10" xfId="0" applyNumberFormat="1" applyFont="1" applyFill="1" applyBorder="1" applyAlignment="1">
      <alignment horizontal="center" vertical="center"/>
    </xf>
    <xf numFmtId="0" fontId="15" fillId="0" borderId="0" xfId="0" applyFont="1"/>
    <xf numFmtId="1" fontId="4" fillId="0" borderId="0" xfId="0" applyNumberFormat="1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4" fillId="0" borderId="61" xfId="1" applyFont="1" applyBorder="1" applyAlignment="1">
      <alignment horizontal="center" vertical="center"/>
    </xf>
    <xf numFmtId="0" fontId="4" fillId="0" borderId="62" xfId="1" applyFont="1" applyBorder="1" applyAlignment="1">
      <alignment horizontal="left" vertical="center" indent="1"/>
    </xf>
    <xf numFmtId="0" fontId="4" fillId="0" borderId="52" xfId="1" applyFont="1" applyBorder="1" applyAlignment="1">
      <alignment horizontal="left" vertical="center" indent="1"/>
    </xf>
    <xf numFmtId="1" fontId="4" fillId="0" borderId="5" xfId="1" applyNumberFormat="1" applyFont="1" applyBorder="1" applyAlignment="1">
      <alignment horizontal="center" vertical="center"/>
    </xf>
    <xf numFmtId="0" fontId="0" fillId="2" borderId="63" xfId="0" applyFill="1" applyBorder="1"/>
    <xf numFmtId="3" fontId="4" fillId="0" borderId="53" xfId="1" applyNumberFormat="1" applyFont="1" applyBorder="1" applyAlignment="1">
      <alignment horizontal="center" vertical="center"/>
    </xf>
    <xf numFmtId="3" fontId="4" fillId="0" borderId="58" xfId="1" applyNumberFormat="1" applyFont="1" applyBorder="1" applyAlignment="1">
      <alignment horizontal="center" vertical="center"/>
    </xf>
    <xf numFmtId="0" fontId="4" fillId="2" borderId="64" xfId="1" applyFont="1" applyFill="1" applyBorder="1" applyAlignment="1">
      <alignment horizontal="left" vertical="center" indent="1"/>
    </xf>
    <xf numFmtId="164" fontId="4" fillId="0" borderId="64" xfId="1" applyNumberFormat="1" applyFont="1" applyBorder="1" applyAlignment="1">
      <alignment horizontal="center" vertical="center"/>
    </xf>
    <xf numFmtId="3" fontId="9" fillId="0" borderId="18" xfId="1" applyNumberFormat="1" applyFont="1" applyBorder="1" applyAlignment="1">
      <alignment horizontal="center" vertical="center"/>
    </xf>
    <xf numFmtId="3" fontId="17" fillId="0" borderId="18" xfId="0" applyNumberFormat="1" applyFont="1" applyBorder="1" applyAlignment="1">
      <alignment horizontal="center" vertical="center"/>
    </xf>
    <xf numFmtId="0" fontId="9" fillId="0" borderId="65" xfId="1" applyFont="1" applyBorder="1" applyAlignment="1">
      <alignment horizontal="left" vertical="center" indent="1"/>
    </xf>
    <xf numFmtId="164" fontId="9" fillId="0" borderId="50" xfId="1" applyNumberFormat="1" applyFont="1" applyBorder="1" applyAlignment="1">
      <alignment horizontal="center" vertical="center"/>
    </xf>
    <xf numFmtId="0" fontId="0" fillId="0" borderId="5" xfId="0" applyBorder="1"/>
    <xf numFmtId="3" fontId="17" fillId="0" borderId="22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left" vertical="center" indent="1"/>
    </xf>
    <xf numFmtId="164" fontId="9" fillId="3" borderId="5" xfId="1" applyNumberFormat="1" applyFont="1" applyFill="1" applyBorder="1" applyAlignment="1">
      <alignment horizontal="center" vertical="center"/>
    </xf>
    <xf numFmtId="49" fontId="17" fillId="0" borderId="9" xfId="0" applyNumberFormat="1" applyFont="1" applyBorder="1" applyAlignment="1">
      <alignment horizontal="left" vertical="center" indent="1"/>
    </xf>
    <xf numFmtId="164" fontId="9" fillId="3" borderId="9" xfId="1" applyNumberFormat="1" applyFont="1" applyFill="1" applyBorder="1" applyAlignment="1">
      <alignment horizontal="center" vertical="center"/>
    </xf>
    <xf numFmtId="49" fontId="17" fillId="0" borderId="59" xfId="0" applyNumberFormat="1" applyFont="1" applyBorder="1" applyAlignment="1">
      <alignment horizontal="left" vertical="center" indent="1"/>
    </xf>
    <xf numFmtId="1" fontId="17" fillId="0" borderId="5" xfId="0" applyNumberFormat="1" applyFont="1" applyBorder="1" applyAlignment="1">
      <alignment horizontal="center" vertical="center"/>
    </xf>
    <xf numFmtId="1" fontId="17" fillId="0" borderId="9" xfId="0" applyNumberFormat="1" applyFont="1" applyBorder="1" applyAlignment="1">
      <alignment horizontal="center" vertical="center"/>
    </xf>
    <xf numFmtId="49" fontId="17" fillId="0" borderId="58" xfId="0" applyNumberFormat="1" applyFont="1" applyBorder="1" applyAlignment="1">
      <alignment horizontal="left" vertical="center" indent="1"/>
    </xf>
    <xf numFmtId="49" fontId="9" fillId="0" borderId="58" xfId="0" applyNumberFormat="1" applyFont="1" applyBorder="1" applyAlignment="1">
      <alignment horizontal="left" vertical="center" indent="1"/>
    </xf>
    <xf numFmtId="49" fontId="9" fillId="0" borderId="59" xfId="0" applyNumberFormat="1" applyFont="1" applyBorder="1" applyAlignment="1">
      <alignment horizontal="left" vertical="center" indent="1"/>
    </xf>
    <xf numFmtId="0" fontId="17" fillId="0" borderId="62" xfId="1" applyFont="1" applyBorder="1" applyAlignment="1">
      <alignment horizontal="center" vertical="center"/>
    </xf>
    <xf numFmtId="49" fontId="4" fillId="0" borderId="59" xfId="0" applyNumberFormat="1" applyFont="1" applyBorder="1" applyAlignment="1">
      <alignment horizontal="left" vertical="center" indent="1"/>
    </xf>
    <xf numFmtId="0" fontId="1" fillId="0" borderId="5" xfId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 indent="1"/>
    </xf>
    <xf numFmtId="49" fontId="4" fillId="0" borderId="66" xfId="0" applyNumberFormat="1" applyFont="1" applyBorder="1" applyAlignment="1">
      <alignment horizontal="left" vertical="center" indent="1"/>
    </xf>
    <xf numFmtId="1" fontId="4" fillId="0" borderId="9" xfId="0" applyNumberFormat="1" applyFont="1" applyBorder="1" applyAlignment="1">
      <alignment horizontal="center" vertical="center"/>
    </xf>
    <xf numFmtId="49" fontId="4" fillId="0" borderId="58" xfId="0" applyNumberFormat="1" applyFont="1" applyBorder="1" applyAlignment="1">
      <alignment horizontal="left" vertical="center" indent="1"/>
    </xf>
    <xf numFmtId="0" fontId="1" fillId="0" borderId="62" xfId="1" applyFont="1" applyBorder="1" applyAlignment="1">
      <alignment horizontal="center" vertical="center"/>
    </xf>
    <xf numFmtId="49" fontId="4" fillId="0" borderId="58" xfId="1" applyNumberFormat="1" applyFont="1" applyBorder="1" applyAlignment="1">
      <alignment horizontal="left" vertical="center" indent="1"/>
    </xf>
    <xf numFmtId="49" fontId="4" fillId="0" borderId="59" xfId="1" applyNumberFormat="1" applyFont="1" applyBorder="1" applyAlignment="1">
      <alignment horizontal="left" vertical="center" indent="1"/>
    </xf>
    <xf numFmtId="1" fontId="4" fillId="0" borderId="8" xfId="0" applyNumberFormat="1" applyFont="1" applyBorder="1" applyAlignment="1">
      <alignment horizontal="center" vertical="center"/>
    </xf>
    <xf numFmtId="0" fontId="1" fillId="0" borderId="67" xfId="1" applyFont="1" applyBorder="1" applyAlignment="1">
      <alignment horizontal="center" vertical="center"/>
    </xf>
    <xf numFmtId="0" fontId="1" fillId="0" borderId="64" xfId="1" applyFont="1" applyBorder="1" applyAlignment="1">
      <alignment horizontal="center" vertical="center"/>
    </xf>
    <xf numFmtId="49" fontId="12" fillId="0" borderId="58" xfId="0" applyNumberFormat="1" applyFont="1" applyBorder="1" applyAlignment="1">
      <alignment horizontal="left" vertical="center" indent="1"/>
    </xf>
    <xf numFmtId="0" fontId="15" fillId="0" borderId="5" xfId="0" applyFont="1" applyBorder="1"/>
    <xf numFmtId="1" fontId="4" fillId="0" borderId="21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indent="1"/>
    </xf>
    <xf numFmtId="1" fontId="4" fillId="0" borderId="28" xfId="0" applyNumberFormat="1" applyFont="1" applyBorder="1" applyAlignment="1">
      <alignment horizontal="center" vertical="center"/>
    </xf>
    <xf numFmtId="1" fontId="4" fillId="0" borderId="38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0" fontId="0" fillId="0" borderId="65" xfId="1" applyFont="1" applyBorder="1" applyAlignment="1">
      <alignment horizontal="left" vertical="center" indent="1"/>
    </xf>
    <xf numFmtId="0" fontId="0" fillId="2" borderId="65" xfId="1" applyFont="1" applyFill="1" applyBorder="1" applyAlignment="1">
      <alignment horizontal="left" vertical="center" indent="1"/>
    </xf>
    <xf numFmtId="0" fontId="0" fillId="2" borderId="5" xfId="1" applyFont="1" applyFill="1" applyBorder="1" applyAlignment="1">
      <alignment horizontal="left" vertical="center" indent="1"/>
    </xf>
    <xf numFmtId="0" fontId="0" fillId="2" borderId="9" xfId="1" applyFont="1" applyFill="1" applyBorder="1" applyAlignment="1">
      <alignment horizontal="left" vertical="center" indent="1"/>
    </xf>
    <xf numFmtId="1" fontId="4" fillId="0" borderId="17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9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FB21FB"/>
      <color rgb="FF99FF99"/>
      <color rgb="FFCCFFCC"/>
      <color rgb="FF79EB73"/>
      <color rgb="FF00FFFF"/>
      <color rgb="FFFFCCFF"/>
      <color rgb="FFFF99FF"/>
      <color rgb="FFCBA9E5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I108"/>
  <sheetViews>
    <sheetView topLeftCell="A71" zoomScale="87" zoomScaleNormal="87" zoomScaleSheetLayoutView="96" workbookViewId="0">
      <selection activeCell="H35" sqref="H35"/>
    </sheetView>
  </sheetViews>
  <sheetFormatPr defaultRowHeight="12.75" x14ac:dyDescent="0.2"/>
  <cols>
    <col min="1" max="1" width="9.625" customWidth="1"/>
    <col min="2" max="2" width="58.375" customWidth="1"/>
    <col min="3" max="3" width="29.625" style="75" customWidth="1"/>
    <col min="4" max="4" width="24.375" customWidth="1"/>
    <col min="5" max="5" width="39" style="75" customWidth="1"/>
    <col min="8" max="8" width="11.625" bestFit="1" customWidth="1"/>
  </cols>
  <sheetData>
    <row r="1" spans="1:1491" ht="15" x14ac:dyDescent="0.2">
      <c r="A1" s="49" t="s">
        <v>1301</v>
      </c>
    </row>
    <row r="3" spans="1:1491" ht="13.5" thickBot="1" x14ac:dyDescent="0.25">
      <c r="A3" s="306" t="s">
        <v>42</v>
      </c>
      <c r="B3" s="306"/>
      <c r="C3" s="306"/>
    </row>
    <row r="4" spans="1:1491" ht="13.5" thickBot="1" x14ac:dyDescent="0.25">
      <c r="A4" s="29" t="s">
        <v>0</v>
      </c>
      <c r="B4" s="47" t="s">
        <v>1</v>
      </c>
      <c r="C4" s="81" t="s">
        <v>1284</v>
      </c>
      <c r="D4" s="38" t="s">
        <v>1281</v>
      </c>
      <c r="E4" s="76" t="s">
        <v>1285</v>
      </c>
    </row>
    <row r="5" spans="1:1491" ht="13.5" thickTop="1" x14ac:dyDescent="0.2">
      <c r="A5" s="45">
        <v>1</v>
      </c>
      <c r="B5" s="4" t="s">
        <v>2</v>
      </c>
      <c r="C5" s="82"/>
      <c r="D5" s="34">
        <v>8</v>
      </c>
      <c r="E5" s="77">
        <f>C5*D5</f>
        <v>0</v>
      </c>
    </row>
    <row r="6" spans="1:1491" x14ac:dyDescent="0.2">
      <c r="A6" s="45">
        <v>2</v>
      </c>
      <c r="B6" s="2" t="s">
        <v>3</v>
      </c>
      <c r="C6" s="82"/>
      <c r="D6" s="34">
        <v>10</v>
      </c>
      <c r="E6" s="77">
        <f>C6*D6</f>
        <v>0</v>
      </c>
    </row>
    <row r="7" spans="1:1491" x14ac:dyDescent="0.2">
      <c r="A7" s="45">
        <v>3</v>
      </c>
      <c r="B7" s="2" t="s">
        <v>4</v>
      </c>
      <c r="C7" s="82"/>
      <c r="D7" s="34">
        <v>30</v>
      </c>
      <c r="E7" s="77">
        <f>C7*D7</f>
        <v>0</v>
      </c>
    </row>
    <row r="8" spans="1:1491" x14ac:dyDescent="0.2">
      <c r="A8" s="45">
        <v>4</v>
      </c>
      <c r="B8" s="2" t="s">
        <v>5</v>
      </c>
      <c r="C8" s="82"/>
      <c r="D8" s="34">
        <v>50</v>
      </c>
      <c r="E8" s="77">
        <f t="shared" ref="E8:E24" si="0">C8*D8</f>
        <v>0</v>
      </c>
    </row>
    <row r="9" spans="1:1491" x14ac:dyDescent="0.2">
      <c r="A9" s="45">
        <v>5</v>
      </c>
      <c r="B9" s="2" t="s">
        <v>6</v>
      </c>
      <c r="C9" s="82"/>
      <c r="D9" s="34">
        <v>10</v>
      </c>
      <c r="E9" s="77">
        <f t="shared" si="0"/>
        <v>0</v>
      </c>
    </row>
    <row r="10" spans="1:1491" x14ac:dyDescent="0.2">
      <c r="A10" s="45">
        <v>6</v>
      </c>
      <c r="B10" s="2" t="s">
        <v>7</v>
      </c>
      <c r="C10" s="82"/>
      <c r="D10" s="34">
        <v>5</v>
      </c>
      <c r="E10" s="77">
        <f t="shared" si="0"/>
        <v>0</v>
      </c>
    </row>
    <row r="11" spans="1:1491" x14ac:dyDescent="0.2">
      <c r="A11" s="45">
        <v>7</v>
      </c>
      <c r="B11" s="2" t="s">
        <v>8</v>
      </c>
      <c r="C11" s="82"/>
      <c r="D11" s="34">
        <v>5</v>
      </c>
      <c r="E11" s="77">
        <f t="shared" si="0"/>
        <v>0</v>
      </c>
    </row>
    <row r="12" spans="1:1491" s="6" customFormat="1" ht="13.5" thickBot="1" x14ac:dyDescent="0.25">
      <c r="A12" s="45">
        <v>8</v>
      </c>
      <c r="B12" s="50" t="s">
        <v>9</v>
      </c>
      <c r="C12" s="82"/>
      <c r="D12" s="55">
        <v>5</v>
      </c>
      <c r="E12" s="77">
        <f t="shared" si="0"/>
        <v>0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</row>
    <row r="13" spans="1:1491" x14ac:dyDescent="0.2">
      <c r="A13" s="45">
        <v>9</v>
      </c>
      <c r="B13" s="8" t="s">
        <v>22</v>
      </c>
      <c r="C13" s="82"/>
      <c r="D13" s="56">
        <v>5</v>
      </c>
      <c r="E13" s="77">
        <f t="shared" si="0"/>
        <v>0</v>
      </c>
    </row>
    <row r="14" spans="1:1491" x14ac:dyDescent="0.2">
      <c r="A14" s="45">
        <v>10</v>
      </c>
      <c r="B14" s="8" t="s">
        <v>23</v>
      </c>
      <c r="C14" s="82"/>
      <c r="D14" s="56">
        <v>5</v>
      </c>
      <c r="E14" s="77">
        <f t="shared" si="0"/>
        <v>0</v>
      </c>
    </row>
    <row r="15" spans="1:1491" x14ac:dyDescent="0.2">
      <c r="A15" s="45">
        <v>11</v>
      </c>
      <c r="B15" s="8" t="s">
        <v>24</v>
      </c>
      <c r="C15" s="82"/>
      <c r="D15" s="56">
        <v>5</v>
      </c>
      <c r="E15" s="77">
        <f t="shared" si="0"/>
        <v>0</v>
      </c>
    </row>
    <row r="16" spans="1:1491" x14ac:dyDescent="0.2">
      <c r="A16" s="45">
        <v>12</v>
      </c>
      <c r="B16" s="2" t="s">
        <v>1264</v>
      </c>
      <c r="C16" s="82"/>
      <c r="D16" s="56">
        <v>5</v>
      </c>
      <c r="E16" s="77">
        <f t="shared" si="0"/>
        <v>0</v>
      </c>
    </row>
    <row r="17" spans="1:7" x14ac:dyDescent="0.2">
      <c r="A17" s="45">
        <v>13</v>
      </c>
      <c r="B17" s="2" t="s">
        <v>1265</v>
      </c>
      <c r="C17" s="82"/>
      <c r="D17" s="56">
        <v>5</v>
      </c>
      <c r="E17" s="77">
        <f t="shared" si="0"/>
        <v>0</v>
      </c>
    </row>
    <row r="18" spans="1:7" x14ac:dyDescent="0.2">
      <c r="A18" s="45">
        <v>14</v>
      </c>
      <c r="B18" s="2" t="s">
        <v>1266</v>
      </c>
      <c r="C18" s="82"/>
      <c r="D18" s="56">
        <v>5</v>
      </c>
      <c r="E18" s="77">
        <f t="shared" si="0"/>
        <v>0</v>
      </c>
    </row>
    <row r="19" spans="1:7" x14ac:dyDescent="0.2">
      <c r="A19" s="45">
        <v>15</v>
      </c>
      <c r="B19" s="8" t="s">
        <v>25</v>
      </c>
      <c r="C19" s="82"/>
      <c r="D19" s="56">
        <v>5</v>
      </c>
      <c r="E19" s="77">
        <f t="shared" si="0"/>
        <v>0</v>
      </c>
    </row>
    <row r="20" spans="1:7" x14ac:dyDescent="0.2">
      <c r="A20" s="45">
        <v>16</v>
      </c>
      <c r="B20" s="8" t="s">
        <v>26</v>
      </c>
      <c r="C20" s="82"/>
      <c r="D20" s="56">
        <v>5</v>
      </c>
      <c r="E20" s="77">
        <f t="shared" si="0"/>
        <v>0</v>
      </c>
    </row>
    <row r="21" spans="1:7" x14ac:dyDescent="0.2">
      <c r="A21" s="45">
        <v>17</v>
      </c>
      <c r="B21" s="8" t="s">
        <v>10</v>
      </c>
      <c r="C21" s="82"/>
      <c r="D21" s="56">
        <v>10</v>
      </c>
      <c r="E21" s="77">
        <f t="shared" si="0"/>
        <v>0</v>
      </c>
    </row>
    <row r="22" spans="1:7" x14ac:dyDescent="0.2">
      <c r="A22" s="45">
        <v>18</v>
      </c>
      <c r="B22" s="8" t="s">
        <v>11</v>
      </c>
      <c r="C22" s="82"/>
      <c r="D22" s="56">
        <v>40</v>
      </c>
      <c r="E22" s="77">
        <f t="shared" si="0"/>
        <v>0</v>
      </c>
      <c r="F22" s="52"/>
    </row>
    <row r="23" spans="1:7" x14ac:dyDescent="0.2">
      <c r="A23" s="45">
        <v>19</v>
      </c>
      <c r="B23" s="8" t="s">
        <v>12</v>
      </c>
      <c r="C23" s="82"/>
      <c r="D23" s="56">
        <v>5</v>
      </c>
      <c r="E23" s="77">
        <f t="shared" si="0"/>
        <v>0</v>
      </c>
    </row>
    <row r="24" spans="1:7" ht="13.5" thickBot="1" x14ac:dyDescent="0.25">
      <c r="A24" s="46">
        <v>20</v>
      </c>
      <c r="B24" s="9" t="s">
        <v>13</v>
      </c>
      <c r="C24" s="83"/>
      <c r="D24" s="57">
        <v>5</v>
      </c>
      <c r="E24" s="78">
        <f t="shared" si="0"/>
        <v>0</v>
      </c>
      <c r="F24" s="7"/>
      <c r="G24" s="7"/>
    </row>
    <row r="25" spans="1:7" x14ac:dyDescent="0.2">
      <c r="A25" s="24"/>
      <c r="B25" s="25"/>
      <c r="C25" s="84"/>
      <c r="D25" s="7"/>
    </row>
    <row r="26" spans="1:7" ht="13.5" thickBot="1" x14ac:dyDescent="0.25">
      <c r="A26" s="306" t="s">
        <v>43</v>
      </c>
      <c r="B26" s="306"/>
      <c r="C26" s="306"/>
      <c r="D26" s="7"/>
    </row>
    <row r="27" spans="1:7" ht="13.5" thickBot="1" x14ac:dyDescent="0.25">
      <c r="A27" s="29" t="s">
        <v>0</v>
      </c>
      <c r="B27" s="327" t="s">
        <v>1</v>
      </c>
      <c r="C27" s="328" t="s">
        <v>1284</v>
      </c>
      <c r="D27" s="324" t="s">
        <v>1281</v>
      </c>
      <c r="E27" s="76" t="s">
        <v>1285</v>
      </c>
    </row>
    <row r="28" spans="1:7" ht="13.5" thickTop="1" x14ac:dyDescent="0.2">
      <c r="A28" s="72">
        <v>21</v>
      </c>
      <c r="B28" s="17" t="s">
        <v>14</v>
      </c>
      <c r="C28" s="196"/>
      <c r="D28" s="325">
        <v>75</v>
      </c>
      <c r="E28" s="77">
        <f>C28*D28</f>
        <v>0</v>
      </c>
    </row>
    <row r="29" spans="1:7" x14ac:dyDescent="0.2">
      <c r="A29" s="72">
        <v>22</v>
      </c>
      <c r="B29" s="2" t="s">
        <v>15</v>
      </c>
      <c r="C29" s="196"/>
      <c r="D29" s="326">
        <v>180</v>
      </c>
      <c r="E29" s="77">
        <f>C29*D29</f>
        <v>0</v>
      </c>
    </row>
    <row r="30" spans="1:7" x14ac:dyDescent="0.2">
      <c r="A30" s="72">
        <v>23</v>
      </c>
      <c r="B30" s="2" t="s">
        <v>16</v>
      </c>
      <c r="C30" s="196"/>
      <c r="D30" s="326">
        <v>80</v>
      </c>
      <c r="E30" s="77">
        <f>C30*D30</f>
        <v>0</v>
      </c>
    </row>
    <row r="31" spans="1:7" x14ac:dyDescent="0.2">
      <c r="A31" s="72">
        <v>24</v>
      </c>
      <c r="B31" s="2" t="s">
        <v>17</v>
      </c>
      <c r="C31" s="196"/>
      <c r="D31" s="326">
        <v>25</v>
      </c>
      <c r="E31" s="77">
        <f t="shared" ref="E31:E47" si="1">C31*D31</f>
        <v>0</v>
      </c>
    </row>
    <row r="32" spans="1:7" x14ac:dyDescent="0.2">
      <c r="A32" s="72">
        <v>25</v>
      </c>
      <c r="B32" s="2" t="s">
        <v>18</v>
      </c>
      <c r="C32" s="196"/>
      <c r="D32" s="326">
        <v>6</v>
      </c>
      <c r="E32" s="77">
        <f t="shared" si="1"/>
        <v>0</v>
      </c>
    </row>
    <row r="33" spans="1:7" x14ac:dyDescent="0.2">
      <c r="A33" s="72">
        <v>26</v>
      </c>
      <c r="B33" s="2" t="s">
        <v>19</v>
      </c>
      <c r="C33" s="196"/>
      <c r="D33" s="326">
        <v>20</v>
      </c>
      <c r="E33" s="77">
        <f t="shared" si="1"/>
        <v>0</v>
      </c>
    </row>
    <row r="34" spans="1:7" x14ac:dyDescent="0.2">
      <c r="A34" s="72">
        <v>27</v>
      </c>
      <c r="B34" s="2" t="s">
        <v>1218</v>
      </c>
      <c r="C34" s="196"/>
      <c r="D34" s="326">
        <v>20</v>
      </c>
      <c r="E34" s="77">
        <f t="shared" si="1"/>
        <v>0</v>
      </c>
    </row>
    <row r="35" spans="1:7" x14ac:dyDescent="0.2">
      <c r="A35" s="72">
        <v>28</v>
      </c>
      <c r="B35" s="2" t="s">
        <v>20</v>
      </c>
      <c r="C35" s="196"/>
      <c r="D35" s="326">
        <v>35</v>
      </c>
      <c r="E35" s="77">
        <f t="shared" si="1"/>
        <v>0</v>
      </c>
    </row>
    <row r="36" spans="1:7" x14ac:dyDescent="0.2">
      <c r="A36" s="72">
        <v>29</v>
      </c>
      <c r="B36" s="2" t="s">
        <v>1219</v>
      </c>
      <c r="C36" s="196"/>
      <c r="D36" s="326">
        <v>5</v>
      </c>
      <c r="E36" s="77">
        <f t="shared" si="1"/>
        <v>0</v>
      </c>
    </row>
    <row r="37" spans="1:7" x14ac:dyDescent="0.2">
      <c r="A37" s="72">
        <v>30</v>
      </c>
      <c r="B37" s="2" t="s">
        <v>21</v>
      </c>
      <c r="C37" s="196"/>
      <c r="D37" s="326">
        <v>5</v>
      </c>
      <c r="E37" s="77">
        <f t="shared" si="1"/>
        <v>0</v>
      </c>
    </row>
    <row r="38" spans="1:7" x14ac:dyDescent="0.2">
      <c r="A38" s="72">
        <v>31</v>
      </c>
      <c r="B38" s="2" t="s">
        <v>1267</v>
      </c>
      <c r="C38" s="196"/>
      <c r="D38" s="326">
        <v>400</v>
      </c>
      <c r="E38" s="77">
        <f t="shared" si="1"/>
        <v>0</v>
      </c>
    </row>
    <row r="39" spans="1:7" x14ac:dyDescent="0.2">
      <c r="A39" s="72">
        <v>32</v>
      </c>
      <c r="B39" s="2" t="s">
        <v>1268</v>
      </c>
      <c r="C39" s="196"/>
      <c r="D39" s="326">
        <v>800</v>
      </c>
      <c r="E39" s="77">
        <f t="shared" si="1"/>
        <v>0</v>
      </c>
    </row>
    <row r="40" spans="1:7" x14ac:dyDescent="0.2">
      <c r="A40" s="72">
        <v>33</v>
      </c>
      <c r="B40" s="2" t="s">
        <v>1269</v>
      </c>
      <c r="C40" s="196"/>
      <c r="D40" s="326">
        <v>110</v>
      </c>
      <c r="E40" s="77">
        <f t="shared" si="1"/>
        <v>0</v>
      </c>
    </row>
    <row r="41" spans="1:7" x14ac:dyDescent="0.2">
      <c r="A41" s="72">
        <v>34</v>
      </c>
      <c r="B41" s="2" t="s">
        <v>1270</v>
      </c>
      <c r="C41" s="196"/>
      <c r="D41" s="326">
        <v>45</v>
      </c>
      <c r="E41" s="77">
        <f t="shared" si="1"/>
        <v>0</v>
      </c>
    </row>
    <row r="42" spans="1:7" x14ac:dyDescent="0.2">
      <c r="A42" s="72">
        <v>35</v>
      </c>
      <c r="B42" s="2" t="s">
        <v>1271</v>
      </c>
      <c r="C42" s="196"/>
      <c r="D42" s="326">
        <v>5</v>
      </c>
      <c r="E42" s="77">
        <f t="shared" si="1"/>
        <v>0</v>
      </c>
    </row>
    <row r="43" spans="1:7" x14ac:dyDescent="0.2">
      <c r="A43" s="72">
        <v>36</v>
      </c>
      <c r="B43" s="2" t="s">
        <v>1272</v>
      </c>
      <c r="C43" s="196"/>
      <c r="D43" s="326">
        <v>35</v>
      </c>
      <c r="E43" s="77">
        <f t="shared" si="1"/>
        <v>0</v>
      </c>
    </row>
    <row r="44" spans="1:7" x14ac:dyDescent="0.2">
      <c r="A44" s="72">
        <v>37</v>
      </c>
      <c r="B44" s="2" t="s">
        <v>1273</v>
      </c>
      <c r="C44" s="196"/>
      <c r="D44" s="326">
        <v>80</v>
      </c>
      <c r="E44" s="77">
        <f t="shared" si="1"/>
        <v>0</v>
      </c>
    </row>
    <row r="45" spans="1:7" x14ac:dyDescent="0.2">
      <c r="A45" s="72">
        <v>38</v>
      </c>
      <c r="B45" s="2" t="s">
        <v>27</v>
      </c>
      <c r="C45" s="196"/>
      <c r="D45" s="326">
        <v>90</v>
      </c>
      <c r="E45" s="77">
        <f t="shared" si="1"/>
        <v>0</v>
      </c>
    </row>
    <row r="46" spans="1:7" x14ac:dyDescent="0.2">
      <c r="A46" s="72">
        <v>39</v>
      </c>
      <c r="B46" s="2" t="s">
        <v>1220</v>
      </c>
      <c r="C46" s="196"/>
      <c r="D46" s="326">
        <v>5</v>
      </c>
      <c r="E46" s="77">
        <f t="shared" si="1"/>
        <v>0</v>
      </c>
    </row>
    <row r="47" spans="1:7" ht="13.5" thickBot="1" x14ac:dyDescent="0.25">
      <c r="A47" s="73">
        <v>40</v>
      </c>
      <c r="B47" s="40" t="s">
        <v>28</v>
      </c>
      <c r="C47" s="83"/>
      <c r="D47" s="57">
        <v>5</v>
      </c>
      <c r="E47" s="78">
        <f t="shared" si="1"/>
        <v>0</v>
      </c>
      <c r="F47" s="7"/>
      <c r="G47" s="7"/>
    </row>
    <row r="48" spans="1:7" x14ac:dyDescent="0.2">
      <c r="A48" s="26"/>
      <c r="B48" s="3"/>
      <c r="C48" s="84"/>
      <c r="D48" s="7"/>
    </row>
    <row r="49" spans="1:7" ht="13.5" thickBot="1" x14ac:dyDescent="0.25">
      <c r="A49" s="306" t="s">
        <v>44</v>
      </c>
      <c r="B49" s="306"/>
      <c r="C49" s="306"/>
      <c r="D49" s="7"/>
    </row>
    <row r="50" spans="1:7" ht="13.5" thickBot="1" x14ac:dyDescent="0.25">
      <c r="A50" s="28" t="s">
        <v>0</v>
      </c>
      <c r="B50" s="1" t="s">
        <v>1</v>
      </c>
      <c r="C50" s="81" t="s">
        <v>1284</v>
      </c>
      <c r="D50" s="38" t="s">
        <v>1281</v>
      </c>
      <c r="E50" s="76" t="s">
        <v>1285</v>
      </c>
    </row>
    <row r="51" spans="1:7" ht="13.5" thickTop="1" x14ac:dyDescent="0.2">
      <c r="A51" s="13">
        <v>41</v>
      </c>
      <c r="B51" s="17" t="s">
        <v>29</v>
      </c>
      <c r="C51" s="82"/>
      <c r="D51" s="58">
        <v>10</v>
      </c>
      <c r="E51" s="77">
        <f>C51*D51</f>
        <v>0</v>
      </c>
    </row>
    <row r="52" spans="1:7" x14ac:dyDescent="0.2">
      <c r="A52" s="13">
        <v>42</v>
      </c>
      <c r="B52" s="2" t="s">
        <v>30</v>
      </c>
      <c r="C52" s="82"/>
      <c r="D52" s="56">
        <v>130</v>
      </c>
      <c r="E52" s="77">
        <f>C52*D52</f>
        <v>0</v>
      </c>
    </row>
    <row r="53" spans="1:7" x14ac:dyDescent="0.2">
      <c r="A53" s="13">
        <v>43</v>
      </c>
      <c r="B53" s="2" t="s">
        <v>31</v>
      </c>
      <c r="C53" s="82"/>
      <c r="D53" s="56">
        <v>180</v>
      </c>
      <c r="E53" s="77">
        <f>C53*D53</f>
        <v>0</v>
      </c>
    </row>
    <row r="54" spans="1:7" x14ac:dyDescent="0.2">
      <c r="A54" s="13">
        <v>44</v>
      </c>
      <c r="B54" s="2" t="s">
        <v>32</v>
      </c>
      <c r="C54" s="82"/>
      <c r="D54" s="56">
        <v>90</v>
      </c>
      <c r="E54" s="77">
        <f t="shared" ref="E54:E59" si="2">C54*D54</f>
        <v>0</v>
      </c>
    </row>
    <row r="55" spans="1:7" x14ac:dyDescent="0.2">
      <c r="A55" s="13">
        <v>45</v>
      </c>
      <c r="B55" s="2" t="s">
        <v>33</v>
      </c>
      <c r="C55" s="82"/>
      <c r="D55" s="56">
        <v>60</v>
      </c>
      <c r="E55" s="77">
        <f t="shared" si="2"/>
        <v>0</v>
      </c>
    </row>
    <row r="56" spans="1:7" x14ac:dyDescent="0.2">
      <c r="A56" s="13">
        <v>46</v>
      </c>
      <c r="B56" s="2" t="s">
        <v>34</v>
      </c>
      <c r="C56" s="82"/>
      <c r="D56" s="56">
        <v>5</v>
      </c>
      <c r="E56" s="77">
        <f t="shared" si="2"/>
        <v>0</v>
      </c>
    </row>
    <row r="57" spans="1:7" x14ac:dyDescent="0.2">
      <c r="A57" s="13">
        <v>47</v>
      </c>
      <c r="B57" s="2" t="s">
        <v>1221</v>
      </c>
      <c r="C57" s="82"/>
      <c r="D57" s="56">
        <v>5</v>
      </c>
      <c r="E57" s="77">
        <f t="shared" si="2"/>
        <v>0</v>
      </c>
    </row>
    <row r="58" spans="1:7" x14ac:dyDescent="0.2">
      <c r="A58" s="13">
        <v>48</v>
      </c>
      <c r="B58" s="2" t="s">
        <v>1244</v>
      </c>
      <c r="C58" s="82"/>
      <c r="D58" s="56">
        <v>5</v>
      </c>
      <c r="E58" s="77">
        <f t="shared" si="2"/>
        <v>0</v>
      </c>
    </row>
    <row r="59" spans="1:7" ht="13.5" thickBot="1" x14ac:dyDescent="0.25">
      <c r="A59" s="21">
        <v>49</v>
      </c>
      <c r="B59" s="18" t="s">
        <v>1222</v>
      </c>
      <c r="C59" s="83"/>
      <c r="D59" s="57">
        <v>5</v>
      </c>
      <c r="E59" s="78">
        <f t="shared" si="2"/>
        <v>0</v>
      </c>
      <c r="F59" s="7"/>
      <c r="G59" s="7"/>
    </row>
    <row r="60" spans="1:7" x14ac:dyDescent="0.2">
      <c r="A60" s="26"/>
      <c r="B60" s="3"/>
      <c r="C60" s="84"/>
      <c r="D60" s="7"/>
    </row>
    <row r="61" spans="1:7" ht="13.5" thickBot="1" x14ac:dyDescent="0.25">
      <c r="A61" s="307" t="s">
        <v>1196</v>
      </c>
      <c r="B61" s="307"/>
      <c r="C61" s="307"/>
      <c r="D61" s="7"/>
    </row>
    <row r="62" spans="1:7" ht="13.5" thickBot="1" x14ac:dyDescent="0.25">
      <c r="A62" s="28" t="s">
        <v>0</v>
      </c>
      <c r="B62" s="1" t="s">
        <v>1</v>
      </c>
      <c r="C62" s="81" t="s">
        <v>1284</v>
      </c>
      <c r="D62" s="38" t="s">
        <v>1281</v>
      </c>
      <c r="E62" s="76" t="s">
        <v>1285</v>
      </c>
    </row>
    <row r="63" spans="1:7" ht="13.5" thickTop="1" x14ac:dyDescent="0.2">
      <c r="A63" s="30">
        <v>50</v>
      </c>
      <c r="B63" s="17" t="s">
        <v>35</v>
      </c>
      <c r="C63" s="82"/>
      <c r="D63" s="58">
        <v>15</v>
      </c>
      <c r="E63" s="77">
        <f>C63*D63</f>
        <v>0</v>
      </c>
    </row>
    <row r="64" spans="1:7" x14ac:dyDescent="0.2">
      <c r="A64" s="30">
        <v>51</v>
      </c>
      <c r="B64" s="2" t="s">
        <v>36</v>
      </c>
      <c r="C64" s="82"/>
      <c r="D64" s="56">
        <v>100</v>
      </c>
      <c r="E64" s="77">
        <f>C64*D64</f>
        <v>0</v>
      </c>
    </row>
    <row r="65" spans="1:7" x14ac:dyDescent="0.2">
      <c r="A65" s="30">
        <v>52</v>
      </c>
      <c r="B65" s="2" t="s">
        <v>37</v>
      </c>
      <c r="C65" s="82"/>
      <c r="D65" s="56">
        <v>5</v>
      </c>
      <c r="E65" s="77">
        <f>C65*D65</f>
        <v>0</v>
      </c>
    </row>
    <row r="66" spans="1:7" x14ac:dyDescent="0.2">
      <c r="A66" s="30">
        <v>53</v>
      </c>
      <c r="B66" s="2" t="s">
        <v>38</v>
      </c>
      <c r="C66" s="82"/>
      <c r="D66" s="56">
        <v>10</v>
      </c>
      <c r="E66" s="77">
        <f t="shared" ref="E66:E80" si="3">C66*D66</f>
        <v>0</v>
      </c>
    </row>
    <row r="67" spans="1:7" x14ac:dyDescent="0.2">
      <c r="A67" s="30">
        <v>54</v>
      </c>
      <c r="B67" s="2" t="s">
        <v>39</v>
      </c>
      <c r="C67" s="82"/>
      <c r="D67" s="56">
        <v>5</v>
      </c>
      <c r="E67" s="77">
        <f t="shared" si="3"/>
        <v>0</v>
      </c>
    </row>
    <row r="68" spans="1:7" x14ac:dyDescent="0.2">
      <c r="A68" s="30">
        <v>55</v>
      </c>
      <c r="B68" s="2" t="s">
        <v>1226</v>
      </c>
      <c r="C68" s="82"/>
      <c r="D68" s="56">
        <v>5</v>
      </c>
      <c r="E68" s="77">
        <f t="shared" si="3"/>
        <v>0</v>
      </c>
    </row>
    <row r="69" spans="1:7" x14ac:dyDescent="0.2">
      <c r="A69" s="30">
        <v>56</v>
      </c>
      <c r="B69" s="2" t="s">
        <v>40</v>
      </c>
      <c r="C69" s="82"/>
      <c r="D69" s="56">
        <v>5</v>
      </c>
      <c r="E69" s="77">
        <f t="shared" si="3"/>
        <v>0</v>
      </c>
    </row>
    <row r="70" spans="1:7" x14ac:dyDescent="0.2">
      <c r="A70" s="30">
        <v>57</v>
      </c>
      <c r="B70" s="2" t="s">
        <v>1225</v>
      </c>
      <c r="C70" s="82"/>
      <c r="D70" s="56">
        <v>5</v>
      </c>
      <c r="E70" s="77">
        <f t="shared" si="3"/>
        <v>0</v>
      </c>
    </row>
    <row r="71" spans="1:7" x14ac:dyDescent="0.2">
      <c r="A71" s="30">
        <v>58</v>
      </c>
      <c r="B71" s="2" t="s">
        <v>1303</v>
      </c>
      <c r="C71" s="82"/>
      <c r="D71" s="56">
        <v>10</v>
      </c>
      <c r="E71" s="77">
        <f t="shared" si="3"/>
        <v>0</v>
      </c>
    </row>
    <row r="72" spans="1:7" x14ac:dyDescent="0.2">
      <c r="A72" s="30">
        <v>59</v>
      </c>
      <c r="B72" s="2" t="s">
        <v>1274</v>
      </c>
      <c r="C72" s="82"/>
      <c r="D72" s="56">
        <v>25</v>
      </c>
      <c r="E72" s="77">
        <f t="shared" si="3"/>
        <v>0</v>
      </c>
    </row>
    <row r="73" spans="1:7" x14ac:dyDescent="0.2">
      <c r="A73" s="30">
        <v>60</v>
      </c>
      <c r="B73" s="2" t="s">
        <v>1275</v>
      </c>
      <c r="C73" s="82"/>
      <c r="D73" s="56">
        <v>150</v>
      </c>
      <c r="E73" s="77">
        <f t="shared" si="3"/>
        <v>0</v>
      </c>
    </row>
    <row r="74" spans="1:7" x14ac:dyDescent="0.2">
      <c r="A74" s="30">
        <v>61</v>
      </c>
      <c r="B74" s="2" t="s">
        <v>1276</v>
      </c>
      <c r="C74" s="82"/>
      <c r="D74" s="56">
        <v>65</v>
      </c>
      <c r="E74" s="77">
        <f t="shared" si="3"/>
        <v>0</v>
      </c>
    </row>
    <row r="75" spans="1:7" x14ac:dyDescent="0.2">
      <c r="A75" s="30">
        <v>62</v>
      </c>
      <c r="B75" s="2" t="s">
        <v>1277</v>
      </c>
      <c r="C75" s="82"/>
      <c r="D75" s="56">
        <v>60</v>
      </c>
      <c r="E75" s="77">
        <f t="shared" si="3"/>
        <v>0</v>
      </c>
    </row>
    <row r="76" spans="1:7" x14ac:dyDescent="0.2">
      <c r="A76" s="30">
        <v>63</v>
      </c>
      <c r="B76" s="2" t="s">
        <v>1278</v>
      </c>
      <c r="C76" s="82"/>
      <c r="D76" s="56">
        <v>5</v>
      </c>
      <c r="E76" s="77">
        <f t="shared" si="3"/>
        <v>0</v>
      </c>
    </row>
    <row r="77" spans="1:7" x14ac:dyDescent="0.2">
      <c r="A77" s="30">
        <v>64</v>
      </c>
      <c r="B77" s="2" t="s">
        <v>1224</v>
      </c>
      <c r="C77" s="82"/>
      <c r="D77" s="56">
        <v>5</v>
      </c>
      <c r="E77" s="77">
        <f t="shared" si="3"/>
        <v>0</v>
      </c>
    </row>
    <row r="78" spans="1:7" x14ac:dyDescent="0.2">
      <c r="A78" s="30">
        <v>65</v>
      </c>
      <c r="B78" s="2" t="s">
        <v>41</v>
      </c>
      <c r="C78" s="82"/>
      <c r="D78" s="56">
        <v>5</v>
      </c>
      <c r="E78" s="77">
        <f t="shared" si="3"/>
        <v>0</v>
      </c>
    </row>
    <row r="79" spans="1:7" x14ac:dyDescent="0.2">
      <c r="A79" s="30">
        <v>66</v>
      </c>
      <c r="B79" s="2" t="s">
        <v>1223</v>
      </c>
      <c r="C79" s="82"/>
      <c r="D79" s="56">
        <v>5</v>
      </c>
      <c r="E79" s="77">
        <f t="shared" si="3"/>
        <v>0</v>
      </c>
    </row>
    <row r="80" spans="1:7" ht="13.5" thickBot="1" x14ac:dyDescent="0.25">
      <c r="A80" s="31">
        <v>67</v>
      </c>
      <c r="B80" s="18" t="s">
        <v>1304</v>
      </c>
      <c r="C80" s="83"/>
      <c r="D80" s="57">
        <v>20</v>
      </c>
      <c r="E80" s="78">
        <f t="shared" si="3"/>
        <v>0</v>
      </c>
      <c r="F80" s="7"/>
      <c r="G80" s="7"/>
    </row>
    <row r="81" spans="1:7" x14ac:dyDescent="0.2">
      <c r="A81" s="26"/>
      <c r="B81" s="25"/>
      <c r="C81" s="84"/>
      <c r="D81" s="7"/>
    </row>
    <row r="82" spans="1:7" ht="13.5" thickBot="1" x14ac:dyDescent="0.25">
      <c r="A82" s="306" t="s">
        <v>92</v>
      </c>
      <c r="B82" s="306"/>
      <c r="C82" s="306"/>
      <c r="D82" s="7"/>
    </row>
    <row r="83" spans="1:7" ht="13.5" thickBot="1" x14ac:dyDescent="0.25">
      <c r="A83" s="28" t="s">
        <v>0</v>
      </c>
      <c r="B83" s="1" t="s">
        <v>1</v>
      </c>
      <c r="C83" s="81" t="s">
        <v>1284</v>
      </c>
      <c r="D83" s="38" t="s">
        <v>1281</v>
      </c>
      <c r="E83" s="76" t="s">
        <v>1285</v>
      </c>
    </row>
    <row r="84" spans="1:7" ht="13.5" thickTop="1" x14ac:dyDescent="0.2">
      <c r="A84" s="13">
        <v>68</v>
      </c>
      <c r="B84" s="8" t="s">
        <v>45</v>
      </c>
      <c r="C84" s="82"/>
      <c r="D84" s="58">
        <v>30</v>
      </c>
      <c r="E84" s="77">
        <f>C84*D84</f>
        <v>0</v>
      </c>
    </row>
    <row r="85" spans="1:7" x14ac:dyDescent="0.2">
      <c r="A85" s="13">
        <v>68</v>
      </c>
      <c r="B85" s="8" t="s">
        <v>46</v>
      </c>
      <c r="C85" s="82"/>
      <c r="D85" s="56">
        <v>220</v>
      </c>
      <c r="E85" s="77">
        <f>C85*D85</f>
        <v>0</v>
      </c>
    </row>
    <row r="86" spans="1:7" x14ac:dyDescent="0.2">
      <c r="A86" s="13">
        <v>70</v>
      </c>
      <c r="B86" s="8" t="s">
        <v>47</v>
      </c>
      <c r="C86" s="82"/>
      <c r="D86" s="56">
        <v>340</v>
      </c>
      <c r="E86" s="77">
        <f>C86*D86</f>
        <v>0</v>
      </c>
    </row>
    <row r="87" spans="1:7" x14ac:dyDescent="0.2">
      <c r="A87" s="13">
        <v>70.6666666666667</v>
      </c>
      <c r="B87" s="8" t="s">
        <v>48</v>
      </c>
      <c r="C87" s="82"/>
      <c r="D87" s="56">
        <v>140</v>
      </c>
      <c r="E87" s="77">
        <f t="shared" ref="E87:E94" si="4">C87*D87</f>
        <v>0</v>
      </c>
    </row>
    <row r="88" spans="1:7" x14ac:dyDescent="0.2">
      <c r="A88" s="13">
        <v>71.6666666666667</v>
      </c>
      <c r="B88" s="8" t="s">
        <v>49</v>
      </c>
      <c r="C88" s="82"/>
      <c r="D88" s="56">
        <v>60</v>
      </c>
      <c r="E88" s="77">
        <f t="shared" si="4"/>
        <v>0</v>
      </c>
    </row>
    <row r="89" spans="1:7" x14ac:dyDescent="0.2">
      <c r="A89" s="13">
        <v>72.6666666666667</v>
      </c>
      <c r="B89" s="8" t="s">
        <v>1135</v>
      </c>
      <c r="C89" s="82"/>
      <c r="D89" s="56">
        <v>5</v>
      </c>
      <c r="E89" s="77">
        <f t="shared" si="4"/>
        <v>0</v>
      </c>
    </row>
    <row r="90" spans="1:7" x14ac:dyDescent="0.2">
      <c r="A90" s="13">
        <v>73.6666666666667</v>
      </c>
      <c r="B90" s="8" t="s">
        <v>1136</v>
      </c>
      <c r="C90" s="82"/>
      <c r="D90" s="56">
        <v>5</v>
      </c>
      <c r="E90" s="77">
        <f t="shared" si="4"/>
        <v>0</v>
      </c>
    </row>
    <row r="91" spans="1:7" x14ac:dyDescent="0.2">
      <c r="A91" s="13">
        <v>74.6666666666667</v>
      </c>
      <c r="B91" s="8" t="s">
        <v>1227</v>
      </c>
      <c r="C91" s="82"/>
      <c r="D91" s="56">
        <v>5</v>
      </c>
      <c r="E91" s="77">
        <f t="shared" si="4"/>
        <v>0</v>
      </c>
    </row>
    <row r="92" spans="1:7" x14ac:dyDescent="0.2">
      <c r="A92" s="13">
        <v>75.6666666666667</v>
      </c>
      <c r="B92" s="8" t="s">
        <v>50</v>
      </c>
      <c r="C92" s="82"/>
      <c r="D92" s="56">
        <v>5</v>
      </c>
      <c r="E92" s="77">
        <f t="shared" si="4"/>
        <v>0</v>
      </c>
    </row>
    <row r="93" spans="1:7" x14ac:dyDescent="0.2">
      <c r="A93" s="13">
        <v>76.6666666666667</v>
      </c>
      <c r="B93" s="8" t="s">
        <v>1228</v>
      </c>
      <c r="C93" s="82"/>
      <c r="D93" s="56">
        <v>5</v>
      </c>
      <c r="E93" s="77">
        <f t="shared" si="4"/>
        <v>0</v>
      </c>
    </row>
    <row r="94" spans="1:7" ht="13.5" thickBot="1" x14ac:dyDescent="0.25">
      <c r="A94" s="21">
        <v>77.6666666666667</v>
      </c>
      <c r="B94" s="9" t="s">
        <v>1229</v>
      </c>
      <c r="C94" s="83"/>
      <c r="D94" s="57">
        <v>5</v>
      </c>
      <c r="E94" s="78">
        <f t="shared" si="4"/>
        <v>0</v>
      </c>
      <c r="F94" s="7"/>
      <c r="G94" s="7"/>
    </row>
    <row r="95" spans="1:7" x14ac:dyDescent="0.2">
      <c r="A95" s="26"/>
      <c r="B95" s="27"/>
      <c r="C95" s="84"/>
      <c r="D95" s="7"/>
    </row>
    <row r="96" spans="1:7" ht="13.5" customHeight="1" thickBot="1" x14ac:dyDescent="0.25">
      <c r="A96" s="306" t="s">
        <v>1197</v>
      </c>
      <c r="B96" s="306"/>
      <c r="C96" s="306"/>
      <c r="D96" s="7"/>
    </row>
    <row r="97" spans="1:7" ht="13.5" thickBot="1" x14ac:dyDescent="0.25">
      <c r="A97" s="28" t="s">
        <v>0</v>
      </c>
      <c r="B97" s="22" t="s">
        <v>51</v>
      </c>
      <c r="C97" s="85" t="s">
        <v>1286</v>
      </c>
      <c r="D97" s="7"/>
    </row>
    <row r="98" spans="1:7" ht="13.5" thickTop="1" x14ac:dyDescent="0.2">
      <c r="A98" s="20">
        <v>79</v>
      </c>
      <c r="B98" s="14" t="s">
        <v>52</v>
      </c>
      <c r="C98" s="86"/>
      <c r="D98" s="7"/>
    </row>
    <row r="99" spans="1:7" x14ac:dyDescent="0.2">
      <c r="A99" s="13">
        <v>80</v>
      </c>
      <c r="B99" s="15" t="s">
        <v>53</v>
      </c>
      <c r="C99" s="86"/>
      <c r="D99" s="7"/>
    </row>
    <row r="100" spans="1:7" x14ac:dyDescent="0.2">
      <c r="A100" s="13">
        <v>81</v>
      </c>
      <c r="B100" s="15" t="s">
        <v>54</v>
      </c>
      <c r="C100" s="86"/>
      <c r="D100" s="7"/>
      <c r="G100" s="7"/>
    </row>
    <row r="101" spans="1:7" ht="13.5" thickBot="1" x14ac:dyDescent="0.25">
      <c r="A101" s="21">
        <v>82</v>
      </c>
      <c r="B101" s="16" t="s">
        <v>55</v>
      </c>
      <c r="C101" s="87"/>
      <c r="D101" s="7"/>
    </row>
    <row r="102" spans="1:7" x14ac:dyDescent="0.2">
      <c r="D102" s="52"/>
    </row>
    <row r="104" spans="1:7" ht="13.5" thickBot="1" x14ac:dyDescent="0.25"/>
    <row r="105" spans="1:7" ht="13.5" thickBot="1" x14ac:dyDescent="0.25">
      <c r="A105" s="54" t="s">
        <v>1289</v>
      </c>
      <c r="B105" s="53"/>
      <c r="C105" s="88"/>
      <c r="D105" s="59">
        <v>4059</v>
      </c>
      <c r="E105" s="80">
        <f>SUM(E84:E94,E63:E80,E51:E59,E28:E47,E5:E24)</f>
        <v>0</v>
      </c>
      <c r="G105" s="7"/>
    </row>
    <row r="108" spans="1:7" x14ac:dyDescent="0.2">
      <c r="D108" s="52"/>
    </row>
  </sheetData>
  <mergeCells count="6">
    <mergeCell ref="A3:C3"/>
    <mergeCell ref="A26:C26"/>
    <mergeCell ref="A49:C49"/>
    <mergeCell ref="A82:C82"/>
    <mergeCell ref="A96:C96"/>
    <mergeCell ref="A61:C61"/>
  </mergeCells>
  <pageMargins left="0.7" right="0.7" top="0.75" bottom="0.75" header="0.3" footer="0.3"/>
  <pageSetup paperSize="9" scale="48" fitToHeight="0" orientation="portrait" r:id="rId1"/>
  <headerFooter>
    <oddHeader>&amp;C&amp;"Verdana"&amp;7&amp;K000000 SŽ: Interní&amp;1#_x000D_</oddHeader>
  </headerFooter>
  <rowBreaks count="1" manualBreakCount="1">
    <brk id="6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731"/>
  <sheetViews>
    <sheetView zoomScaleNormal="100" workbookViewId="0">
      <pane ySplit="1" topLeftCell="A708" activePane="bottomLeft" state="frozen"/>
      <selection pane="bottomLeft" activeCell="G16" sqref="G16"/>
    </sheetView>
  </sheetViews>
  <sheetFormatPr defaultRowHeight="12.75" x14ac:dyDescent="0.2"/>
  <cols>
    <col min="1" max="1" width="9.5" customWidth="1"/>
    <col min="2" max="2" width="55.5" customWidth="1"/>
    <col min="3" max="3" width="21.25" style="75" customWidth="1"/>
    <col min="4" max="4" width="22.125" customWidth="1"/>
    <col min="5" max="5" width="34.75" style="75" customWidth="1"/>
    <col min="7" max="7" width="31.625" customWidth="1"/>
  </cols>
  <sheetData>
    <row r="1" spans="1:5" ht="13.5" thickBot="1" x14ac:dyDescent="0.25">
      <c r="A1" s="306" t="s">
        <v>446</v>
      </c>
      <c r="B1" s="306" t="s">
        <v>446</v>
      </c>
      <c r="C1" s="306"/>
    </row>
    <row r="2" spans="1:5" ht="13.5" thickBot="1" x14ac:dyDescent="0.25">
      <c r="A2" s="29" t="s">
        <v>0</v>
      </c>
      <c r="B2" s="47" t="s">
        <v>1</v>
      </c>
      <c r="C2" s="81" t="s">
        <v>1284</v>
      </c>
      <c r="D2" s="38" t="s">
        <v>1281</v>
      </c>
      <c r="E2" s="76" t="s">
        <v>1285</v>
      </c>
    </row>
    <row r="3" spans="1:5" ht="12.75" customHeight="1" thickTop="1" x14ac:dyDescent="0.2">
      <c r="A3" s="32">
        <v>573</v>
      </c>
      <c r="B3" s="362" t="s">
        <v>447</v>
      </c>
      <c r="C3" s="135"/>
      <c r="D3" s="35">
        <v>50</v>
      </c>
      <c r="E3" s="77">
        <f>C3*D3</f>
        <v>0</v>
      </c>
    </row>
    <row r="4" spans="1:5" x14ac:dyDescent="0.2">
      <c r="A4" s="32">
        <v>574</v>
      </c>
      <c r="B4" s="114" t="s">
        <v>448</v>
      </c>
      <c r="C4" s="136"/>
      <c r="D4" s="35">
        <v>50</v>
      </c>
      <c r="E4" s="77">
        <f t="shared" ref="E4:E69" si="0">C4*D4</f>
        <v>0</v>
      </c>
    </row>
    <row r="5" spans="1:5" x14ac:dyDescent="0.2">
      <c r="A5" s="32">
        <v>575</v>
      </c>
      <c r="B5" s="114" t="s">
        <v>449</v>
      </c>
      <c r="C5" s="136"/>
      <c r="D5" s="35">
        <v>50</v>
      </c>
      <c r="E5" s="77">
        <f t="shared" si="0"/>
        <v>0</v>
      </c>
    </row>
    <row r="6" spans="1:5" x14ac:dyDescent="0.2">
      <c r="A6" s="32">
        <v>576</v>
      </c>
      <c r="B6" s="114" t="s">
        <v>450</v>
      </c>
      <c r="C6" s="136"/>
      <c r="D6" s="35">
        <v>10</v>
      </c>
      <c r="E6" s="77">
        <f t="shared" si="0"/>
        <v>0</v>
      </c>
    </row>
    <row r="7" spans="1:5" x14ac:dyDescent="0.2">
      <c r="A7" s="32">
        <v>577</v>
      </c>
      <c r="B7" s="114" t="s">
        <v>451</v>
      </c>
      <c r="C7" s="136"/>
      <c r="D7" s="35">
        <v>10</v>
      </c>
      <c r="E7" s="77">
        <f t="shared" si="0"/>
        <v>0</v>
      </c>
    </row>
    <row r="8" spans="1:5" x14ac:dyDescent="0.2">
      <c r="A8" s="32">
        <v>578</v>
      </c>
      <c r="B8" s="114" t="s">
        <v>452</v>
      </c>
      <c r="C8" s="136"/>
      <c r="D8" s="35">
        <v>10</v>
      </c>
      <c r="E8" s="77">
        <f t="shared" si="0"/>
        <v>0</v>
      </c>
    </row>
    <row r="9" spans="1:5" x14ac:dyDescent="0.2">
      <c r="A9" s="32">
        <v>579</v>
      </c>
      <c r="B9" s="114" t="s">
        <v>453</v>
      </c>
      <c r="C9" s="136"/>
      <c r="D9" s="35">
        <v>10</v>
      </c>
      <c r="E9" s="77">
        <f t="shared" si="0"/>
        <v>0</v>
      </c>
    </row>
    <row r="10" spans="1:5" x14ac:dyDescent="0.2">
      <c r="A10" s="32">
        <v>580</v>
      </c>
      <c r="B10" s="114" t="s">
        <v>454</v>
      </c>
      <c r="C10" s="136"/>
      <c r="D10" s="35">
        <v>10</v>
      </c>
      <c r="E10" s="77">
        <f t="shared" si="0"/>
        <v>0</v>
      </c>
    </row>
    <row r="11" spans="1:5" x14ac:dyDescent="0.2">
      <c r="A11" s="32">
        <v>581</v>
      </c>
      <c r="B11" s="114" t="s">
        <v>455</v>
      </c>
      <c r="C11" s="136"/>
      <c r="D11" s="35">
        <v>10</v>
      </c>
      <c r="E11" s="77">
        <f t="shared" si="0"/>
        <v>0</v>
      </c>
    </row>
    <row r="12" spans="1:5" x14ac:dyDescent="0.2">
      <c r="A12" s="32">
        <v>582</v>
      </c>
      <c r="B12" s="114" t="s">
        <v>456</v>
      </c>
      <c r="C12" s="136"/>
      <c r="D12" s="35">
        <v>10</v>
      </c>
      <c r="E12" s="77">
        <f t="shared" si="0"/>
        <v>0</v>
      </c>
    </row>
    <row r="13" spans="1:5" x14ac:dyDescent="0.2">
      <c r="A13" s="32">
        <v>583</v>
      </c>
      <c r="B13" s="114" t="s">
        <v>457</v>
      </c>
      <c r="C13" s="136"/>
      <c r="D13" s="35">
        <v>10</v>
      </c>
      <c r="E13" s="77">
        <f t="shared" si="0"/>
        <v>0</v>
      </c>
    </row>
    <row r="14" spans="1:5" x14ac:dyDescent="0.2">
      <c r="A14" s="32">
        <v>584</v>
      </c>
      <c r="B14" s="114" t="s">
        <v>458</v>
      </c>
      <c r="C14" s="136"/>
      <c r="D14" s="35">
        <v>10</v>
      </c>
      <c r="E14" s="77">
        <f t="shared" si="0"/>
        <v>0</v>
      </c>
    </row>
    <row r="15" spans="1:5" x14ac:dyDescent="0.2">
      <c r="A15" s="32">
        <v>585</v>
      </c>
      <c r="B15" s="114" t="s">
        <v>459</v>
      </c>
      <c r="C15" s="136"/>
      <c r="D15" s="35">
        <v>10</v>
      </c>
      <c r="E15" s="77">
        <f t="shared" si="0"/>
        <v>0</v>
      </c>
    </row>
    <row r="16" spans="1:5" x14ac:dyDescent="0.2">
      <c r="A16" s="32">
        <v>586</v>
      </c>
      <c r="B16" s="114" t="s">
        <v>460</v>
      </c>
      <c r="C16" s="136"/>
      <c r="D16" s="35">
        <v>10</v>
      </c>
      <c r="E16" s="77">
        <f t="shared" si="0"/>
        <v>0</v>
      </c>
    </row>
    <row r="17" spans="1:5" x14ac:dyDescent="0.2">
      <c r="A17" s="32">
        <v>587</v>
      </c>
      <c r="B17" s="114" t="s">
        <v>1213</v>
      </c>
      <c r="C17" s="136"/>
      <c r="D17" s="35">
        <v>10</v>
      </c>
      <c r="E17" s="77">
        <f t="shared" si="0"/>
        <v>0</v>
      </c>
    </row>
    <row r="18" spans="1:5" x14ac:dyDescent="0.2">
      <c r="A18" s="32">
        <v>588</v>
      </c>
      <c r="B18" s="114" t="s">
        <v>461</v>
      </c>
      <c r="C18" s="136"/>
      <c r="D18" s="35">
        <v>10</v>
      </c>
      <c r="E18" s="77">
        <f t="shared" si="0"/>
        <v>0</v>
      </c>
    </row>
    <row r="19" spans="1:5" x14ac:dyDescent="0.2">
      <c r="A19" s="32">
        <v>589</v>
      </c>
      <c r="B19" s="114" t="s">
        <v>1144</v>
      </c>
      <c r="C19" s="136"/>
      <c r="D19" s="35">
        <v>10</v>
      </c>
      <c r="E19" s="77">
        <f t="shared" si="0"/>
        <v>0</v>
      </c>
    </row>
    <row r="20" spans="1:5" x14ac:dyDescent="0.2">
      <c r="A20" s="32">
        <v>590</v>
      </c>
      <c r="B20" s="114" t="s">
        <v>462</v>
      </c>
      <c r="C20" s="136"/>
      <c r="D20" s="35">
        <v>50</v>
      </c>
      <c r="E20" s="77">
        <f t="shared" si="0"/>
        <v>0</v>
      </c>
    </row>
    <row r="21" spans="1:5" x14ac:dyDescent="0.2">
      <c r="A21" s="32">
        <v>591</v>
      </c>
      <c r="B21" s="114" t="s">
        <v>463</v>
      </c>
      <c r="C21" s="136"/>
      <c r="D21" s="35">
        <v>10</v>
      </c>
      <c r="E21" s="77">
        <f t="shared" si="0"/>
        <v>0</v>
      </c>
    </row>
    <row r="22" spans="1:5" x14ac:dyDescent="0.2">
      <c r="A22" s="32">
        <v>592</v>
      </c>
      <c r="B22" s="114" t="s">
        <v>464</v>
      </c>
      <c r="C22" s="136"/>
      <c r="D22" s="35">
        <v>10</v>
      </c>
      <c r="E22" s="77">
        <f t="shared" si="0"/>
        <v>0</v>
      </c>
    </row>
    <row r="23" spans="1:5" x14ac:dyDescent="0.2">
      <c r="A23" s="32">
        <v>593</v>
      </c>
      <c r="B23" s="114" t="s">
        <v>465</v>
      </c>
      <c r="C23" s="136"/>
      <c r="D23" s="35">
        <v>10</v>
      </c>
      <c r="E23" s="77">
        <f t="shared" si="0"/>
        <v>0</v>
      </c>
    </row>
    <row r="24" spans="1:5" x14ac:dyDescent="0.2">
      <c r="A24" s="32">
        <v>594</v>
      </c>
      <c r="B24" s="114" t="s">
        <v>466</v>
      </c>
      <c r="C24" s="136"/>
      <c r="D24" s="35">
        <v>10</v>
      </c>
      <c r="E24" s="77">
        <f t="shared" si="0"/>
        <v>0</v>
      </c>
    </row>
    <row r="25" spans="1:5" x14ac:dyDescent="0.2">
      <c r="A25" s="32">
        <v>595</v>
      </c>
      <c r="B25" s="114" t="s">
        <v>467</v>
      </c>
      <c r="C25" s="136"/>
      <c r="D25" s="35">
        <v>10</v>
      </c>
      <c r="E25" s="77">
        <f t="shared" si="0"/>
        <v>0</v>
      </c>
    </row>
    <row r="26" spans="1:5" x14ac:dyDescent="0.2">
      <c r="A26" s="32">
        <v>596</v>
      </c>
      <c r="B26" s="114" t="s">
        <v>468</v>
      </c>
      <c r="C26" s="136"/>
      <c r="D26" s="35">
        <v>10</v>
      </c>
      <c r="E26" s="77">
        <f t="shared" si="0"/>
        <v>0</v>
      </c>
    </row>
    <row r="27" spans="1:5" x14ac:dyDescent="0.2">
      <c r="A27" s="32">
        <v>597</v>
      </c>
      <c r="B27" s="114" t="s">
        <v>469</v>
      </c>
      <c r="C27" s="136"/>
      <c r="D27" s="35">
        <v>10</v>
      </c>
      <c r="E27" s="77">
        <f t="shared" si="0"/>
        <v>0</v>
      </c>
    </row>
    <row r="28" spans="1:5" x14ac:dyDescent="0.2">
      <c r="A28" s="32">
        <v>598</v>
      </c>
      <c r="B28" s="114" t="s">
        <v>470</v>
      </c>
      <c r="C28" s="136"/>
      <c r="D28" s="35">
        <v>10</v>
      </c>
      <c r="E28" s="77">
        <f t="shared" si="0"/>
        <v>0</v>
      </c>
    </row>
    <row r="29" spans="1:5" x14ac:dyDescent="0.2">
      <c r="A29" s="32">
        <v>599</v>
      </c>
      <c r="B29" s="114" t="s">
        <v>471</v>
      </c>
      <c r="C29" s="136"/>
      <c r="D29" s="35">
        <v>10</v>
      </c>
      <c r="E29" s="77">
        <f t="shared" si="0"/>
        <v>0</v>
      </c>
    </row>
    <row r="30" spans="1:5" x14ac:dyDescent="0.2">
      <c r="A30" s="32">
        <v>600</v>
      </c>
      <c r="B30" s="114" t="s">
        <v>472</v>
      </c>
      <c r="C30" s="136"/>
      <c r="D30" s="35">
        <v>10</v>
      </c>
      <c r="E30" s="77">
        <f t="shared" si="0"/>
        <v>0</v>
      </c>
    </row>
    <row r="31" spans="1:5" x14ac:dyDescent="0.2">
      <c r="A31" s="32">
        <v>601</v>
      </c>
      <c r="B31" s="114" t="s">
        <v>473</v>
      </c>
      <c r="C31" s="136"/>
      <c r="D31" s="35">
        <v>10</v>
      </c>
      <c r="E31" s="77">
        <f t="shared" si="0"/>
        <v>0</v>
      </c>
    </row>
    <row r="32" spans="1:5" x14ac:dyDescent="0.2">
      <c r="A32" s="32">
        <v>602</v>
      </c>
      <c r="B32" s="114" t="s">
        <v>474</v>
      </c>
      <c r="C32" s="136"/>
      <c r="D32" s="35">
        <v>10</v>
      </c>
      <c r="E32" s="77">
        <f t="shared" si="0"/>
        <v>0</v>
      </c>
    </row>
    <row r="33" spans="1:5" x14ac:dyDescent="0.2">
      <c r="A33" s="32">
        <v>603</v>
      </c>
      <c r="B33" s="114" t="s">
        <v>475</v>
      </c>
      <c r="C33" s="136"/>
      <c r="D33" s="35">
        <v>10</v>
      </c>
      <c r="E33" s="77">
        <f t="shared" si="0"/>
        <v>0</v>
      </c>
    </row>
    <row r="34" spans="1:5" x14ac:dyDescent="0.2">
      <c r="A34" s="32">
        <v>604</v>
      </c>
      <c r="B34" s="114" t="s">
        <v>476</v>
      </c>
      <c r="C34" s="136"/>
      <c r="D34" s="35">
        <v>10</v>
      </c>
      <c r="E34" s="77">
        <f t="shared" si="0"/>
        <v>0</v>
      </c>
    </row>
    <row r="35" spans="1:5" x14ac:dyDescent="0.2">
      <c r="A35" s="32">
        <v>605</v>
      </c>
      <c r="B35" s="114" t="s">
        <v>477</v>
      </c>
      <c r="C35" s="136"/>
      <c r="D35" s="35">
        <v>10</v>
      </c>
      <c r="E35" s="77">
        <f t="shared" si="0"/>
        <v>0</v>
      </c>
    </row>
    <row r="36" spans="1:5" x14ac:dyDescent="0.2">
      <c r="A36" s="32">
        <v>606</v>
      </c>
      <c r="B36" s="114" t="s">
        <v>478</v>
      </c>
      <c r="C36" s="136"/>
      <c r="D36" s="35">
        <v>10</v>
      </c>
      <c r="E36" s="77">
        <f t="shared" si="0"/>
        <v>0</v>
      </c>
    </row>
    <row r="37" spans="1:5" x14ac:dyDescent="0.2">
      <c r="A37" s="32">
        <v>607</v>
      </c>
      <c r="B37" s="114" t="s">
        <v>479</v>
      </c>
      <c r="C37" s="136"/>
      <c r="D37" s="35">
        <v>10</v>
      </c>
      <c r="E37" s="77">
        <f t="shared" si="0"/>
        <v>0</v>
      </c>
    </row>
    <row r="38" spans="1:5" x14ac:dyDescent="0.2">
      <c r="A38" s="32">
        <v>608</v>
      </c>
      <c r="B38" s="114" t="s">
        <v>480</v>
      </c>
      <c r="C38" s="136"/>
      <c r="D38" s="35">
        <v>10</v>
      </c>
      <c r="E38" s="77">
        <f t="shared" si="0"/>
        <v>0</v>
      </c>
    </row>
    <row r="39" spans="1:5" x14ac:dyDescent="0.2">
      <c r="A39" s="32">
        <v>609</v>
      </c>
      <c r="B39" s="114" t="s">
        <v>481</v>
      </c>
      <c r="C39" s="136"/>
      <c r="D39" s="35">
        <v>10</v>
      </c>
      <c r="E39" s="77">
        <f t="shared" si="0"/>
        <v>0</v>
      </c>
    </row>
    <row r="40" spans="1:5" x14ac:dyDescent="0.2">
      <c r="A40" s="32">
        <v>610</v>
      </c>
      <c r="B40" s="114" t="s">
        <v>482</v>
      </c>
      <c r="C40" s="136"/>
      <c r="D40" s="35">
        <v>10</v>
      </c>
      <c r="E40" s="77">
        <f t="shared" si="0"/>
        <v>0</v>
      </c>
    </row>
    <row r="41" spans="1:5" x14ac:dyDescent="0.2">
      <c r="A41" s="32">
        <v>611</v>
      </c>
      <c r="B41" s="114" t="s">
        <v>483</v>
      </c>
      <c r="C41" s="136"/>
      <c r="D41" s="35">
        <v>10</v>
      </c>
      <c r="E41" s="77">
        <f t="shared" si="0"/>
        <v>0</v>
      </c>
    </row>
    <row r="42" spans="1:5" x14ac:dyDescent="0.2">
      <c r="A42" s="32">
        <v>612</v>
      </c>
      <c r="B42" s="114" t="s">
        <v>484</v>
      </c>
      <c r="C42" s="136"/>
      <c r="D42" s="35">
        <v>10</v>
      </c>
      <c r="E42" s="77">
        <f t="shared" si="0"/>
        <v>0</v>
      </c>
    </row>
    <row r="43" spans="1:5" x14ac:dyDescent="0.2">
      <c r="A43" s="32">
        <v>613</v>
      </c>
      <c r="B43" s="114" t="s">
        <v>485</v>
      </c>
      <c r="C43" s="136"/>
      <c r="D43" s="35">
        <v>10</v>
      </c>
      <c r="E43" s="77">
        <f t="shared" si="0"/>
        <v>0</v>
      </c>
    </row>
    <row r="44" spans="1:5" x14ac:dyDescent="0.2">
      <c r="A44" s="32">
        <v>614</v>
      </c>
      <c r="B44" s="114" t="s">
        <v>486</v>
      </c>
      <c r="C44" s="136"/>
      <c r="D44" s="35">
        <v>10</v>
      </c>
      <c r="E44" s="77">
        <f t="shared" si="0"/>
        <v>0</v>
      </c>
    </row>
    <row r="45" spans="1:5" x14ac:dyDescent="0.2">
      <c r="A45" s="32">
        <v>615</v>
      </c>
      <c r="B45" s="114" t="s">
        <v>487</v>
      </c>
      <c r="C45" s="136"/>
      <c r="D45" s="35">
        <v>10</v>
      </c>
      <c r="E45" s="77">
        <f t="shared" si="0"/>
        <v>0</v>
      </c>
    </row>
    <row r="46" spans="1:5" x14ac:dyDescent="0.2">
      <c r="A46" s="32">
        <v>616</v>
      </c>
      <c r="B46" s="114" t="s">
        <v>1535</v>
      </c>
      <c r="C46" s="136"/>
      <c r="D46" s="35">
        <v>10</v>
      </c>
      <c r="E46" s="77">
        <f t="shared" si="0"/>
        <v>0</v>
      </c>
    </row>
    <row r="47" spans="1:5" x14ac:dyDescent="0.2">
      <c r="A47" s="32">
        <v>617</v>
      </c>
      <c r="B47" s="114" t="s">
        <v>1536</v>
      </c>
      <c r="C47" s="136"/>
      <c r="D47" s="35">
        <v>10</v>
      </c>
      <c r="E47" s="77">
        <f t="shared" si="0"/>
        <v>0</v>
      </c>
    </row>
    <row r="48" spans="1:5" x14ac:dyDescent="0.2">
      <c r="A48" s="32">
        <v>618</v>
      </c>
      <c r="B48" s="114" t="s">
        <v>488</v>
      </c>
      <c r="C48" s="136"/>
      <c r="D48" s="35">
        <v>10</v>
      </c>
      <c r="E48" s="77">
        <f t="shared" si="0"/>
        <v>0</v>
      </c>
    </row>
    <row r="49" spans="1:5" x14ac:dyDescent="0.2">
      <c r="A49" s="32">
        <v>619</v>
      </c>
      <c r="B49" s="114" t="s">
        <v>489</v>
      </c>
      <c r="C49" s="136"/>
      <c r="D49" s="35">
        <v>20</v>
      </c>
      <c r="E49" s="77">
        <f t="shared" si="0"/>
        <v>0</v>
      </c>
    </row>
    <row r="50" spans="1:5" x14ac:dyDescent="0.2">
      <c r="A50" s="32">
        <v>620</v>
      </c>
      <c r="B50" s="114" t="s">
        <v>490</v>
      </c>
      <c r="C50" s="136"/>
      <c r="D50" s="35">
        <v>20</v>
      </c>
      <c r="E50" s="77">
        <f t="shared" si="0"/>
        <v>0</v>
      </c>
    </row>
    <row r="51" spans="1:5" x14ac:dyDescent="0.2">
      <c r="A51" s="32">
        <v>621</v>
      </c>
      <c r="B51" s="114" t="s">
        <v>491</v>
      </c>
      <c r="C51" s="136"/>
      <c r="D51" s="35">
        <v>20</v>
      </c>
      <c r="E51" s="77">
        <f t="shared" si="0"/>
        <v>0</v>
      </c>
    </row>
    <row r="52" spans="1:5" x14ac:dyDescent="0.2">
      <c r="A52" s="32">
        <v>622</v>
      </c>
      <c r="B52" s="114" t="s">
        <v>492</v>
      </c>
      <c r="C52" s="136"/>
      <c r="D52" s="35">
        <v>20</v>
      </c>
      <c r="E52" s="77">
        <f t="shared" si="0"/>
        <v>0</v>
      </c>
    </row>
    <row r="53" spans="1:5" x14ac:dyDescent="0.2">
      <c r="A53" s="32">
        <v>623</v>
      </c>
      <c r="B53" s="114" t="s">
        <v>493</v>
      </c>
      <c r="C53" s="136"/>
      <c r="D53" s="35">
        <v>20</v>
      </c>
      <c r="E53" s="77">
        <f t="shared" si="0"/>
        <v>0</v>
      </c>
    </row>
    <row r="54" spans="1:5" x14ac:dyDescent="0.2">
      <c r="A54" s="32">
        <v>624</v>
      </c>
      <c r="B54" s="114" t="s">
        <v>1148</v>
      </c>
      <c r="C54" s="136"/>
      <c r="D54" s="35">
        <v>10</v>
      </c>
      <c r="E54" s="77">
        <f t="shared" si="0"/>
        <v>0</v>
      </c>
    </row>
    <row r="55" spans="1:5" x14ac:dyDescent="0.2">
      <c r="A55" s="32">
        <v>625</v>
      </c>
      <c r="B55" s="114" t="s">
        <v>494</v>
      </c>
      <c r="C55" s="136"/>
      <c r="D55" s="35">
        <v>20</v>
      </c>
      <c r="E55" s="77">
        <f t="shared" si="0"/>
        <v>0</v>
      </c>
    </row>
    <row r="56" spans="1:5" x14ac:dyDescent="0.2">
      <c r="A56" s="32">
        <v>626</v>
      </c>
      <c r="B56" s="114" t="s">
        <v>495</v>
      </c>
      <c r="C56" s="136"/>
      <c r="D56" s="35">
        <v>50</v>
      </c>
      <c r="E56" s="77">
        <f t="shared" si="0"/>
        <v>0</v>
      </c>
    </row>
    <row r="57" spans="1:5" x14ac:dyDescent="0.2">
      <c r="A57" s="32">
        <v>627</v>
      </c>
      <c r="B57" s="114" t="s">
        <v>496</v>
      </c>
      <c r="C57" s="136"/>
      <c r="D57" s="35">
        <v>50</v>
      </c>
      <c r="E57" s="77">
        <f t="shared" si="0"/>
        <v>0</v>
      </c>
    </row>
    <row r="58" spans="1:5" x14ac:dyDescent="0.2">
      <c r="A58" s="32">
        <v>628</v>
      </c>
      <c r="B58" s="114" t="s">
        <v>497</v>
      </c>
      <c r="C58" s="136"/>
      <c r="D58" s="35">
        <v>50</v>
      </c>
      <c r="E58" s="77">
        <f t="shared" si="0"/>
        <v>0</v>
      </c>
    </row>
    <row r="59" spans="1:5" x14ac:dyDescent="0.2">
      <c r="A59" s="32">
        <v>629</v>
      </c>
      <c r="B59" s="114" t="s">
        <v>1537</v>
      </c>
      <c r="C59" s="136"/>
      <c r="D59" s="35">
        <v>10</v>
      </c>
      <c r="E59" s="77">
        <f t="shared" si="0"/>
        <v>0</v>
      </c>
    </row>
    <row r="60" spans="1:5" x14ac:dyDescent="0.2">
      <c r="A60" s="32">
        <v>630</v>
      </c>
      <c r="B60" s="114" t="s">
        <v>498</v>
      </c>
      <c r="C60" s="136"/>
      <c r="D60" s="35">
        <v>5</v>
      </c>
      <c r="E60" s="77">
        <f t="shared" si="0"/>
        <v>0</v>
      </c>
    </row>
    <row r="61" spans="1:5" x14ac:dyDescent="0.2">
      <c r="A61" s="32">
        <v>631</v>
      </c>
      <c r="B61" s="114" t="s">
        <v>499</v>
      </c>
      <c r="C61" s="136"/>
      <c r="D61" s="35">
        <v>5</v>
      </c>
      <c r="E61" s="77">
        <f t="shared" si="0"/>
        <v>0</v>
      </c>
    </row>
    <row r="62" spans="1:5" x14ac:dyDescent="0.2">
      <c r="A62" s="32">
        <v>632</v>
      </c>
      <c r="B62" s="114" t="s">
        <v>500</v>
      </c>
      <c r="C62" s="136"/>
      <c r="D62" s="35">
        <v>5</v>
      </c>
      <c r="E62" s="77">
        <f t="shared" si="0"/>
        <v>0</v>
      </c>
    </row>
    <row r="63" spans="1:5" x14ac:dyDescent="0.2">
      <c r="A63" s="32">
        <v>633</v>
      </c>
      <c r="B63" s="114" t="s">
        <v>500</v>
      </c>
      <c r="C63" s="136"/>
      <c r="D63" s="35">
        <v>5</v>
      </c>
      <c r="E63" s="77">
        <f t="shared" si="0"/>
        <v>0</v>
      </c>
    </row>
    <row r="64" spans="1:5" x14ac:dyDescent="0.2">
      <c r="A64" s="32">
        <v>634</v>
      </c>
      <c r="B64" s="114" t="s">
        <v>501</v>
      </c>
      <c r="C64" s="136"/>
      <c r="D64" s="35">
        <v>5</v>
      </c>
      <c r="E64" s="77">
        <f t="shared" si="0"/>
        <v>0</v>
      </c>
    </row>
    <row r="65" spans="1:5" x14ac:dyDescent="0.2">
      <c r="A65" s="32">
        <v>635</v>
      </c>
      <c r="B65" s="114" t="s">
        <v>501</v>
      </c>
      <c r="C65" s="136"/>
      <c r="D65" s="35">
        <v>5</v>
      </c>
      <c r="E65" s="77">
        <f t="shared" si="0"/>
        <v>0</v>
      </c>
    </row>
    <row r="66" spans="1:5" x14ac:dyDescent="0.2">
      <c r="A66" s="32">
        <v>636</v>
      </c>
      <c r="B66" s="114" t="s">
        <v>502</v>
      </c>
      <c r="C66" s="136"/>
      <c r="D66" s="35">
        <v>5</v>
      </c>
      <c r="E66" s="77">
        <f t="shared" si="0"/>
        <v>0</v>
      </c>
    </row>
    <row r="67" spans="1:5" x14ac:dyDescent="0.2">
      <c r="A67" s="32">
        <v>637</v>
      </c>
      <c r="B67" s="114" t="s">
        <v>503</v>
      </c>
      <c r="C67" s="136"/>
      <c r="D67" s="35">
        <v>20</v>
      </c>
      <c r="E67" s="77">
        <f t="shared" si="0"/>
        <v>0</v>
      </c>
    </row>
    <row r="68" spans="1:5" x14ac:dyDescent="0.2">
      <c r="A68" s="32">
        <v>638</v>
      </c>
      <c r="B68" s="114" t="s">
        <v>504</v>
      </c>
      <c r="C68" s="136"/>
      <c r="D68" s="35">
        <v>20</v>
      </c>
      <c r="E68" s="77">
        <f t="shared" si="0"/>
        <v>0</v>
      </c>
    </row>
    <row r="69" spans="1:5" x14ac:dyDescent="0.2">
      <c r="A69" s="32">
        <v>639</v>
      </c>
      <c r="B69" s="114" t="s">
        <v>505</v>
      </c>
      <c r="C69" s="136"/>
      <c r="D69" s="35">
        <v>20</v>
      </c>
      <c r="E69" s="77">
        <f t="shared" si="0"/>
        <v>0</v>
      </c>
    </row>
    <row r="70" spans="1:5" x14ac:dyDescent="0.2">
      <c r="A70" s="32">
        <v>640</v>
      </c>
      <c r="B70" s="114" t="s">
        <v>506</v>
      </c>
      <c r="C70" s="136"/>
      <c r="D70" s="35">
        <v>20</v>
      </c>
      <c r="E70" s="77">
        <f t="shared" ref="E70:E133" si="1">C70*D70</f>
        <v>0</v>
      </c>
    </row>
    <row r="71" spans="1:5" x14ac:dyDescent="0.2">
      <c r="A71" s="32">
        <v>641</v>
      </c>
      <c r="B71" s="114" t="s">
        <v>507</v>
      </c>
      <c r="C71" s="136"/>
      <c r="D71" s="35">
        <v>20</v>
      </c>
      <c r="E71" s="77">
        <f t="shared" si="1"/>
        <v>0</v>
      </c>
    </row>
    <row r="72" spans="1:5" x14ac:dyDescent="0.2">
      <c r="A72" s="32">
        <v>642</v>
      </c>
      <c r="B72" s="114" t="s">
        <v>508</v>
      </c>
      <c r="C72" s="136"/>
      <c r="D72" s="35">
        <v>20</v>
      </c>
      <c r="E72" s="77">
        <f t="shared" si="1"/>
        <v>0</v>
      </c>
    </row>
    <row r="73" spans="1:5" x14ac:dyDescent="0.2">
      <c r="A73" s="32">
        <v>643</v>
      </c>
      <c r="B73" s="114" t="s">
        <v>509</v>
      </c>
      <c r="C73" s="136"/>
      <c r="D73" s="35">
        <v>20</v>
      </c>
      <c r="E73" s="77">
        <f t="shared" si="1"/>
        <v>0</v>
      </c>
    </row>
    <row r="74" spans="1:5" x14ac:dyDescent="0.2">
      <c r="A74" s="32">
        <v>644</v>
      </c>
      <c r="B74" s="114" t="s">
        <v>510</v>
      </c>
      <c r="C74" s="136"/>
      <c r="D74" s="35">
        <v>20</v>
      </c>
      <c r="E74" s="77">
        <f t="shared" si="1"/>
        <v>0</v>
      </c>
    </row>
    <row r="75" spans="1:5" x14ac:dyDescent="0.2">
      <c r="A75" s="32">
        <v>645</v>
      </c>
      <c r="B75" s="114" t="s">
        <v>511</v>
      </c>
      <c r="C75" s="136"/>
      <c r="D75" s="35">
        <v>5</v>
      </c>
      <c r="E75" s="77">
        <f t="shared" si="1"/>
        <v>0</v>
      </c>
    </row>
    <row r="76" spans="1:5" x14ac:dyDescent="0.2">
      <c r="A76" s="32">
        <v>646</v>
      </c>
      <c r="B76" s="114" t="s">
        <v>512</v>
      </c>
      <c r="C76" s="136"/>
      <c r="D76" s="35">
        <v>5</v>
      </c>
      <c r="E76" s="77">
        <f t="shared" si="1"/>
        <v>0</v>
      </c>
    </row>
    <row r="77" spans="1:5" x14ac:dyDescent="0.2">
      <c r="A77" s="32">
        <v>647</v>
      </c>
      <c r="B77" s="114" t="s">
        <v>513</v>
      </c>
      <c r="C77" s="136"/>
      <c r="D77" s="35">
        <v>5</v>
      </c>
      <c r="E77" s="77">
        <f t="shared" si="1"/>
        <v>0</v>
      </c>
    </row>
    <row r="78" spans="1:5" x14ac:dyDescent="0.2">
      <c r="A78" s="32">
        <v>648</v>
      </c>
      <c r="B78" s="114" t="s">
        <v>514</v>
      </c>
      <c r="C78" s="136"/>
      <c r="D78" s="35">
        <v>5</v>
      </c>
      <c r="E78" s="77">
        <f t="shared" si="1"/>
        <v>0</v>
      </c>
    </row>
    <row r="79" spans="1:5" x14ac:dyDescent="0.2">
      <c r="A79" s="32">
        <v>649</v>
      </c>
      <c r="B79" s="114" t="s">
        <v>1260</v>
      </c>
      <c r="C79" s="136"/>
      <c r="D79" s="35">
        <v>10</v>
      </c>
      <c r="E79" s="77">
        <f t="shared" si="1"/>
        <v>0</v>
      </c>
    </row>
    <row r="80" spans="1:5" x14ac:dyDescent="0.2">
      <c r="A80" s="32">
        <v>650</v>
      </c>
      <c r="B80" s="114" t="s">
        <v>1261</v>
      </c>
      <c r="C80" s="136"/>
      <c r="D80" s="35">
        <v>10</v>
      </c>
      <c r="E80" s="77">
        <f t="shared" si="1"/>
        <v>0</v>
      </c>
    </row>
    <row r="81" spans="1:5" x14ac:dyDescent="0.2">
      <c r="A81" s="32">
        <v>651</v>
      </c>
      <c r="B81" s="114" t="s">
        <v>1262</v>
      </c>
      <c r="C81" s="136"/>
      <c r="D81" s="35">
        <v>10</v>
      </c>
      <c r="E81" s="77">
        <f t="shared" si="1"/>
        <v>0</v>
      </c>
    </row>
    <row r="82" spans="1:5" x14ac:dyDescent="0.2">
      <c r="A82" s="32">
        <v>652</v>
      </c>
      <c r="B82" s="114" t="s">
        <v>515</v>
      </c>
      <c r="C82" s="136"/>
      <c r="D82" s="35">
        <v>10</v>
      </c>
      <c r="E82" s="77">
        <f t="shared" si="1"/>
        <v>0</v>
      </c>
    </row>
    <row r="83" spans="1:5" x14ac:dyDescent="0.2">
      <c r="A83" s="32">
        <v>653</v>
      </c>
      <c r="B83" s="114" t="s">
        <v>516</v>
      </c>
      <c r="C83" s="136"/>
      <c r="D83" s="35">
        <v>10</v>
      </c>
      <c r="E83" s="77">
        <f t="shared" si="1"/>
        <v>0</v>
      </c>
    </row>
    <row r="84" spans="1:5" x14ac:dyDescent="0.2">
      <c r="A84" s="32">
        <v>654</v>
      </c>
      <c r="B84" s="114" t="s">
        <v>517</v>
      </c>
      <c r="C84" s="136"/>
      <c r="D84" s="35">
        <v>10</v>
      </c>
      <c r="E84" s="77">
        <f t="shared" si="1"/>
        <v>0</v>
      </c>
    </row>
    <row r="85" spans="1:5" x14ac:dyDescent="0.2">
      <c r="A85" s="32">
        <v>655</v>
      </c>
      <c r="B85" s="114" t="s">
        <v>518</v>
      </c>
      <c r="C85" s="136"/>
      <c r="D85" s="35">
        <v>10</v>
      </c>
      <c r="E85" s="77">
        <f t="shared" si="1"/>
        <v>0</v>
      </c>
    </row>
    <row r="86" spans="1:5" x14ac:dyDescent="0.2">
      <c r="A86" s="32">
        <v>656</v>
      </c>
      <c r="B86" s="114" t="s">
        <v>519</v>
      </c>
      <c r="C86" s="136"/>
      <c r="D86" s="35">
        <v>10</v>
      </c>
      <c r="E86" s="77">
        <f t="shared" si="1"/>
        <v>0</v>
      </c>
    </row>
    <row r="87" spans="1:5" x14ac:dyDescent="0.2">
      <c r="A87" s="32">
        <v>657</v>
      </c>
      <c r="B87" s="114" t="s">
        <v>520</v>
      </c>
      <c r="C87" s="136"/>
      <c r="D87" s="35">
        <v>10</v>
      </c>
      <c r="E87" s="77">
        <f t="shared" si="1"/>
        <v>0</v>
      </c>
    </row>
    <row r="88" spans="1:5" x14ac:dyDescent="0.2">
      <c r="A88" s="32">
        <v>658</v>
      </c>
      <c r="B88" s="114" t="s">
        <v>521</v>
      </c>
      <c r="C88" s="136"/>
      <c r="D88" s="35">
        <v>10</v>
      </c>
      <c r="E88" s="77">
        <f t="shared" si="1"/>
        <v>0</v>
      </c>
    </row>
    <row r="89" spans="1:5" x14ac:dyDescent="0.2">
      <c r="A89" s="32">
        <v>659</v>
      </c>
      <c r="B89" s="114" t="s">
        <v>522</v>
      </c>
      <c r="C89" s="136"/>
      <c r="D89" s="35">
        <v>10</v>
      </c>
      <c r="E89" s="77">
        <f t="shared" si="1"/>
        <v>0</v>
      </c>
    </row>
    <row r="90" spans="1:5" x14ac:dyDescent="0.2">
      <c r="A90" s="32">
        <v>660</v>
      </c>
      <c r="B90" s="114" t="s">
        <v>523</v>
      </c>
      <c r="C90" s="136"/>
      <c r="D90" s="35">
        <v>10</v>
      </c>
      <c r="E90" s="77">
        <f t="shared" si="1"/>
        <v>0</v>
      </c>
    </row>
    <row r="91" spans="1:5" x14ac:dyDescent="0.2">
      <c r="A91" s="32">
        <v>661</v>
      </c>
      <c r="B91" s="114" t="s">
        <v>524</v>
      </c>
      <c r="C91" s="136"/>
      <c r="D91" s="35">
        <v>10</v>
      </c>
      <c r="E91" s="77">
        <f t="shared" si="1"/>
        <v>0</v>
      </c>
    </row>
    <row r="92" spans="1:5" x14ac:dyDescent="0.2">
      <c r="A92" s="32">
        <v>662</v>
      </c>
      <c r="B92" s="114" t="s">
        <v>525</v>
      </c>
      <c r="C92" s="136"/>
      <c r="D92" s="35">
        <v>10</v>
      </c>
      <c r="E92" s="77">
        <f t="shared" si="1"/>
        <v>0</v>
      </c>
    </row>
    <row r="93" spans="1:5" x14ac:dyDescent="0.2">
      <c r="A93" s="32">
        <v>663</v>
      </c>
      <c r="B93" s="114" t="s">
        <v>526</v>
      </c>
      <c r="C93" s="136"/>
      <c r="D93" s="35">
        <v>10</v>
      </c>
      <c r="E93" s="77">
        <f t="shared" si="1"/>
        <v>0</v>
      </c>
    </row>
    <row r="94" spans="1:5" x14ac:dyDescent="0.2">
      <c r="A94" s="32">
        <v>664</v>
      </c>
      <c r="B94" s="114" t="s">
        <v>527</v>
      </c>
      <c r="C94" s="136"/>
      <c r="D94" s="35">
        <v>10</v>
      </c>
      <c r="E94" s="77">
        <f t="shared" si="1"/>
        <v>0</v>
      </c>
    </row>
    <row r="95" spans="1:5" x14ac:dyDescent="0.2">
      <c r="A95" s="32">
        <v>665</v>
      </c>
      <c r="B95" s="114" t="s">
        <v>528</v>
      </c>
      <c r="C95" s="136"/>
      <c r="D95" s="35">
        <v>10</v>
      </c>
      <c r="E95" s="77">
        <f t="shared" si="1"/>
        <v>0</v>
      </c>
    </row>
    <row r="96" spans="1:5" x14ac:dyDescent="0.2">
      <c r="A96" s="32">
        <v>666</v>
      </c>
      <c r="B96" s="114" t="s">
        <v>529</v>
      </c>
      <c r="C96" s="136"/>
      <c r="D96" s="35">
        <v>10</v>
      </c>
      <c r="E96" s="77">
        <f t="shared" si="1"/>
        <v>0</v>
      </c>
    </row>
    <row r="97" spans="1:5" x14ac:dyDescent="0.2">
      <c r="A97" s="32">
        <v>667</v>
      </c>
      <c r="B97" s="114" t="s">
        <v>530</v>
      </c>
      <c r="C97" s="136"/>
      <c r="D97" s="35">
        <v>10</v>
      </c>
      <c r="E97" s="77">
        <f t="shared" si="1"/>
        <v>0</v>
      </c>
    </row>
    <row r="98" spans="1:5" x14ac:dyDescent="0.2">
      <c r="A98" s="32">
        <v>668</v>
      </c>
      <c r="B98" s="114" t="s">
        <v>531</v>
      </c>
      <c r="C98" s="136"/>
      <c r="D98" s="35">
        <v>10</v>
      </c>
      <c r="E98" s="77">
        <f t="shared" si="1"/>
        <v>0</v>
      </c>
    </row>
    <row r="99" spans="1:5" x14ac:dyDescent="0.2">
      <c r="A99" s="32">
        <v>669</v>
      </c>
      <c r="B99" s="114" t="s">
        <v>532</v>
      </c>
      <c r="C99" s="136"/>
      <c r="D99" s="35">
        <v>10</v>
      </c>
      <c r="E99" s="77">
        <f t="shared" si="1"/>
        <v>0</v>
      </c>
    </row>
    <row r="100" spans="1:5" x14ac:dyDescent="0.2">
      <c r="A100" s="32">
        <v>670</v>
      </c>
      <c r="B100" s="114" t="s">
        <v>533</v>
      </c>
      <c r="C100" s="136"/>
      <c r="D100" s="35">
        <v>10</v>
      </c>
      <c r="E100" s="77">
        <f t="shared" si="1"/>
        <v>0</v>
      </c>
    </row>
    <row r="101" spans="1:5" x14ac:dyDescent="0.2">
      <c r="A101" s="32">
        <v>671</v>
      </c>
      <c r="B101" s="114" t="s">
        <v>534</v>
      </c>
      <c r="C101" s="136"/>
      <c r="D101" s="35">
        <v>10</v>
      </c>
      <c r="E101" s="77">
        <f t="shared" si="1"/>
        <v>0</v>
      </c>
    </row>
    <row r="102" spans="1:5" x14ac:dyDescent="0.2">
      <c r="A102" s="32">
        <v>672</v>
      </c>
      <c r="B102" s="114" t="s">
        <v>1312</v>
      </c>
      <c r="C102" s="136"/>
      <c r="D102" s="35">
        <v>10</v>
      </c>
      <c r="E102" s="77">
        <f t="shared" si="1"/>
        <v>0</v>
      </c>
    </row>
    <row r="103" spans="1:5" x14ac:dyDescent="0.2">
      <c r="A103" s="32">
        <v>673</v>
      </c>
      <c r="B103" s="114" t="s">
        <v>535</v>
      </c>
      <c r="C103" s="136"/>
      <c r="D103" s="35">
        <v>10</v>
      </c>
      <c r="E103" s="77">
        <f t="shared" si="1"/>
        <v>0</v>
      </c>
    </row>
    <row r="104" spans="1:5" x14ac:dyDescent="0.2">
      <c r="A104" s="32">
        <v>674</v>
      </c>
      <c r="B104" s="114" t="s">
        <v>536</v>
      </c>
      <c r="C104" s="136"/>
      <c r="D104" s="35">
        <v>10</v>
      </c>
      <c r="E104" s="77">
        <f t="shared" si="1"/>
        <v>0</v>
      </c>
    </row>
    <row r="105" spans="1:5" x14ac:dyDescent="0.2">
      <c r="A105" s="32">
        <v>675</v>
      </c>
      <c r="B105" s="114" t="s">
        <v>537</v>
      </c>
      <c r="C105" s="136"/>
      <c r="D105" s="35">
        <v>10</v>
      </c>
      <c r="E105" s="77">
        <f t="shared" si="1"/>
        <v>0</v>
      </c>
    </row>
    <row r="106" spans="1:5" x14ac:dyDescent="0.2">
      <c r="A106" s="32">
        <v>676</v>
      </c>
      <c r="B106" s="114" t="s">
        <v>538</v>
      </c>
      <c r="C106" s="136"/>
      <c r="D106" s="35">
        <v>10</v>
      </c>
      <c r="E106" s="77">
        <f t="shared" si="1"/>
        <v>0</v>
      </c>
    </row>
    <row r="107" spans="1:5" x14ac:dyDescent="0.2">
      <c r="A107" s="32">
        <v>677</v>
      </c>
      <c r="B107" s="114" t="s">
        <v>539</v>
      </c>
      <c r="C107" s="136"/>
      <c r="D107" s="35">
        <v>10</v>
      </c>
      <c r="E107" s="77">
        <f t="shared" si="1"/>
        <v>0</v>
      </c>
    </row>
    <row r="108" spans="1:5" x14ac:dyDescent="0.2">
      <c r="A108" s="32">
        <v>678</v>
      </c>
      <c r="B108" s="114" t="s">
        <v>540</v>
      </c>
      <c r="C108" s="136"/>
      <c r="D108" s="35">
        <v>20</v>
      </c>
      <c r="E108" s="77">
        <f t="shared" si="1"/>
        <v>0</v>
      </c>
    </row>
    <row r="109" spans="1:5" x14ac:dyDescent="0.2">
      <c r="A109" s="32">
        <v>679</v>
      </c>
      <c r="B109" s="114" t="s">
        <v>541</v>
      </c>
      <c r="C109" s="136"/>
      <c r="D109" s="35">
        <v>20</v>
      </c>
      <c r="E109" s="77">
        <f t="shared" si="1"/>
        <v>0</v>
      </c>
    </row>
    <row r="110" spans="1:5" x14ac:dyDescent="0.2">
      <c r="A110" s="32">
        <v>680</v>
      </c>
      <c r="B110" s="114" t="s">
        <v>542</v>
      </c>
      <c r="C110" s="136"/>
      <c r="D110" s="35">
        <v>20</v>
      </c>
      <c r="E110" s="77">
        <f t="shared" si="1"/>
        <v>0</v>
      </c>
    </row>
    <row r="111" spans="1:5" x14ac:dyDescent="0.2">
      <c r="A111" s="32">
        <v>681</v>
      </c>
      <c r="B111" s="114" t="s">
        <v>543</v>
      </c>
      <c r="C111" s="136"/>
      <c r="D111" s="35">
        <v>20</v>
      </c>
      <c r="E111" s="77">
        <f t="shared" si="1"/>
        <v>0</v>
      </c>
    </row>
    <row r="112" spans="1:5" x14ac:dyDescent="0.2">
      <c r="A112" s="32">
        <v>682</v>
      </c>
      <c r="B112" s="114" t="s">
        <v>1145</v>
      </c>
      <c r="C112" s="136"/>
      <c r="D112" s="35">
        <v>20</v>
      </c>
      <c r="E112" s="77">
        <f t="shared" si="1"/>
        <v>0</v>
      </c>
    </row>
    <row r="113" spans="1:5" x14ac:dyDescent="0.2">
      <c r="A113" s="32">
        <v>683</v>
      </c>
      <c r="B113" s="114" t="s">
        <v>544</v>
      </c>
      <c r="C113" s="136"/>
      <c r="D113" s="35">
        <v>20</v>
      </c>
      <c r="E113" s="77">
        <f t="shared" si="1"/>
        <v>0</v>
      </c>
    </row>
    <row r="114" spans="1:5" x14ac:dyDescent="0.2">
      <c r="A114" s="32">
        <v>684</v>
      </c>
      <c r="B114" s="114" t="s">
        <v>545</v>
      </c>
      <c r="C114" s="136"/>
      <c r="D114" s="35">
        <v>20</v>
      </c>
      <c r="E114" s="77">
        <f t="shared" si="1"/>
        <v>0</v>
      </c>
    </row>
    <row r="115" spans="1:5" x14ac:dyDescent="0.2">
      <c r="A115" s="32">
        <v>685</v>
      </c>
      <c r="B115" s="114" t="s">
        <v>1208</v>
      </c>
      <c r="C115" s="136"/>
      <c r="D115" s="35">
        <v>5</v>
      </c>
      <c r="E115" s="77">
        <f t="shared" si="1"/>
        <v>0</v>
      </c>
    </row>
    <row r="116" spans="1:5" x14ac:dyDescent="0.2">
      <c r="A116" s="32">
        <v>686</v>
      </c>
      <c r="B116" s="114" t="s">
        <v>1209</v>
      </c>
      <c r="C116" s="136"/>
      <c r="D116" s="35">
        <v>10</v>
      </c>
      <c r="E116" s="77">
        <f t="shared" si="1"/>
        <v>0</v>
      </c>
    </row>
    <row r="117" spans="1:5" x14ac:dyDescent="0.2">
      <c r="A117" s="32">
        <v>687</v>
      </c>
      <c r="B117" s="114" t="s">
        <v>1205</v>
      </c>
      <c r="C117" s="136"/>
      <c r="D117" s="35">
        <v>10</v>
      </c>
      <c r="E117" s="77">
        <f t="shared" si="1"/>
        <v>0</v>
      </c>
    </row>
    <row r="118" spans="1:5" x14ac:dyDescent="0.2">
      <c r="A118" s="32">
        <v>688</v>
      </c>
      <c r="B118" s="114" t="s">
        <v>1206</v>
      </c>
      <c r="C118" s="136"/>
      <c r="D118" s="35">
        <v>10</v>
      </c>
      <c r="E118" s="77">
        <f t="shared" si="1"/>
        <v>0</v>
      </c>
    </row>
    <row r="119" spans="1:5" x14ac:dyDescent="0.2">
      <c r="A119" s="32">
        <v>689</v>
      </c>
      <c r="B119" s="114" t="s">
        <v>1207</v>
      </c>
      <c r="C119" s="136"/>
      <c r="D119" s="35">
        <v>5</v>
      </c>
      <c r="E119" s="77">
        <f t="shared" si="1"/>
        <v>0</v>
      </c>
    </row>
    <row r="120" spans="1:5" x14ac:dyDescent="0.2">
      <c r="A120" s="32">
        <v>690</v>
      </c>
      <c r="B120" s="114" t="s">
        <v>1210</v>
      </c>
      <c r="C120" s="136"/>
      <c r="D120" s="35">
        <v>10</v>
      </c>
      <c r="E120" s="77">
        <f t="shared" si="1"/>
        <v>0</v>
      </c>
    </row>
    <row r="121" spans="1:5" x14ac:dyDescent="0.2">
      <c r="A121" s="32">
        <v>691</v>
      </c>
      <c r="B121" s="114" t="s">
        <v>1211</v>
      </c>
      <c r="C121" s="136"/>
      <c r="D121" s="35">
        <v>10</v>
      </c>
      <c r="E121" s="77">
        <f t="shared" si="1"/>
        <v>0</v>
      </c>
    </row>
    <row r="122" spans="1:5" x14ac:dyDescent="0.2">
      <c r="A122" s="32">
        <v>692</v>
      </c>
      <c r="B122" s="114" t="s">
        <v>546</v>
      </c>
      <c r="C122" s="136"/>
      <c r="D122" s="35">
        <v>10</v>
      </c>
      <c r="E122" s="77">
        <f t="shared" si="1"/>
        <v>0</v>
      </c>
    </row>
    <row r="123" spans="1:5" x14ac:dyDescent="0.2">
      <c r="A123" s="32">
        <v>693</v>
      </c>
      <c r="B123" s="114" t="s">
        <v>547</v>
      </c>
      <c r="C123" s="136"/>
      <c r="D123" s="35">
        <v>10</v>
      </c>
      <c r="E123" s="77">
        <f t="shared" si="1"/>
        <v>0</v>
      </c>
    </row>
    <row r="124" spans="1:5" x14ac:dyDescent="0.2">
      <c r="A124" s="32">
        <v>694</v>
      </c>
      <c r="B124" s="114" t="s">
        <v>548</v>
      </c>
      <c r="C124" s="136"/>
      <c r="D124" s="35">
        <v>10</v>
      </c>
      <c r="E124" s="77">
        <f t="shared" si="1"/>
        <v>0</v>
      </c>
    </row>
    <row r="125" spans="1:5" x14ac:dyDescent="0.2">
      <c r="A125" s="32">
        <v>695</v>
      </c>
      <c r="B125" s="114" t="s">
        <v>549</v>
      </c>
      <c r="C125" s="136"/>
      <c r="D125" s="35">
        <v>5</v>
      </c>
      <c r="E125" s="77">
        <f t="shared" si="1"/>
        <v>0</v>
      </c>
    </row>
    <row r="126" spans="1:5" x14ac:dyDescent="0.2">
      <c r="A126" s="32">
        <v>696</v>
      </c>
      <c r="B126" s="114" t="s">
        <v>550</v>
      </c>
      <c r="C126" s="136"/>
      <c r="D126" s="35">
        <v>5</v>
      </c>
      <c r="E126" s="77">
        <f t="shared" si="1"/>
        <v>0</v>
      </c>
    </row>
    <row r="127" spans="1:5" x14ac:dyDescent="0.2">
      <c r="A127" s="32">
        <v>697</v>
      </c>
      <c r="B127" s="114" t="s">
        <v>551</v>
      </c>
      <c r="C127" s="136"/>
      <c r="D127" s="35">
        <v>5</v>
      </c>
      <c r="E127" s="77">
        <f t="shared" si="1"/>
        <v>0</v>
      </c>
    </row>
    <row r="128" spans="1:5" x14ac:dyDescent="0.2">
      <c r="A128" s="32">
        <v>698</v>
      </c>
      <c r="B128" s="114" t="s">
        <v>552</v>
      </c>
      <c r="C128" s="136"/>
      <c r="D128" s="35">
        <v>5</v>
      </c>
      <c r="E128" s="77">
        <f t="shared" si="1"/>
        <v>0</v>
      </c>
    </row>
    <row r="129" spans="1:5" x14ac:dyDescent="0.2">
      <c r="A129" s="32">
        <v>699</v>
      </c>
      <c r="B129" s="114" t="s">
        <v>553</v>
      </c>
      <c r="C129" s="136"/>
      <c r="D129" s="35">
        <v>5</v>
      </c>
      <c r="E129" s="77">
        <f t="shared" si="1"/>
        <v>0</v>
      </c>
    </row>
    <row r="130" spans="1:5" x14ac:dyDescent="0.2">
      <c r="A130" s="32">
        <v>700</v>
      </c>
      <c r="B130" s="114" t="s">
        <v>554</v>
      </c>
      <c r="C130" s="136"/>
      <c r="D130" s="35">
        <v>5</v>
      </c>
      <c r="E130" s="77">
        <f t="shared" si="1"/>
        <v>0</v>
      </c>
    </row>
    <row r="131" spans="1:5" x14ac:dyDescent="0.2">
      <c r="A131" s="32">
        <v>701</v>
      </c>
      <c r="B131" s="114" t="s">
        <v>555</v>
      </c>
      <c r="C131" s="136"/>
      <c r="D131" s="35">
        <v>5</v>
      </c>
      <c r="E131" s="77">
        <f t="shared" si="1"/>
        <v>0</v>
      </c>
    </row>
    <row r="132" spans="1:5" x14ac:dyDescent="0.2">
      <c r="A132" s="32">
        <v>702</v>
      </c>
      <c r="B132" s="114" t="s">
        <v>556</v>
      </c>
      <c r="C132" s="136"/>
      <c r="D132" s="35">
        <v>5</v>
      </c>
      <c r="E132" s="77">
        <f t="shared" si="1"/>
        <v>0</v>
      </c>
    </row>
    <row r="133" spans="1:5" x14ac:dyDescent="0.2">
      <c r="A133" s="32">
        <v>703</v>
      </c>
      <c r="B133" s="114" t="s">
        <v>557</v>
      </c>
      <c r="C133" s="136"/>
      <c r="D133" s="35">
        <v>5</v>
      </c>
      <c r="E133" s="77">
        <f t="shared" si="1"/>
        <v>0</v>
      </c>
    </row>
    <row r="134" spans="1:5" x14ac:dyDescent="0.2">
      <c r="A134" s="32">
        <v>704</v>
      </c>
      <c r="B134" s="114" t="s">
        <v>558</v>
      </c>
      <c r="C134" s="136"/>
      <c r="D134" s="35">
        <v>5</v>
      </c>
      <c r="E134" s="77">
        <f t="shared" ref="E134:E197" si="2">C134*D134</f>
        <v>0</v>
      </c>
    </row>
    <row r="135" spans="1:5" x14ac:dyDescent="0.2">
      <c r="A135" s="32">
        <v>705</v>
      </c>
      <c r="B135" s="114" t="s">
        <v>559</v>
      </c>
      <c r="C135" s="136"/>
      <c r="D135" s="35">
        <v>5</v>
      </c>
      <c r="E135" s="77">
        <f t="shared" si="2"/>
        <v>0</v>
      </c>
    </row>
    <row r="136" spans="1:5" x14ac:dyDescent="0.2">
      <c r="A136" s="32">
        <v>706</v>
      </c>
      <c r="B136" s="114" t="s">
        <v>560</v>
      </c>
      <c r="C136" s="136"/>
      <c r="D136" s="35">
        <v>10</v>
      </c>
      <c r="E136" s="77">
        <f t="shared" si="2"/>
        <v>0</v>
      </c>
    </row>
    <row r="137" spans="1:5" x14ac:dyDescent="0.2">
      <c r="A137" s="32">
        <v>707</v>
      </c>
      <c r="B137" s="114" t="s">
        <v>561</v>
      </c>
      <c r="C137" s="136"/>
      <c r="D137" s="35">
        <v>10</v>
      </c>
      <c r="E137" s="77">
        <f t="shared" si="2"/>
        <v>0</v>
      </c>
    </row>
    <row r="138" spans="1:5" x14ac:dyDescent="0.2">
      <c r="A138" s="32">
        <v>708</v>
      </c>
      <c r="B138" s="114" t="s">
        <v>562</v>
      </c>
      <c r="C138" s="136"/>
      <c r="D138" s="35">
        <v>10</v>
      </c>
      <c r="E138" s="77">
        <f t="shared" si="2"/>
        <v>0</v>
      </c>
    </row>
    <row r="139" spans="1:5" x14ac:dyDescent="0.2">
      <c r="A139" s="32">
        <v>709</v>
      </c>
      <c r="B139" s="114" t="s">
        <v>563</v>
      </c>
      <c r="C139" s="136"/>
      <c r="D139" s="35">
        <v>10</v>
      </c>
      <c r="E139" s="77">
        <f t="shared" si="2"/>
        <v>0</v>
      </c>
    </row>
    <row r="140" spans="1:5" x14ac:dyDescent="0.2">
      <c r="A140" s="32">
        <v>710</v>
      </c>
      <c r="B140" s="114" t="s">
        <v>564</v>
      </c>
      <c r="C140" s="136"/>
      <c r="D140" s="35">
        <v>10</v>
      </c>
      <c r="E140" s="77">
        <f t="shared" si="2"/>
        <v>0</v>
      </c>
    </row>
    <row r="141" spans="1:5" x14ac:dyDescent="0.2">
      <c r="A141" s="32">
        <v>711</v>
      </c>
      <c r="B141" s="114" t="s">
        <v>565</v>
      </c>
      <c r="C141" s="136"/>
      <c r="D141" s="35">
        <v>10</v>
      </c>
      <c r="E141" s="77">
        <f t="shared" si="2"/>
        <v>0</v>
      </c>
    </row>
    <row r="142" spans="1:5" x14ac:dyDescent="0.2">
      <c r="A142" s="32">
        <v>712</v>
      </c>
      <c r="B142" s="114" t="s">
        <v>566</v>
      </c>
      <c r="C142" s="136"/>
      <c r="D142" s="35">
        <v>10</v>
      </c>
      <c r="E142" s="77">
        <f t="shared" si="2"/>
        <v>0</v>
      </c>
    </row>
    <row r="143" spans="1:5" x14ac:dyDescent="0.2">
      <c r="A143" s="32">
        <v>713</v>
      </c>
      <c r="B143" s="114" t="s">
        <v>566</v>
      </c>
      <c r="C143" s="136"/>
      <c r="D143" s="35">
        <v>10</v>
      </c>
      <c r="E143" s="77">
        <f t="shared" si="2"/>
        <v>0</v>
      </c>
    </row>
    <row r="144" spans="1:5" x14ac:dyDescent="0.2">
      <c r="A144" s="32">
        <v>714</v>
      </c>
      <c r="B144" s="114" t="s">
        <v>567</v>
      </c>
      <c r="C144" s="136"/>
      <c r="D144" s="35">
        <v>10</v>
      </c>
      <c r="E144" s="77">
        <f t="shared" si="2"/>
        <v>0</v>
      </c>
    </row>
    <row r="145" spans="1:5" x14ac:dyDescent="0.2">
      <c r="A145" s="32">
        <v>715</v>
      </c>
      <c r="B145" s="114" t="s">
        <v>568</v>
      </c>
      <c r="C145" s="136"/>
      <c r="D145" s="35">
        <v>5</v>
      </c>
      <c r="E145" s="77">
        <f t="shared" si="2"/>
        <v>0</v>
      </c>
    </row>
    <row r="146" spans="1:5" x14ac:dyDescent="0.2">
      <c r="A146" s="32">
        <v>716</v>
      </c>
      <c r="B146" s="114" t="s">
        <v>569</v>
      </c>
      <c r="C146" s="136"/>
      <c r="D146" s="35">
        <v>5</v>
      </c>
      <c r="E146" s="77">
        <f t="shared" si="2"/>
        <v>0</v>
      </c>
    </row>
    <row r="147" spans="1:5" x14ac:dyDescent="0.2">
      <c r="A147" s="32">
        <v>717</v>
      </c>
      <c r="B147" s="114" t="s">
        <v>570</v>
      </c>
      <c r="C147" s="136"/>
      <c r="D147" s="35">
        <v>5</v>
      </c>
      <c r="E147" s="77">
        <f t="shared" si="2"/>
        <v>0</v>
      </c>
    </row>
    <row r="148" spans="1:5" x14ac:dyDescent="0.2">
      <c r="A148" s="32">
        <v>718</v>
      </c>
      <c r="B148" s="114" t="s">
        <v>571</v>
      </c>
      <c r="C148" s="136"/>
      <c r="D148" s="35">
        <v>5</v>
      </c>
      <c r="E148" s="77">
        <f t="shared" si="2"/>
        <v>0</v>
      </c>
    </row>
    <row r="149" spans="1:5" x14ac:dyDescent="0.2">
      <c r="A149" s="32">
        <v>719</v>
      </c>
      <c r="B149" s="114" t="s">
        <v>572</v>
      </c>
      <c r="C149" s="136"/>
      <c r="D149" s="35">
        <v>5</v>
      </c>
      <c r="E149" s="77">
        <f t="shared" si="2"/>
        <v>0</v>
      </c>
    </row>
    <row r="150" spans="1:5" x14ac:dyDescent="0.2">
      <c r="A150" s="32">
        <v>720</v>
      </c>
      <c r="B150" s="114" t="s">
        <v>573</v>
      </c>
      <c r="C150" s="136"/>
      <c r="D150" s="35">
        <v>10</v>
      </c>
      <c r="E150" s="77">
        <f t="shared" si="2"/>
        <v>0</v>
      </c>
    </row>
    <row r="151" spans="1:5" x14ac:dyDescent="0.2">
      <c r="A151" s="32">
        <v>721</v>
      </c>
      <c r="B151" s="114" t="s">
        <v>574</v>
      </c>
      <c r="C151" s="136"/>
      <c r="D151" s="35">
        <v>10</v>
      </c>
      <c r="E151" s="77">
        <f t="shared" si="2"/>
        <v>0</v>
      </c>
    </row>
    <row r="152" spans="1:5" x14ac:dyDescent="0.2">
      <c r="A152" s="32">
        <v>722</v>
      </c>
      <c r="B152" s="114" t="s">
        <v>575</v>
      </c>
      <c r="C152" s="136"/>
      <c r="D152" s="35">
        <v>10</v>
      </c>
      <c r="E152" s="77">
        <f t="shared" si="2"/>
        <v>0</v>
      </c>
    </row>
    <row r="153" spans="1:5" x14ac:dyDescent="0.2">
      <c r="A153" s="32">
        <v>723</v>
      </c>
      <c r="B153" s="114" t="s">
        <v>576</v>
      </c>
      <c r="C153" s="136"/>
      <c r="D153" s="35">
        <v>10</v>
      </c>
      <c r="E153" s="77">
        <f t="shared" si="2"/>
        <v>0</v>
      </c>
    </row>
    <row r="154" spans="1:5" x14ac:dyDescent="0.2">
      <c r="A154" s="32">
        <v>724</v>
      </c>
      <c r="B154" s="114" t="s">
        <v>577</v>
      </c>
      <c r="C154" s="136"/>
      <c r="D154" s="35">
        <v>10</v>
      </c>
      <c r="E154" s="77">
        <f t="shared" si="2"/>
        <v>0</v>
      </c>
    </row>
    <row r="155" spans="1:5" x14ac:dyDescent="0.2">
      <c r="A155" s="32">
        <v>725</v>
      </c>
      <c r="B155" s="114" t="s">
        <v>578</v>
      </c>
      <c r="C155" s="136"/>
      <c r="D155" s="35">
        <v>10</v>
      </c>
      <c r="E155" s="77">
        <f t="shared" si="2"/>
        <v>0</v>
      </c>
    </row>
    <row r="156" spans="1:5" x14ac:dyDescent="0.2">
      <c r="A156" s="32">
        <v>726</v>
      </c>
      <c r="B156" s="114" t="s">
        <v>579</v>
      </c>
      <c r="C156" s="136"/>
      <c r="D156" s="35">
        <v>10</v>
      </c>
      <c r="E156" s="77">
        <f t="shared" si="2"/>
        <v>0</v>
      </c>
    </row>
    <row r="157" spans="1:5" x14ac:dyDescent="0.2">
      <c r="A157" s="32">
        <v>727</v>
      </c>
      <c r="B157" s="114" t="s">
        <v>580</v>
      </c>
      <c r="C157" s="136"/>
      <c r="D157" s="35">
        <v>10</v>
      </c>
      <c r="E157" s="77">
        <f t="shared" si="2"/>
        <v>0</v>
      </c>
    </row>
    <row r="158" spans="1:5" x14ac:dyDescent="0.2">
      <c r="A158" s="32">
        <v>728</v>
      </c>
      <c r="B158" s="114" t="s">
        <v>581</v>
      </c>
      <c r="C158" s="136"/>
      <c r="D158" s="35">
        <v>10</v>
      </c>
      <c r="E158" s="77">
        <f t="shared" si="2"/>
        <v>0</v>
      </c>
    </row>
    <row r="159" spans="1:5" x14ac:dyDescent="0.2">
      <c r="A159" s="32">
        <v>729</v>
      </c>
      <c r="B159" s="114" t="s">
        <v>582</v>
      </c>
      <c r="C159" s="136"/>
      <c r="D159" s="35">
        <v>10</v>
      </c>
      <c r="E159" s="77">
        <f t="shared" si="2"/>
        <v>0</v>
      </c>
    </row>
    <row r="160" spans="1:5" x14ac:dyDescent="0.2">
      <c r="A160" s="32">
        <v>730</v>
      </c>
      <c r="B160" s="114" t="s">
        <v>583</v>
      </c>
      <c r="C160" s="136"/>
      <c r="D160" s="35">
        <v>10</v>
      </c>
      <c r="E160" s="77">
        <f t="shared" si="2"/>
        <v>0</v>
      </c>
    </row>
    <row r="161" spans="1:5" x14ac:dyDescent="0.2">
      <c r="A161" s="32">
        <v>731</v>
      </c>
      <c r="B161" s="114" t="s">
        <v>584</v>
      </c>
      <c r="C161" s="136"/>
      <c r="D161" s="35">
        <v>10</v>
      </c>
      <c r="E161" s="77">
        <f t="shared" si="2"/>
        <v>0</v>
      </c>
    </row>
    <row r="162" spans="1:5" x14ac:dyDescent="0.2">
      <c r="A162" s="32">
        <v>732</v>
      </c>
      <c r="B162" s="114" t="s">
        <v>585</v>
      </c>
      <c r="C162" s="136"/>
      <c r="D162" s="35">
        <v>10</v>
      </c>
      <c r="E162" s="77">
        <f t="shared" si="2"/>
        <v>0</v>
      </c>
    </row>
    <row r="163" spans="1:5" x14ac:dyDescent="0.2">
      <c r="A163" s="32">
        <v>733</v>
      </c>
      <c r="B163" s="114" t="s">
        <v>586</v>
      </c>
      <c r="C163" s="136"/>
      <c r="D163" s="35">
        <v>10</v>
      </c>
      <c r="E163" s="77">
        <f t="shared" si="2"/>
        <v>0</v>
      </c>
    </row>
    <row r="164" spans="1:5" x14ac:dyDescent="0.2">
      <c r="A164" s="32">
        <v>734</v>
      </c>
      <c r="B164" s="114" t="s">
        <v>587</v>
      </c>
      <c r="C164" s="136"/>
      <c r="D164" s="35">
        <v>10</v>
      </c>
      <c r="E164" s="77">
        <f t="shared" si="2"/>
        <v>0</v>
      </c>
    </row>
    <row r="165" spans="1:5" x14ac:dyDescent="0.2">
      <c r="A165" s="32">
        <v>735</v>
      </c>
      <c r="B165" s="114" t="s">
        <v>588</v>
      </c>
      <c r="C165" s="136"/>
      <c r="D165" s="35">
        <v>10</v>
      </c>
      <c r="E165" s="77">
        <f t="shared" si="2"/>
        <v>0</v>
      </c>
    </row>
    <row r="166" spans="1:5" x14ac:dyDescent="0.2">
      <c r="A166" s="32">
        <v>736</v>
      </c>
      <c r="B166" s="114" t="s">
        <v>589</v>
      </c>
      <c r="C166" s="136"/>
      <c r="D166" s="35">
        <v>5</v>
      </c>
      <c r="E166" s="77">
        <f t="shared" si="2"/>
        <v>0</v>
      </c>
    </row>
    <row r="167" spans="1:5" x14ac:dyDescent="0.2">
      <c r="A167" s="32">
        <v>737</v>
      </c>
      <c r="B167" s="114" t="s">
        <v>590</v>
      </c>
      <c r="C167" s="136"/>
      <c r="D167" s="35">
        <v>5</v>
      </c>
      <c r="E167" s="77">
        <f t="shared" si="2"/>
        <v>0</v>
      </c>
    </row>
    <row r="168" spans="1:5" x14ac:dyDescent="0.2">
      <c r="A168" s="32">
        <v>738</v>
      </c>
      <c r="B168" s="114" t="s">
        <v>591</v>
      </c>
      <c r="C168" s="136"/>
      <c r="D168" s="35">
        <v>20</v>
      </c>
      <c r="E168" s="77">
        <f t="shared" si="2"/>
        <v>0</v>
      </c>
    </row>
    <row r="169" spans="1:5" x14ac:dyDescent="0.2">
      <c r="A169" s="32">
        <v>739</v>
      </c>
      <c r="B169" s="114" t="s">
        <v>592</v>
      </c>
      <c r="C169" s="136"/>
      <c r="D169" s="35">
        <v>20</v>
      </c>
      <c r="E169" s="77">
        <f t="shared" si="2"/>
        <v>0</v>
      </c>
    </row>
    <row r="170" spans="1:5" x14ac:dyDescent="0.2">
      <c r="A170" s="32">
        <v>740</v>
      </c>
      <c r="B170" s="114" t="s">
        <v>593</v>
      </c>
      <c r="C170" s="136"/>
      <c r="D170" s="35">
        <v>3</v>
      </c>
      <c r="E170" s="77">
        <f t="shared" si="2"/>
        <v>0</v>
      </c>
    </row>
    <row r="171" spans="1:5" x14ac:dyDescent="0.2">
      <c r="A171" s="32">
        <v>741</v>
      </c>
      <c r="B171" s="114" t="s">
        <v>594</v>
      </c>
      <c r="C171" s="136"/>
      <c r="D171" s="35">
        <v>3</v>
      </c>
      <c r="E171" s="77">
        <f t="shared" si="2"/>
        <v>0</v>
      </c>
    </row>
    <row r="172" spans="1:5" x14ac:dyDescent="0.2">
      <c r="A172" s="32">
        <v>742</v>
      </c>
      <c r="B172" s="114" t="s">
        <v>595</v>
      </c>
      <c r="C172" s="136"/>
      <c r="D172" s="35">
        <v>3</v>
      </c>
      <c r="E172" s="77">
        <f t="shared" si="2"/>
        <v>0</v>
      </c>
    </row>
    <row r="173" spans="1:5" x14ac:dyDescent="0.2">
      <c r="A173" s="32">
        <v>743</v>
      </c>
      <c r="B173" s="114" t="s">
        <v>1200</v>
      </c>
      <c r="C173" s="136"/>
      <c r="D173" s="35">
        <v>15</v>
      </c>
      <c r="E173" s="77">
        <f t="shared" si="2"/>
        <v>0</v>
      </c>
    </row>
    <row r="174" spans="1:5" x14ac:dyDescent="0.2">
      <c r="A174" s="32">
        <v>744</v>
      </c>
      <c r="B174" s="114" t="s">
        <v>1201</v>
      </c>
      <c r="C174" s="136"/>
      <c r="D174" s="35">
        <v>15</v>
      </c>
      <c r="E174" s="77">
        <f t="shared" si="2"/>
        <v>0</v>
      </c>
    </row>
    <row r="175" spans="1:5" x14ac:dyDescent="0.2">
      <c r="A175" s="32">
        <v>745</v>
      </c>
      <c r="B175" s="114" t="s">
        <v>596</v>
      </c>
      <c r="C175" s="136"/>
      <c r="D175" s="35">
        <v>15</v>
      </c>
      <c r="E175" s="77">
        <f t="shared" si="2"/>
        <v>0</v>
      </c>
    </row>
    <row r="176" spans="1:5" x14ac:dyDescent="0.2">
      <c r="A176" s="32">
        <v>746</v>
      </c>
      <c r="B176" s="114" t="s">
        <v>597</v>
      </c>
      <c r="C176" s="136"/>
      <c r="D176" s="35">
        <v>15</v>
      </c>
      <c r="E176" s="77">
        <f t="shared" si="2"/>
        <v>0</v>
      </c>
    </row>
    <row r="177" spans="1:5" x14ac:dyDescent="0.2">
      <c r="A177" s="32">
        <v>747</v>
      </c>
      <c r="B177" s="114" t="s">
        <v>598</v>
      </c>
      <c r="C177" s="136"/>
      <c r="D177" s="35">
        <v>20</v>
      </c>
      <c r="E177" s="77">
        <f t="shared" si="2"/>
        <v>0</v>
      </c>
    </row>
    <row r="178" spans="1:5" x14ac:dyDescent="0.2">
      <c r="A178" s="32">
        <v>748</v>
      </c>
      <c r="B178" s="114" t="s">
        <v>1282</v>
      </c>
      <c r="C178" s="136"/>
      <c r="D178" s="35">
        <v>20</v>
      </c>
      <c r="E178" s="77">
        <f t="shared" si="2"/>
        <v>0</v>
      </c>
    </row>
    <row r="179" spans="1:5" x14ac:dyDescent="0.2">
      <c r="A179" s="32">
        <v>749</v>
      </c>
      <c r="B179" s="114" t="s">
        <v>599</v>
      </c>
      <c r="C179" s="136"/>
      <c r="D179" s="35">
        <v>20</v>
      </c>
      <c r="E179" s="77">
        <f t="shared" si="2"/>
        <v>0</v>
      </c>
    </row>
    <row r="180" spans="1:5" x14ac:dyDescent="0.2">
      <c r="A180" s="32">
        <v>750</v>
      </c>
      <c r="B180" s="114" t="s">
        <v>1199</v>
      </c>
      <c r="C180" s="136"/>
      <c r="D180" s="35">
        <v>20</v>
      </c>
      <c r="E180" s="77">
        <f t="shared" si="2"/>
        <v>0</v>
      </c>
    </row>
    <row r="181" spans="1:5" x14ac:dyDescent="0.2">
      <c r="A181" s="32">
        <v>751</v>
      </c>
      <c r="B181" s="114" t="s">
        <v>600</v>
      </c>
      <c r="C181" s="136"/>
      <c r="D181" s="35">
        <v>20</v>
      </c>
      <c r="E181" s="77">
        <f t="shared" si="2"/>
        <v>0</v>
      </c>
    </row>
    <row r="182" spans="1:5" x14ac:dyDescent="0.2">
      <c r="A182" s="32">
        <v>752</v>
      </c>
      <c r="B182" s="114" t="s">
        <v>601</v>
      </c>
      <c r="C182" s="136"/>
      <c r="D182" s="35">
        <v>20</v>
      </c>
      <c r="E182" s="77">
        <f t="shared" si="2"/>
        <v>0</v>
      </c>
    </row>
    <row r="183" spans="1:5" x14ac:dyDescent="0.2">
      <c r="A183" s="32">
        <v>753</v>
      </c>
      <c r="B183" s="114" t="s">
        <v>602</v>
      </c>
      <c r="C183" s="136"/>
      <c r="D183" s="35">
        <v>20</v>
      </c>
      <c r="E183" s="77">
        <f t="shared" si="2"/>
        <v>0</v>
      </c>
    </row>
    <row r="184" spans="1:5" x14ac:dyDescent="0.2">
      <c r="A184" s="32">
        <v>754</v>
      </c>
      <c r="B184" s="114" t="s">
        <v>603</v>
      </c>
      <c r="C184" s="136"/>
      <c r="D184" s="35">
        <v>10</v>
      </c>
      <c r="E184" s="77">
        <f t="shared" si="2"/>
        <v>0</v>
      </c>
    </row>
    <row r="185" spans="1:5" x14ac:dyDescent="0.2">
      <c r="A185" s="32">
        <v>755</v>
      </c>
      <c r="B185" s="114" t="s">
        <v>604</v>
      </c>
      <c r="C185" s="136"/>
      <c r="D185" s="35">
        <v>15</v>
      </c>
      <c r="E185" s="77">
        <f t="shared" si="2"/>
        <v>0</v>
      </c>
    </row>
    <row r="186" spans="1:5" x14ac:dyDescent="0.2">
      <c r="A186" s="32">
        <v>756</v>
      </c>
      <c r="B186" s="114" t="s">
        <v>605</v>
      </c>
      <c r="C186" s="136"/>
      <c r="D186" s="35">
        <v>15</v>
      </c>
      <c r="E186" s="77">
        <f t="shared" si="2"/>
        <v>0</v>
      </c>
    </row>
    <row r="187" spans="1:5" x14ac:dyDescent="0.2">
      <c r="A187" s="32">
        <v>757</v>
      </c>
      <c r="B187" s="114" t="s">
        <v>606</v>
      </c>
      <c r="C187" s="136"/>
      <c r="D187" s="35">
        <v>15</v>
      </c>
      <c r="E187" s="77">
        <f t="shared" si="2"/>
        <v>0</v>
      </c>
    </row>
    <row r="188" spans="1:5" x14ac:dyDescent="0.2">
      <c r="A188" s="32">
        <v>758</v>
      </c>
      <c r="B188" s="114" t="s">
        <v>607</v>
      </c>
      <c r="C188" s="136"/>
      <c r="D188" s="35">
        <v>15</v>
      </c>
      <c r="E188" s="77">
        <f t="shared" si="2"/>
        <v>0</v>
      </c>
    </row>
    <row r="189" spans="1:5" x14ac:dyDescent="0.2">
      <c r="A189" s="32">
        <v>759</v>
      </c>
      <c r="B189" s="114" t="s">
        <v>608</v>
      </c>
      <c r="C189" s="136"/>
      <c r="D189" s="35">
        <v>10</v>
      </c>
      <c r="E189" s="77">
        <f t="shared" si="2"/>
        <v>0</v>
      </c>
    </row>
    <row r="190" spans="1:5" x14ac:dyDescent="0.2">
      <c r="A190" s="32">
        <v>760</v>
      </c>
      <c r="B190" s="114" t="s">
        <v>609</v>
      </c>
      <c r="C190" s="136"/>
      <c r="D190" s="35">
        <v>10</v>
      </c>
      <c r="E190" s="77">
        <f t="shared" si="2"/>
        <v>0</v>
      </c>
    </row>
    <row r="191" spans="1:5" x14ac:dyDescent="0.2">
      <c r="A191" s="32">
        <v>761</v>
      </c>
      <c r="B191" s="114" t="s">
        <v>610</v>
      </c>
      <c r="C191" s="136"/>
      <c r="D191" s="35">
        <v>10</v>
      </c>
      <c r="E191" s="77">
        <f t="shared" si="2"/>
        <v>0</v>
      </c>
    </row>
    <row r="192" spans="1:5" x14ac:dyDescent="0.2">
      <c r="A192" s="32">
        <v>762</v>
      </c>
      <c r="B192" s="114" t="s">
        <v>611</v>
      </c>
      <c r="C192" s="136"/>
      <c r="D192" s="35">
        <v>20</v>
      </c>
      <c r="E192" s="77">
        <f t="shared" si="2"/>
        <v>0</v>
      </c>
    </row>
    <row r="193" spans="1:5" x14ac:dyDescent="0.2">
      <c r="A193" s="32">
        <v>763</v>
      </c>
      <c r="B193" s="114" t="s">
        <v>612</v>
      </c>
      <c r="C193" s="136"/>
      <c r="D193" s="35">
        <v>20</v>
      </c>
      <c r="E193" s="77">
        <f t="shared" si="2"/>
        <v>0</v>
      </c>
    </row>
    <row r="194" spans="1:5" x14ac:dyDescent="0.2">
      <c r="A194" s="32">
        <v>764</v>
      </c>
      <c r="B194" s="114" t="s">
        <v>613</v>
      </c>
      <c r="C194" s="136"/>
      <c r="D194" s="35">
        <v>20</v>
      </c>
      <c r="E194" s="77">
        <f t="shared" si="2"/>
        <v>0</v>
      </c>
    </row>
    <row r="195" spans="1:5" x14ac:dyDescent="0.2">
      <c r="A195" s="32">
        <v>765</v>
      </c>
      <c r="B195" s="114" t="s">
        <v>614</v>
      </c>
      <c r="C195" s="136"/>
      <c r="D195" s="35">
        <v>20</v>
      </c>
      <c r="E195" s="77">
        <f t="shared" si="2"/>
        <v>0</v>
      </c>
    </row>
    <row r="196" spans="1:5" x14ac:dyDescent="0.2">
      <c r="A196" s="32">
        <v>766</v>
      </c>
      <c r="B196" s="114" t="s">
        <v>615</v>
      </c>
      <c r="C196" s="136"/>
      <c r="D196" s="35">
        <v>20</v>
      </c>
      <c r="E196" s="77">
        <f t="shared" si="2"/>
        <v>0</v>
      </c>
    </row>
    <row r="197" spans="1:5" x14ac:dyDescent="0.2">
      <c r="A197" s="32">
        <v>767</v>
      </c>
      <c r="B197" s="114" t="s">
        <v>616</v>
      </c>
      <c r="C197" s="136"/>
      <c r="D197" s="35">
        <v>20</v>
      </c>
      <c r="E197" s="77">
        <f t="shared" si="2"/>
        <v>0</v>
      </c>
    </row>
    <row r="198" spans="1:5" x14ac:dyDescent="0.2">
      <c r="A198" s="32">
        <v>768</v>
      </c>
      <c r="B198" s="114" t="s">
        <v>617</v>
      </c>
      <c r="C198" s="136"/>
      <c r="D198" s="35">
        <v>15</v>
      </c>
      <c r="E198" s="77">
        <f t="shared" ref="E198:E261" si="3">C198*D198</f>
        <v>0</v>
      </c>
    </row>
    <row r="199" spans="1:5" x14ac:dyDescent="0.2">
      <c r="A199" s="32">
        <v>769</v>
      </c>
      <c r="B199" s="114" t="s">
        <v>618</v>
      </c>
      <c r="C199" s="136"/>
      <c r="D199" s="35">
        <v>15</v>
      </c>
      <c r="E199" s="77">
        <f t="shared" si="3"/>
        <v>0</v>
      </c>
    </row>
    <row r="200" spans="1:5" x14ac:dyDescent="0.2">
      <c r="A200" s="32">
        <v>770</v>
      </c>
      <c r="B200" s="114" t="s">
        <v>619</v>
      </c>
      <c r="C200" s="136"/>
      <c r="D200" s="35">
        <v>15</v>
      </c>
      <c r="E200" s="77">
        <f t="shared" si="3"/>
        <v>0</v>
      </c>
    </row>
    <row r="201" spans="1:5" x14ac:dyDescent="0.2">
      <c r="A201" s="32">
        <v>771</v>
      </c>
      <c r="B201" s="114" t="s">
        <v>620</v>
      </c>
      <c r="C201" s="136"/>
      <c r="D201" s="35">
        <v>15</v>
      </c>
      <c r="E201" s="77">
        <f t="shared" si="3"/>
        <v>0</v>
      </c>
    </row>
    <row r="202" spans="1:5" x14ac:dyDescent="0.2">
      <c r="A202" s="32">
        <v>772</v>
      </c>
      <c r="B202" s="114" t="s">
        <v>621</v>
      </c>
      <c r="C202" s="136"/>
      <c r="D202" s="35">
        <v>15</v>
      </c>
      <c r="E202" s="77">
        <f t="shared" si="3"/>
        <v>0</v>
      </c>
    </row>
    <row r="203" spans="1:5" x14ac:dyDescent="0.2">
      <c r="A203" s="32">
        <v>773</v>
      </c>
      <c r="B203" s="114" t="s">
        <v>622</v>
      </c>
      <c r="C203" s="136"/>
      <c r="D203" s="35">
        <v>15</v>
      </c>
      <c r="E203" s="77">
        <f t="shared" si="3"/>
        <v>0</v>
      </c>
    </row>
    <row r="204" spans="1:5" x14ac:dyDescent="0.2">
      <c r="A204" s="32">
        <v>774</v>
      </c>
      <c r="B204" s="114" t="s">
        <v>623</v>
      </c>
      <c r="C204" s="136"/>
      <c r="D204" s="35">
        <v>15</v>
      </c>
      <c r="E204" s="77">
        <f t="shared" si="3"/>
        <v>0</v>
      </c>
    </row>
    <row r="205" spans="1:5" x14ac:dyDescent="0.2">
      <c r="A205" s="32">
        <v>775</v>
      </c>
      <c r="B205" s="114" t="s">
        <v>624</v>
      </c>
      <c r="C205" s="136"/>
      <c r="D205" s="35">
        <v>20</v>
      </c>
      <c r="E205" s="77">
        <f t="shared" si="3"/>
        <v>0</v>
      </c>
    </row>
    <row r="206" spans="1:5" x14ac:dyDescent="0.2">
      <c r="A206" s="32">
        <v>776</v>
      </c>
      <c r="B206" s="114" t="s">
        <v>625</v>
      </c>
      <c r="C206" s="136"/>
      <c r="D206" s="35">
        <v>20</v>
      </c>
      <c r="E206" s="77">
        <f t="shared" si="3"/>
        <v>0</v>
      </c>
    </row>
    <row r="207" spans="1:5" x14ac:dyDescent="0.2">
      <c r="A207" s="32">
        <v>777</v>
      </c>
      <c r="B207" s="114" t="s">
        <v>626</v>
      </c>
      <c r="C207" s="136"/>
      <c r="D207" s="35">
        <v>20</v>
      </c>
      <c r="E207" s="77">
        <f t="shared" si="3"/>
        <v>0</v>
      </c>
    </row>
    <row r="208" spans="1:5" x14ac:dyDescent="0.2">
      <c r="A208" s="32">
        <v>778</v>
      </c>
      <c r="B208" s="114" t="s">
        <v>627</v>
      </c>
      <c r="C208" s="136"/>
      <c r="D208" s="35">
        <v>20</v>
      </c>
      <c r="E208" s="77">
        <f t="shared" si="3"/>
        <v>0</v>
      </c>
    </row>
    <row r="209" spans="1:5" x14ac:dyDescent="0.2">
      <c r="A209" s="32">
        <v>779</v>
      </c>
      <c r="B209" s="114" t="s">
        <v>628</v>
      </c>
      <c r="C209" s="136"/>
      <c r="D209" s="35">
        <v>20</v>
      </c>
      <c r="E209" s="77">
        <f t="shared" si="3"/>
        <v>0</v>
      </c>
    </row>
    <row r="210" spans="1:5" x14ac:dyDescent="0.2">
      <c r="A210" s="32">
        <v>780</v>
      </c>
      <c r="B210" s="114" t="s">
        <v>629</v>
      </c>
      <c r="C210" s="136"/>
      <c r="D210" s="35">
        <v>10</v>
      </c>
      <c r="E210" s="77">
        <f t="shared" si="3"/>
        <v>0</v>
      </c>
    </row>
    <row r="211" spans="1:5" x14ac:dyDescent="0.2">
      <c r="A211" s="32">
        <v>781</v>
      </c>
      <c r="B211" s="114" t="s">
        <v>630</v>
      </c>
      <c r="C211" s="136"/>
      <c r="D211" s="35">
        <v>10</v>
      </c>
      <c r="E211" s="77">
        <f t="shared" si="3"/>
        <v>0</v>
      </c>
    </row>
    <row r="212" spans="1:5" x14ac:dyDescent="0.2">
      <c r="A212" s="32">
        <v>782</v>
      </c>
      <c r="B212" s="114" t="s">
        <v>631</v>
      </c>
      <c r="C212" s="136"/>
      <c r="D212" s="35">
        <v>10</v>
      </c>
      <c r="E212" s="77">
        <f t="shared" si="3"/>
        <v>0</v>
      </c>
    </row>
    <row r="213" spans="1:5" x14ac:dyDescent="0.2">
      <c r="A213" s="32">
        <v>783</v>
      </c>
      <c r="B213" s="114" t="s">
        <v>632</v>
      </c>
      <c r="C213" s="136"/>
      <c r="D213" s="35">
        <v>10</v>
      </c>
      <c r="E213" s="77">
        <f t="shared" si="3"/>
        <v>0</v>
      </c>
    </row>
    <row r="214" spans="1:5" x14ac:dyDescent="0.2">
      <c r="A214" s="32">
        <v>784</v>
      </c>
      <c r="B214" s="114" t="s">
        <v>633</v>
      </c>
      <c r="C214" s="136"/>
      <c r="D214" s="35">
        <v>10</v>
      </c>
      <c r="E214" s="77">
        <f t="shared" si="3"/>
        <v>0</v>
      </c>
    </row>
    <row r="215" spans="1:5" x14ac:dyDescent="0.2">
      <c r="A215" s="32">
        <v>785</v>
      </c>
      <c r="B215" s="114" t="s">
        <v>634</v>
      </c>
      <c r="C215" s="136"/>
      <c r="D215" s="35">
        <v>10</v>
      </c>
      <c r="E215" s="77">
        <f t="shared" si="3"/>
        <v>0</v>
      </c>
    </row>
    <row r="216" spans="1:5" x14ac:dyDescent="0.2">
      <c r="A216" s="32">
        <v>786</v>
      </c>
      <c r="B216" s="114" t="s">
        <v>635</v>
      </c>
      <c r="C216" s="136"/>
      <c r="D216" s="35">
        <v>10</v>
      </c>
      <c r="E216" s="77">
        <f t="shared" si="3"/>
        <v>0</v>
      </c>
    </row>
    <row r="217" spans="1:5" x14ac:dyDescent="0.2">
      <c r="A217" s="32">
        <v>787</v>
      </c>
      <c r="B217" s="114" t="s">
        <v>635</v>
      </c>
      <c r="C217" s="136"/>
      <c r="D217" s="35">
        <v>10</v>
      </c>
      <c r="E217" s="77">
        <f t="shared" si="3"/>
        <v>0</v>
      </c>
    </row>
    <row r="218" spans="1:5" x14ac:dyDescent="0.2">
      <c r="A218" s="32">
        <v>788</v>
      </c>
      <c r="B218" s="114" t="s">
        <v>1257</v>
      </c>
      <c r="C218" s="136"/>
      <c r="D218" s="35">
        <v>10</v>
      </c>
      <c r="E218" s="77">
        <f t="shared" si="3"/>
        <v>0</v>
      </c>
    </row>
    <row r="219" spans="1:5" x14ac:dyDescent="0.2">
      <c r="A219" s="32">
        <v>789</v>
      </c>
      <c r="B219" s="114" t="s">
        <v>636</v>
      </c>
      <c r="C219" s="136"/>
      <c r="D219" s="35">
        <v>10</v>
      </c>
      <c r="E219" s="77">
        <f t="shared" si="3"/>
        <v>0</v>
      </c>
    </row>
    <row r="220" spans="1:5" x14ac:dyDescent="0.2">
      <c r="A220" s="32">
        <v>790</v>
      </c>
      <c r="B220" s="114" t="s">
        <v>637</v>
      </c>
      <c r="C220" s="136"/>
      <c r="D220" s="35">
        <v>20</v>
      </c>
      <c r="E220" s="77">
        <f t="shared" si="3"/>
        <v>0</v>
      </c>
    </row>
    <row r="221" spans="1:5" x14ac:dyDescent="0.2">
      <c r="A221" s="32">
        <v>791</v>
      </c>
      <c r="B221" s="114" t="s">
        <v>638</v>
      </c>
      <c r="C221" s="136"/>
      <c r="D221" s="35">
        <v>20</v>
      </c>
      <c r="E221" s="77">
        <f t="shared" si="3"/>
        <v>0</v>
      </c>
    </row>
    <row r="222" spans="1:5" x14ac:dyDescent="0.2">
      <c r="A222" s="32">
        <v>792</v>
      </c>
      <c r="B222" s="114" t="s">
        <v>639</v>
      </c>
      <c r="C222" s="136"/>
      <c r="D222" s="35">
        <v>20</v>
      </c>
      <c r="E222" s="77">
        <f t="shared" si="3"/>
        <v>0</v>
      </c>
    </row>
    <row r="223" spans="1:5" x14ac:dyDescent="0.2">
      <c r="A223" s="32">
        <v>793</v>
      </c>
      <c r="B223" s="114" t="s">
        <v>640</v>
      </c>
      <c r="C223" s="136"/>
      <c r="D223" s="35">
        <v>20</v>
      </c>
      <c r="E223" s="77">
        <f t="shared" si="3"/>
        <v>0</v>
      </c>
    </row>
    <row r="224" spans="1:5" x14ac:dyDescent="0.2">
      <c r="A224" s="32">
        <v>794</v>
      </c>
      <c r="B224" s="114" t="s">
        <v>641</v>
      </c>
      <c r="C224" s="136"/>
      <c r="D224" s="35">
        <v>20</v>
      </c>
      <c r="E224" s="77">
        <f t="shared" si="3"/>
        <v>0</v>
      </c>
    </row>
    <row r="225" spans="1:5" x14ac:dyDescent="0.2">
      <c r="A225" s="32">
        <v>795</v>
      </c>
      <c r="B225" s="114" t="s">
        <v>642</v>
      </c>
      <c r="C225" s="136"/>
      <c r="D225" s="35">
        <v>20</v>
      </c>
      <c r="E225" s="77">
        <f t="shared" si="3"/>
        <v>0</v>
      </c>
    </row>
    <row r="226" spans="1:5" x14ac:dyDescent="0.2">
      <c r="A226" s="32">
        <v>796</v>
      </c>
      <c r="B226" s="114" t="s">
        <v>643</v>
      </c>
      <c r="C226" s="136"/>
      <c r="D226" s="35">
        <v>20</v>
      </c>
      <c r="E226" s="77">
        <f t="shared" si="3"/>
        <v>0</v>
      </c>
    </row>
    <row r="227" spans="1:5" x14ac:dyDescent="0.2">
      <c r="A227" s="32">
        <v>797</v>
      </c>
      <c r="B227" s="114" t="s">
        <v>644</v>
      </c>
      <c r="C227" s="136"/>
      <c r="D227" s="35">
        <v>20</v>
      </c>
      <c r="E227" s="77">
        <f t="shared" si="3"/>
        <v>0</v>
      </c>
    </row>
    <row r="228" spans="1:5" x14ac:dyDescent="0.2">
      <c r="A228" s="32">
        <v>798</v>
      </c>
      <c r="B228" s="114" t="s">
        <v>645</v>
      </c>
      <c r="C228" s="136"/>
      <c r="D228" s="35">
        <v>20</v>
      </c>
      <c r="E228" s="77">
        <f t="shared" si="3"/>
        <v>0</v>
      </c>
    </row>
    <row r="229" spans="1:5" x14ac:dyDescent="0.2">
      <c r="A229" s="32">
        <v>799</v>
      </c>
      <c r="B229" s="114" t="s">
        <v>646</v>
      </c>
      <c r="C229" s="136"/>
      <c r="D229" s="35">
        <v>20</v>
      </c>
      <c r="E229" s="77">
        <f t="shared" si="3"/>
        <v>0</v>
      </c>
    </row>
    <row r="230" spans="1:5" x14ac:dyDescent="0.2">
      <c r="A230" s="32">
        <v>800</v>
      </c>
      <c r="B230" s="114" t="s">
        <v>647</v>
      </c>
      <c r="C230" s="136"/>
      <c r="D230" s="35">
        <v>20</v>
      </c>
      <c r="E230" s="77">
        <f t="shared" si="3"/>
        <v>0</v>
      </c>
    </row>
    <row r="231" spans="1:5" x14ac:dyDescent="0.2">
      <c r="A231" s="32">
        <v>801</v>
      </c>
      <c r="B231" s="114" t="s">
        <v>648</v>
      </c>
      <c r="C231" s="136"/>
      <c r="D231" s="35">
        <v>20</v>
      </c>
      <c r="E231" s="77">
        <f t="shared" si="3"/>
        <v>0</v>
      </c>
    </row>
    <row r="232" spans="1:5" x14ac:dyDescent="0.2">
      <c r="A232" s="32">
        <v>802</v>
      </c>
      <c r="B232" s="114" t="s">
        <v>649</v>
      </c>
      <c r="C232" s="136"/>
      <c r="D232" s="35">
        <v>15</v>
      </c>
      <c r="E232" s="77">
        <f t="shared" si="3"/>
        <v>0</v>
      </c>
    </row>
    <row r="233" spans="1:5" x14ac:dyDescent="0.2">
      <c r="A233" s="32">
        <v>803</v>
      </c>
      <c r="B233" s="114" t="s">
        <v>650</v>
      </c>
      <c r="C233" s="136"/>
      <c r="D233" s="35">
        <v>15</v>
      </c>
      <c r="E233" s="77">
        <f t="shared" si="3"/>
        <v>0</v>
      </c>
    </row>
    <row r="234" spans="1:5" x14ac:dyDescent="0.2">
      <c r="A234" s="32">
        <v>804</v>
      </c>
      <c r="B234" s="114" t="s">
        <v>651</v>
      </c>
      <c r="C234" s="136"/>
      <c r="D234" s="35">
        <v>15</v>
      </c>
      <c r="E234" s="77">
        <f t="shared" si="3"/>
        <v>0</v>
      </c>
    </row>
    <row r="235" spans="1:5" x14ac:dyDescent="0.2">
      <c r="A235" s="32">
        <v>805</v>
      </c>
      <c r="B235" s="114" t="s">
        <v>652</v>
      </c>
      <c r="C235" s="136"/>
      <c r="D235" s="35">
        <v>15</v>
      </c>
      <c r="E235" s="77">
        <f t="shared" si="3"/>
        <v>0</v>
      </c>
    </row>
    <row r="236" spans="1:5" x14ac:dyDescent="0.2">
      <c r="A236" s="32">
        <v>806</v>
      </c>
      <c r="B236" s="114" t="s">
        <v>653</v>
      </c>
      <c r="C236" s="136"/>
      <c r="D236" s="35">
        <v>15</v>
      </c>
      <c r="E236" s="77">
        <f t="shared" si="3"/>
        <v>0</v>
      </c>
    </row>
    <row r="237" spans="1:5" x14ac:dyDescent="0.2">
      <c r="A237" s="32">
        <v>807</v>
      </c>
      <c r="B237" s="114" t="s">
        <v>654</v>
      </c>
      <c r="C237" s="136"/>
      <c r="D237" s="35">
        <v>15</v>
      </c>
      <c r="E237" s="77">
        <f t="shared" si="3"/>
        <v>0</v>
      </c>
    </row>
    <row r="238" spans="1:5" x14ac:dyDescent="0.2">
      <c r="A238" s="32">
        <v>808</v>
      </c>
      <c r="B238" s="114" t="s">
        <v>655</v>
      </c>
      <c r="C238" s="136"/>
      <c r="D238" s="35">
        <v>15</v>
      </c>
      <c r="E238" s="77">
        <f t="shared" si="3"/>
        <v>0</v>
      </c>
    </row>
    <row r="239" spans="1:5" x14ac:dyDescent="0.2">
      <c r="A239" s="32">
        <v>809</v>
      </c>
      <c r="B239" s="114" t="s">
        <v>656</v>
      </c>
      <c r="C239" s="136"/>
      <c r="D239" s="35">
        <v>15</v>
      </c>
      <c r="E239" s="77">
        <f t="shared" si="3"/>
        <v>0</v>
      </c>
    </row>
    <row r="240" spans="1:5" x14ac:dyDescent="0.2">
      <c r="A240" s="32">
        <v>810</v>
      </c>
      <c r="B240" s="114" t="s">
        <v>657</v>
      </c>
      <c r="C240" s="136"/>
      <c r="D240" s="35">
        <v>15</v>
      </c>
      <c r="E240" s="77">
        <f t="shared" si="3"/>
        <v>0</v>
      </c>
    </row>
    <row r="241" spans="1:5" x14ac:dyDescent="0.2">
      <c r="A241" s="32">
        <v>811</v>
      </c>
      <c r="B241" s="114" t="s">
        <v>658</v>
      </c>
      <c r="C241" s="136"/>
      <c r="D241" s="35">
        <v>15</v>
      </c>
      <c r="E241" s="77">
        <f t="shared" si="3"/>
        <v>0</v>
      </c>
    </row>
    <row r="242" spans="1:5" x14ac:dyDescent="0.2">
      <c r="A242" s="32">
        <v>812</v>
      </c>
      <c r="B242" s="114" t="s">
        <v>659</v>
      </c>
      <c r="C242" s="136"/>
      <c r="D242" s="35">
        <v>15</v>
      </c>
      <c r="E242" s="77">
        <f t="shared" si="3"/>
        <v>0</v>
      </c>
    </row>
    <row r="243" spans="1:5" x14ac:dyDescent="0.2">
      <c r="A243" s="32">
        <v>813</v>
      </c>
      <c r="B243" s="114" t="s">
        <v>660</v>
      </c>
      <c r="C243" s="136"/>
      <c r="D243" s="35">
        <v>15</v>
      </c>
      <c r="E243" s="77">
        <f t="shared" si="3"/>
        <v>0</v>
      </c>
    </row>
    <row r="244" spans="1:5" x14ac:dyDescent="0.2">
      <c r="A244" s="32">
        <v>814</v>
      </c>
      <c r="B244" s="114" t="s">
        <v>661</v>
      </c>
      <c r="C244" s="136"/>
      <c r="D244" s="35">
        <v>15</v>
      </c>
      <c r="E244" s="77">
        <f t="shared" si="3"/>
        <v>0</v>
      </c>
    </row>
    <row r="245" spans="1:5" x14ac:dyDescent="0.2">
      <c r="A245" s="32">
        <v>815</v>
      </c>
      <c r="B245" s="114" t="s">
        <v>662</v>
      </c>
      <c r="C245" s="136"/>
      <c r="D245" s="35">
        <v>15</v>
      </c>
      <c r="E245" s="77">
        <f t="shared" si="3"/>
        <v>0</v>
      </c>
    </row>
    <row r="246" spans="1:5" x14ac:dyDescent="0.2">
      <c r="A246" s="32">
        <v>816</v>
      </c>
      <c r="B246" s="114" t="s">
        <v>663</v>
      </c>
      <c r="C246" s="136"/>
      <c r="D246" s="35">
        <v>15</v>
      </c>
      <c r="E246" s="77">
        <f t="shared" si="3"/>
        <v>0</v>
      </c>
    </row>
    <row r="247" spans="1:5" x14ac:dyDescent="0.2">
      <c r="A247" s="32">
        <v>817</v>
      </c>
      <c r="B247" s="114" t="s">
        <v>664</v>
      </c>
      <c r="C247" s="136"/>
      <c r="D247" s="35">
        <v>15</v>
      </c>
      <c r="E247" s="77">
        <f t="shared" si="3"/>
        <v>0</v>
      </c>
    </row>
    <row r="248" spans="1:5" x14ac:dyDescent="0.2">
      <c r="A248" s="32">
        <v>818</v>
      </c>
      <c r="B248" s="114" t="s">
        <v>665</v>
      </c>
      <c r="C248" s="136"/>
      <c r="D248" s="35">
        <v>15</v>
      </c>
      <c r="E248" s="77">
        <f t="shared" si="3"/>
        <v>0</v>
      </c>
    </row>
    <row r="249" spans="1:5" x14ac:dyDescent="0.2">
      <c r="A249" s="32">
        <v>819</v>
      </c>
      <c r="B249" s="114" t="s">
        <v>666</v>
      </c>
      <c r="C249" s="136"/>
      <c r="D249" s="35">
        <v>15</v>
      </c>
      <c r="E249" s="77">
        <f t="shared" si="3"/>
        <v>0</v>
      </c>
    </row>
    <row r="250" spans="1:5" x14ac:dyDescent="0.2">
      <c r="A250" s="32">
        <v>820</v>
      </c>
      <c r="B250" s="114" t="s">
        <v>667</v>
      </c>
      <c r="C250" s="136"/>
      <c r="D250" s="35">
        <v>15</v>
      </c>
      <c r="E250" s="77">
        <f t="shared" si="3"/>
        <v>0</v>
      </c>
    </row>
    <row r="251" spans="1:5" x14ac:dyDescent="0.2">
      <c r="A251" s="32">
        <v>821</v>
      </c>
      <c r="B251" s="114" t="s">
        <v>668</v>
      </c>
      <c r="C251" s="136"/>
      <c r="D251" s="35">
        <v>15</v>
      </c>
      <c r="E251" s="77">
        <f t="shared" si="3"/>
        <v>0</v>
      </c>
    </row>
    <row r="252" spans="1:5" x14ac:dyDescent="0.2">
      <c r="A252" s="32">
        <v>822</v>
      </c>
      <c r="B252" s="114" t="s">
        <v>669</v>
      </c>
      <c r="C252" s="136"/>
      <c r="D252" s="35">
        <v>15</v>
      </c>
      <c r="E252" s="77">
        <f t="shared" si="3"/>
        <v>0</v>
      </c>
    </row>
    <row r="253" spans="1:5" x14ac:dyDescent="0.2">
      <c r="A253" s="32">
        <v>823</v>
      </c>
      <c r="B253" s="114" t="s">
        <v>670</v>
      </c>
      <c r="C253" s="136"/>
      <c r="D253" s="35">
        <v>15</v>
      </c>
      <c r="E253" s="77">
        <f t="shared" si="3"/>
        <v>0</v>
      </c>
    </row>
    <row r="254" spans="1:5" x14ac:dyDescent="0.2">
      <c r="A254" s="32">
        <v>824</v>
      </c>
      <c r="B254" s="114" t="s">
        <v>671</v>
      </c>
      <c r="C254" s="136"/>
      <c r="D254" s="35">
        <v>10</v>
      </c>
      <c r="E254" s="77">
        <f t="shared" si="3"/>
        <v>0</v>
      </c>
    </row>
    <row r="255" spans="1:5" x14ac:dyDescent="0.2">
      <c r="A255" s="32">
        <v>825</v>
      </c>
      <c r="B255" s="114" t="s">
        <v>672</v>
      </c>
      <c r="C255" s="136"/>
      <c r="D255" s="23">
        <v>10</v>
      </c>
      <c r="E255" s="77">
        <f t="shared" si="3"/>
        <v>0</v>
      </c>
    </row>
    <row r="256" spans="1:5" x14ac:dyDescent="0.2">
      <c r="A256" s="32">
        <v>826</v>
      </c>
      <c r="B256" s="114" t="s">
        <v>673</v>
      </c>
      <c r="C256" s="136"/>
      <c r="D256" s="35">
        <v>10</v>
      </c>
      <c r="E256" s="77">
        <f t="shared" si="3"/>
        <v>0</v>
      </c>
    </row>
    <row r="257" spans="1:5" x14ac:dyDescent="0.2">
      <c r="A257" s="32">
        <v>827</v>
      </c>
      <c r="B257" s="114" t="s">
        <v>674</v>
      </c>
      <c r="C257" s="136"/>
      <c r="D257" s="35">
        <v>10</v>
      </c>
      <c r="E257" s="77">
        <f t="shared" si="3"/>
        <v>0</v>
      </c>
    </row>
    <row r="258" spans="1:5" x14ac:dyDescent="0.2">
      <c r="A258" s="32">
        <v>828</v>
      </c>
      <c r="B258" s="114" t="s">
        <v>675</v>
      </c>
      <c r="C258" s="177"/>
      <c r="D258" s="35">
        <v>10</v>
      </c>
      <c r="E258" s="77">
        <f t="shared" si="3"/>
        <v>0</v>
      </c>
    </row>
    <row r="259" spans="1:5" x14ac:dyDescent="0.2">
      <c r="A259" s="32">
        <v>829</v>
      </c>
      <c r="B259" s="114" t="s">
        <v>675</v>
      </c>
      <c r="C259" s="136"/>
      <c r="D259" s="35">
        <v>10</v>
      </c>
      <c r="E259" s="77">
        <f t="shared" si="3"/>
        <v>0</v>
      </c>
    </row>
    <row r="260" spans="1:5" x14ac:dyDescent="0.2">
      <c r="A260" s="32">
        <v>830</v>
      </c>
      <c r="B260" s="114" t="s">
        <v>676</v>
      </c>
      <c r="C260" s="136"/>
      <c r="D260" s="35">
        <v>10</v>
      </c>
      <c r="E260" s="77">
        <f t="shared" si="3"/>
        <v>0</v>
      </c>
    </row>
    <row r="261" spans="1:5" x14ac:dyDescent="0.2">
      <c r="A261" s="32">
        <v>831</v>
      </c>
      <c r="B261" s="114" t="s">
        <v>677</v>
      </c>
      <c r="C261" s="136"/>
      <c r="D261" s="35">
        <v>10</v>
      </c>
      <c r="E261" s="77">
        <f t="shared" si="3"/>
        <v>0</v>
      </c>
    </row>
    <row r="262" spans="1:5" x14ac:dyDescent="0.2">
      <c r="A262" s="32">
        <v>832</v>
      </c>
      <c r="B262" s="114" t="s">
        <v>678</v>
      </c>
      <c r="C262" s="136"/>
      <c r="D262" s="35">
        <v>10</v>
      </c>
      <c r="E262" s="77">
        <f t="shared" ref="E262:E327" si="4">C262*D262</f>
        <v>0</v>
      </c>
    </row>
    <row r="263" spans="1:5" x14ac:dyDescent="0.2">
      <c r="A263" s="32">
        <v>833</v>
      </c>
      <c r="B263" s="114" t="s">
        <v>679</v>
      </c>
      <c r="C263" s="136"/>
      <c r="D263" s="35">
        <v>10</v>
      </c>
      <c r="E263" s="77">
        <f t="shared" si="4"/>
        <v>0</v>
      </c>
    </row>
    <row r="264" spans="1:5" x14ac:dyDescent="0.2">
      <c r="A264" s="32">
        <v>834</v>
      </c>
      <c r="B264" s="114" t="s">
        <v>680</v>
      </c>
      <c r="C264" s="136"/>
      <c r="D264" s="35">
        <v>10</v>
      </c>
      <c r="E264" s="77">
        <f t="shared" si="4"/>
        <v>0</v>
      </c>
    </row>
    <row r="265" spans="1:5" x14ac:dyDescent="0.2">
      <c r="A265" s="32">
        <v>835</v>
      </c>
      <c r="B265" s="114" t="s">
        <v>681</v>
      </c>
      <c r="C265" s="136"/>
      <c r="D265" s="35">
        <v>10</v>
      </c>
      <c r="E265" s="77">
        <f t="shared" si="4"/>
        <v>0</v>
      </c>
    </row>
    <row r="266" spans="1:5" x14ac:dyDescent="0.2">
      <c r="A266" s="32">
        <v>836</v>
      </c>
      <c r="B266" s="114" t="s">
        <v>682</v>
      </c>
      <c r="C266" s="136"/>
      <c r="D266" s="35">
        <v>10</v>
      </c>
      <c r="E266" s="77">
        <f t="shared" si="4"/>
        <v>0</v>
      </c>
    </row>
    <row r="267" spans="1:5" x14ac:dyDescent="0.2">
      <c r="A267" s="32">
        <v>837</v>
      </c>
      <c r="B267" s="114" t="s">
        <v>683</v>
      </c>
      <c r="C267" s="136"/>
      <c r="D267" s="35">
        <v>10</v>
      </c>
      <c r="E267" s="77">
        <f t="shared" si="4"/>
        <v>0</v>
      </c>
    </row>
    <row r="268" spans="1:5" x14ac:dyDescent="0.2">
      <c r="A268" s="32">
        <v>838</v>
      </c>
      <c r="B268" s="114" t="s">
        <v>684</v>
      </c>
      <c r="C268" s="136"/>
      <c r="D268" s="35">
        <v>5</v>
      </c>
      <c r="E268" s="77">
        <f t="shared" si="4"/>
        <v>0</v>
      </c>
    </row>
    <row r="269" spans="1:5" x14ac:dyDescent="0.2">
      <c r="A269" s="32">
        <v>839</v>
      </c>
      <c r="B269" s="114" t="s">
        <v>685</v>
      </c>
      <c r="C269" s="136"/>
      <c r="D269" s="35">
        <v>5</v>
      </c>
      <c r="E269" s="77">
        <f t="shared" si="4"/>
        <v>0</v>
      </c>
    </row>
    <row r="270" spans="1:5" x14ac:dyDescent="0.2">
      <c r="A270" s="32">
        <v>840</v>
      </c>
      <c r="B270" s="114" t="s">
        <v>686</v>
      </c>
      <c r="C270" s="136"/>
      <c r="D270" s="35">
        <v>5</v>
      </c>
      <c r="E270" s="77">
        <f t="shared" si="4"/>
        <v>0</v>
      </c>
    </row>
    <row r="271" spans="1:5" x14ac:dyDescent="0.2">
      <c r="A271" s="32">
        <v>841</v>
      </c>
      <c r="B271" s="114" t="s">
        <v>687</v>
      </c>
      <c r="C271" s="136"/>
      <c r="D271" s="35">
        <v>10</v>
      </c>
      <c r="E271" s="77">
        <f t="shared" si="4"/>
        <v>0</v>
      </c>
    </row>
    <row r="272" spans="1:5" x14ac:dyDescent="0.2">
      <c r="A272" s="32">
        <v>842</v>
      </c>
      <c r="B272" s="114" t="s">
        <v>688</v>
      </c>
      <c r="C272" s="136"/>
      <c r="D272" s="35">
        <v>100</v>
      </c>
      <c r="E272" s="77">
        <f t="shared" si="4"/>
        <v>0</v>
      </c>
    </row>
    <row r="273" spans="1:5" x14ac:dyDescent="0.2">
      <c r="A273" s="32">
        <v>843</v>
      </c>
      <c r="B273" s="114" t="s">
        <v>689</v>
      </c>
      <c r="C273" s="136"/>
      <c r="D273" s="35">
        <v>100</v>
      </c>
      <c r="E273" s="77">
        <f t="shared" si="4"/>
        <v>0</v>
      </c>
    </row>
    <row r="274" spans="1:5" x14ac:dyDescent="0.2">
      <c r="A274" s="32">
        <v>844</v>
      </c>
      <c r="B274" s="114" t="s">
        <v>690</v>
      </c>
      <c r="C274" s="136"/>
      <c r="D274" s="35">
        <v>100</v>
      </c>
      <c r="E274" s="77">
        <f t="shared" si="4"/>
        <v>0</v>
      </c>
    </row>
    <row r="275" spans="1:5" x14ac:dyDescent="0.2">
      <c r="A275" s="32">
        <v>845</v>
      </c>
      <c r="B275" s="114" t="s">
        <v>691</v>
      </c>
      <c r="C275" s="136"/>
      <c r="D275" s="35">
        <v>100</v>
      </c>
      <c r="E275" s="77">
        <f t="shared" si="4"/>
        <v>0</v>
      </c>
    </row>
    <row r="276" spans="1:5" x14ac:dyDescent="0.2">
      <c r="A276" s="32">
        <v>846</v>
      </c>
      <c r="B276" s="114" t="s">
        <v>692</v>
      </c>
      <c r="C276" s="136"/>
      <c r="D276" s="35">
        <v>100</v>
      </c>
      <c r="E276" s="77">
        <f t="shared" si="4"/>
        <v>0</v>
      </c>
    </row>
    <row r="277" spans="1:5" x14ac:dyDescent="0.2">
      <c r="A277" s="32">
        <v>847</v>
      </c>
      <c r="B277" s="114" t="s">
        <v>693</v>
      </c>
      <c r="C277" s="136"/>
      <c r="D277" s="35">
        <v>50</v>
      </c>
      <c r="E277" s="77">
        <f t="shared" si="4"/>
        <v>0</v>
      </c>
    </row>
    <row r="278" spans="1:5" x14ac:dyDescent="0.2">
      <c r="A278" s="32">
        <v>848</v>
      </c>
      <c r="B278" s="114" t="s">
        <v>694</v>
      </c>
      <c r="C278" s="136"/>
      <c r="D278" s="35">
        <v>50</v>
      </c>
      <c r="E278" s="77">
        <f t="shared" si="4"/>
        <v>0</v>
      </c>
    </row>
    <row r="279" spans="1:5" x14ac:dyDescent="0.2">
      <c r="A279" s="32">
        <v>849</v>
      </c>
      <c r="B279" s="114" t="s">
        <v>695</v>
      </c>
      <c r="C279" s="136"/>
      <c r="D279" s="35">
        <v>50</v>
      </c>
      <c r="E279" s="77">
        <f t="shared" si="4"/>
        <v>0</v>
      </c>
    </row>
    <row r="280" spans="1:5" x14ac:dyDescent="0.2">
      <c r="A280" s="32">
        <v>850</v>
      </c>
      <c r="B280" s="114" t="s">
        <v>696</v>
      </c>
      <c r="C280" s="136"/>
      <c r="D280" s="35">
        <v>10</v>
      </c>
      <c r="E280" s="77">
        <f t="shared" si="4"/>
        <v>0</v>
      </c>
    </row>
    <row r="281" spans="1:5" x14ac:dyDescent="0.2">
      <c r="A281" s="32">
        <v>851</v>
      </c>
      <c r="B281" s="114" t="s">
        <v>697</v>
      </c>
      <c r="C281" s="136"/>
      <c r="D281" s="35">
        <v>10</v>
      </c>
      <c r="E281" s="77">
        <f t="shared" si="4"/>
        <v>0</v>
      </c>
    </row>
    <row r="282" spans="1:5" ht="12" customHeight="1" x14ac:dyDescent="0.2">
      <c r="A282" s="32">
        <v>852</v>
      </c>
      <c r="B282" s="114" t="s">
        <v>698</v>
      </c>
      <c r="C282" s="136"/>
      <c r="D282" s="35">
        <v>10</v>
      </c>
      <c r="E282" s="77">
        <f t="shared" si="4"/>
        <v>0</v>
      </c>
    </row>
    <row r="283" spans="1:5" x14ac:dyDescent="0.2">
      <c r="A283" s="32">
        <v>853</v>
      </c>
      <c r="B283" s="114" t="s">
        <v>699</v>
      </c>
      <c r="C283" s="136"/>
      <c r="D283" s="35">
        <v>3</v>
      </c>
      <c r="E283" s="77">
        <f t="shared" si="4"/>
        <v>0</v>
      </c>
    </row>
    <row r="284" spans="1:5" x14ac:dyDescent="0.2">
      <c r="A284" s="32">
        <v>854</v>
      </c>
      <c r="B284" s="114" t="s">
        <v>700</v>
      </c>
      <c r="C284" s="136"/>
      <c r="D284" s="35">
        <v>3</v>
      </c>
      <c r="E284" s="77">
        <f t="shared" si="4"/>
        <v>0</v>
      </c>
    </row>
    <row r="285" spans="1:5" x14ac:dyDescent="0.2">
      <c r="A285" s="32">
        <v>855</v>
      </c>
      <c r="B285" s="114" t="s">
        <v>701</v>
      </c>
      <c r="C285" s="136"/>
      <c r="D285" s="35">
        <v>3</v>
      </c>
      <c r="E285" s="77">
        <f t="shared" si="4"/>
        <v>0</v>
      </c>
    </row>
    <row r="286" spans="1:5" x14ac:dyDescent="0.2">
      <c r="A286" s="32">
        <v>856</v>
      </c>
      <c r="B286" s="114" t="s">
        <v>702</v>
      </c>
      <c r="C286" s="136"/>
      <c r="D286" s="35">
        <v>3</v>
      </c>
      <c r="E286" s="77">
        <f t="shared" si="4"/>
        <v>0</v>
      </c>
    </row>
    <row r="287" spans="1:5" x14ac:dyDescent="0.2">
      <c r="A287" s="32">
        <v>857</v>
      </c>
      <c r="B287" s="114" t="s">
        <v>703</v>
      </c>
      <c r="C287" s="136"/>
      <c r="D287" s="35">
        <v>3</v>
      </c>
      <c r="E287" s="77">
        <f t="shared" si="4"/>
        <v>0</v>
      </c>
    </row>
    <row r="288" spans="1:5" x14ac:dyDescent="0.2">
      <c r="A288" s="32">
        <v>858</v>
      </c>
      <c r="B288" s="114" t="s">
        <v>704</v>
      </c>
      <c r="C288" s="136"/>
      <c r="D288" s="35">
        <v>3</v>
      </c>
      <c r="E288" s="77">
        <f t="shared" si="4"/>
        <v>0</v>
      </c>
    </row>
    <row r="289" spans="1:5" x14ac:dyDescent="0.2">
      <c r="A289" s="32">
        <v>859</v>
      </c>
      <c r="B289" s="114" t="s">
        <v>705</v>
      </c>
      <c r="C289" s="136"/>
      <c r="D289" s="35">
        <v>3</v>
      </c>
      <c r="E289" s="77">
        <f t="shared" si="4"/>
        <v>0</v>
      </c>
    </row>
    <row r="290" spans="1:5" x14ac:dyDescent="0.2">
      <c r="A290" s="32">
        <v>860</v>
      </c>
      <c r="B290" s="114" t="s">
        <v>706</v>
      </c>
      <c r="C290" s="136"/>
      <c r="D290" s="35">
        <v>3</v>
      </c>
      <c r="E290" s="77">
        <f t="shared" si="4"/>
        <v>0</v>
      </c>
    </row>
    <row r="291" spans="1:5" x14ac:dyDescent="0.2">
      <c r="A291" s="32">
        <v>861</v>
      </c>
      <c r="B291" s="114" t="s">
        <v>707</v>
      </c>
      <c r="C291" s="136"/>
      <c r="D291" s="35">
        <v>3</v>
      </c>
      <c r="E291" s="77">
        <f t="shared" si="4"/>
        <v>0</v>
      </c>
    </row>
    <row r="292" spans="1:5" x14ac:dyDescent="0.2">
      <c r="A292" s="32">
        <v>862</v>
      </c>
      <c r="B292" s="114" t="s">
        <v>708</v>
      </c>
      <c r="C292" s="136"/>
      <c r="D292" s="35">
        <v>3</v>
      </c>
      <c r="E292" s="77">
        <f t="shared" si="4"/>
        <v>0</v>
      </c>
    </row>
    <row r="293" spans="1:5" x14ac:dyDescent="0.2">
      <c r="A293" s="32">
        <v>863</v>
      </c>
      <c r="B293" s="114" t="s">
        <v>709</v>
      </c>
      <c r="C293" s="136"/>
      <c r="D293" s="35">
        <v>5</v>
      </c>
      <c r="E293" s="77">
        <f t="shared" si="4"/>
        <v>0</v>
      </c>
    </row>
    <row r="294" spans="1:5" x14ac:dyDescent="0.2">
      <c r="A294" s="32">
        <v>864</v>
      </c>
      <c r="B294" s="114" t="s">
        <v>710</v>
      </c>
      <c r="C294" s="136"/>
      <c r="D294" s="35">
        <v>5</v>
      </c>
      <c r="E294" s="77">
        <f t="shared" si="4"/>
        <v>0</v>
      </c>
    </row>
    <row r="295" spans="1:5" x14ac:dyDescent="0.2">
      <c r="A295" s="32">
        <v>865</v>
      </c>
      <c r="B295" s="114" t="s">
        <v>711</v>
      </c>
      <c r="C295" s="136"/>
      <c r="D295" s="35">
        <v>10</v>
      </c>
      <c r="E295" s="77">
        <f t="shared" si="4"/>
        <v>0</v>
      </c>
    </row>
    <row r="296" spans="1:5" x14ac:dyDescent="0.2">
      <c r="A296" s="32">
        <v>866</v>
      </c>
      <c r="B296" s="114" t="s">
        <v>712</v>
      </c>
      <c r="C296" s="136"/>
      <c r="D296" s="35">
        <v>10</v>
      </c>
      <c r="E296" s="77">
        <f t="shared" si="4"/>
        <v>0</v>
      </c>
    </row>
    <row r="297" spans="1:5" x14ac:dyDescent="0.2">
      <c r="A297" s="32">
        <v>867</v>
      </c>
      <c r="B297" s="114" t="s">
        <v>713</v>
      </c>
      <c r="C297" s="136"/>
      <c r="D297" s="35">
        <v>10</v>
      </c>
      <c r="E297" s="77">
        <f t="shared" si="4"/>
        <v>0</v>
      </c>
    </row>
    <row r="298" spans="1:5" x14ac:dyDescent="0.2">
      <c r="A298" s="32">
        <v>868</v>
      </c>
      <c r="B298" s="114" t="s">
        <v>714</v>
      </c>
      <c r="C298" s="136"/>
      <c r="D298" s="35">
        <v>5</v>
      </c>
      <c r="E298" s="77">
        <f t="shared" si="4"/>
        <v>0</v>
      </c>
    </row>
    <row r="299" spans="1:5" x14ac:dyDescent="0.2">
      <c r="A299" s="32">
        <v>869</v>
      </c>
      <c r="B299" s="114" t="s">
        <v>1083</v>
      </c>
      <c r="C299" s="136"/>
      <c r="D299" s="35">
        <v>3</v>
      </c>
      <c r="E299" s="77">
        <f t="shared" si="4"/>
        <v>0</v>
      </c>
    </row>
    <row r="300" spans="1:5" x14ac:dyDescent="0.2">
      <c r="A300" s="32">
        <v>870</v>
      </c>
      <c r="B300" s="114" t="s">
        <v>1084</v>
      </c>
      <c r="C300" s="136"/>
      <c r="D300" s="35">
        <v>2</v>
      </c>
      <c r="E300" s="77">
        <f t="shared" si="4"/>
        <v>0</v>
      </c>
    </row>
    <row r="301" spans="1:5" x14ac:dyDescent="0.2">
      <c r="A301" s="32">
        <v>871</v>
      </c>
      <c r="B301" s="114" t="s">
        <v>1085</v>
      </c>
      <c r="C301" s="136"/>
      <c r="D301" s="35">
        <v>3</v>
      </c>
      <c r="E301" s="77">
        <f t="shared" si="4"/>
        <v>0</v>
      </c>
    </row>
    <row r="302" spans="1:5" x14ac:dyDescent="0.2">
      <c r="A302" s="32">
        <v>872</v>
      </c>
      <c r="B302" s="114" t="s">
        <v>1086</v>
      </c>
      <c r="C302" s="136"/>
      <c r="D302" s="35">
        <v>3</v>
      </c>
      <c r="E302" s="77">
        <f t="shared" si="4"/>
        <v>0</v>
      </c>
    </row>
    <row r="303" spans="1:5" x14ac:dyDescent="0.2">
      <c r="A303" s="32">
        <v>873</v>
      </c>
      <c r="B303" s="114" t="s">
        <v>1091</v>
      </c>
      <c r="C303" s="136"/>
      <c r="D303" s="35">
        <v>3</v>
      </c>
      <c r="E303" s="77">
        <f t="shared" si="4"/>
        <v>0</v>
      </c>
    </row>
    <row r="304" spans="1:5" x14ac:dyDescent="0.2">
      <c r="A304" s="32">
        <v>874</v>
      </c>
      <c r="B304" s="114" t="s">
        <v>1092</v>
      </c>
      <c r="C304" s="136"/>
      <c r="D304" s="35">
        <v>3</v>
      </c>
      <c r="E304" s="77">
        <f t="shared" si="4"/>
        <v>0</v>
      </c>
    </row>
    <row r="305" spans="1:5" x14ac:dyDescent="0.2">
      <c r="A305" s="32">
        <v>875</v>
      </c>
      <c r="B305" s="114" t="s">
        <v>1305</v>
      </c>
      <c r="C305" s="136"/>
      <c r="D305" s="35">
        <v>3</v>
      </c>
      <c r="E305" s="77">
        <f t="shared" si="4"/>
        <v>0</v>
      </c>
    </row>
    <row r="306" spans="1:5" x14ac:dyDescent="0.2">
      <c r="A306" s="32">
        <v>876</v>
      </c>
      <c r="B306" s="114" t="s">
        <v>1087</v>
      </c>
      <c r="C306" s="136"/>
      <c r="D306" s="35">
        <v>30</v>
      </c>
      <c r="E306" s="77">
        <f t="shared" si="4"/>
        <v>0</v>
      </c>
    </row>
    <row r="307" spans="1:5" x14ac:dyDescent="0.2">
      <c r="A307" s="32">
        <v>877</v>
      </c>
      <c r="B307" s="114" t="s">
        <v>1088</v>
      </c>
      <c r="C307" s="136"/>
      <c r="D307" s="35">
        <v>30</v>
      </c>
      <c r="E307" s="77">
        <f t="shared" si="4"/>
        <v>0</v>
      </c>
    </row>
    <row r="308" spans="1:5" x14ac:dyDescent="0.2">
      <c r="A308" s="32">
        <v>878</v>
      </c>
      <c r="B308" s="114" t="s">
        <v>1306</v>
      </c>
      <c r="C308" s="136"/>
      <c r="D308" s="35">
        <v>30</v>
      </c>
      <c r="E308" s="77">
        <f t="shared" si="4"/>
        <v>0</v>
      </c>
    </row>
    <row r="309" spans="1:5" x14ac:dyDescent="0.2">
      <c r="A309" s="32">
        <v>879</v>
      </c>
      <c r="B309" s="114" t="s">
        <v>1089</v>
      </c>
      <c r="C309" s="136"/>
      <c r="D309" s="35">
        <v>30</v>
      </c>
      <c r="E309" s="77">
        <f t="shared" si="4"/>
        <v>0</v>
      </c>
    </row>
    <row r="310" spans="1:5" x14ac:dyDescent="0.2">
      <c r="A310" s="32">
        <v>880</v>
      </c>
      <c r="B310" s="114" t="s">
        <v>1090</v>
      </c>
      <c r="C310" s="136"/>
      <c r="D310" s="35">
        <v>30</v>
      </c>
      <c r="E310" s="77">
        <f t="shared" si="4"/>
        <v>0</v>
      </c>
    </row>
    <row r="311" spans="1:5" x14ac:dyDescent="0.2">
      <c r="A311" s="32">
        <v>881</v>
      </c>
      <c r="B311" s="114" t="s">
        <v>1093</v>
      </c>
      <c r="C311" s="136"/>
      <c r="D311" s="35">
        <v>30</v>
      </c>
      <c r="E311" s="77">
        <f t="shared" si="4"/>
        <v>0</v>
      </c>
    </row>
    <row r="312" spans="1:5" x14ac:dyDescent="0.2">
      <c r="A312" s="32">
        <v>882</v>
      </c>
      <c r="B312" s="114" t="s">
        <v>1094</v>
      </c>
      <c r="C312" s="136"/>
      <c r="D312" s="35">
        <v>30</v>
      </c>
      <c r="E312" s="77">
        <f t="shared" si="4"/>
        <v>0</v>
      </c>
    </row>
    <row r="313" spans="1:5" x14ac:dyDescent="0.2">
      <c r="A313" s="32">
        <v>883</v>
      </c>
      <c r="B313" s="114" t="s">
        <v>1095</v>
      </c>
      <c r="C313" s="136"/>
      <c r="D313" s="35">
        <v>30</v>
      </c>
      <c r="E313" s="77">
        <f t="shared" si="4"/>
        <v>0</v>
      </c>
    </row>
    <row r="314" spans="1:5" x14ac:dyDescent="0.2">
      <c r="A314" s="32">
        <v>884</v>
      </c>
      <c r="B314" s="114" t="s">
        <v>1096</v>
      </c>
      <c r="C314" s="136"/>
      <c r="D314" s="35">
        <v>30</v>
      </c>
      <c r="E314" s="77">
        <f t="shared" si="4"/>
        <v>0</v>
      </c>
    </row>
    <row r="315" spans="1:5" x14ac:dyDescent="0.2">
      <c r="A315" s="32">
        <v>885</v>
      </c>
      <c r="B315" s="114" t="s">
        <v>1097</v>
      </c>
      <c r="C315" s="136"/>
      <c r="D315" s="35">
        <v>30</v>
      </c>
      <c r="E315" s="77">
        <f t="shared" si="4"/>
        <v>0</v>
      </c>
    </row>
    <row r="316" spans="1:5" x14ac:dyDescent="0.2">
      <c r="A316" s="32">
        <v>886</v>
      </c>
      <c r="B316" s="114" t="s">
        <v>1098</v>
      </c>
      <c r="C316" s="136"/>
      <c r="D316" s="35">
        <v>30</v>
      </c>
      <c r="E316" s="77">
        <f t="shared" si="4"/>
        <v>0</v>
      </c>
    </row>
    <row r="317" spans="1:5" x14ac:dyDescent="0.2">
      <c r="A317" s="32">
        <v>887</v>
      </c>
      <c r="B317" s="114" t="s">
        <v>1099</v>
      </c>
      <c r="C317" s="136"/>
      <c r="D317" s="35">
        <v>30</v>
      </c>
      <c r="E317" s="77">
        <f t="shared" si="4"/>
        <v>0</v>
      </c>
    </row>
    <row r="318" spans="1:5" x14ac:dyDescent="0.2">
      <c r="A318" s="32">
        <v>888</v>
      </c>
      <c r="B318" s="114" t="s">
        <v>1100</v>
      </c>
      <c r="C318" s="136"/>
      <c r="D318" s="35">
        <v>30</v>
      </c>
      <c r="E318" s="77">
        <f t="shared" si="4"/>
        <v>0</v>
      </c>
    </row>
    <row r="319" spans="1:5" x14ac:dyDescent="0.2">
      <c r="A319" s="32">
        <v>889</v>
      </c>
      <c r="B319" s="114" t="s">
        <v>1101</v>
      </c>
      <c r="C319" s="136"/>
      <c r="D319" s="35">
        <v>30</v>
      </c>
      <c r="E319" s="77">
        <f t="shared" si="4"/>
        <v>0</v>
      </c>
    </row>
    <row r="320" spans="1:5" x14ac:dyDescent="0.2">
      <c r="A320" s="32">
        <v>890</v>
      </c>
      <c r="B320" s="114" t="s">
        <v>1102</v>
      </c>
      <c r="C320" s="136"/>
      <c r="D320" s="35">
        <v>3</v>
      </c>
      <c r="E320" s="77">
        <f t="shared" si="4"/>
        <v>0</v>
      </c>
    </row>
    <row r="321" spans="1:5" x14ac:dyDescent="0.2">
      <c r="A321" s="32">
        <v>891</v>
      </c>
      <c r="B321" s="114" t="s">
        <v>1103</v>
      </c>
      <c r="C321" s="136"/>
      <c r="D321" s="35">
        <v>3</v>
      </c>
      <c r="E321" s="77">
        <f t="shared" si="4"/>
        <v>0</v>
      </c>
    </row>
    <row r="322" spans="1:5" x14ac:dyDescent="0.2">
      <c r="A322" s="32">
        <v>892</v>
      </c>
      <c r="B322" s="114" t="s">
        <v>1104</v>
      </c>
      <c r="C322" s="136"/>
      <c r="D322" s="35">
        <v>3</v>
      </c>
      <c r="E322" s="77">
        <f t="shared" si="4"/>
        <v>0</v>
      </c>
    </row>
    <row r="323" spans="1:5" x14ac:dyDescent="0.2">
      <c r="A323" s="32">
        <v>893</v>
      </c>
      <c r="B323" s="114" t="s">
        <v>1105</v>
      </c>
      <c r="C323" s="136"/>
      <c r="D323" s="35">
        <v>3</v>
      </c>
      <c r="E323" s="77">
        <f t="shared" si="4"/>
        <v>0</v>
      </c>
    </row>
    <row r="324" spans="1:5" x14ac:dyDescent="0.2">
      <c r="A324" s="32">
        <v>894</v>
      </c>
      <c r="B324" s="114" t="s">
        <v>1106</v>
      </c>
      <c r="C324" s="136"/>
      <c r="D324" s="35">
        <v>3</v>
      </c>
      <c r="E324" s="77">
        <f t="shared" si="4"/>
        <v>0</v>
      </c>
    </row>
    <row r="325" spans="1:5" x14ac:dyDescent="0.2">
      <c r="A325" s="32">
        <v>895</v>
      </c>
      <c r="B325" s="114" t="s">
        <v>1107</v>
      </c>
      <c r="C325" s="136"/>
      <c r="D325" s="35">
        <v>3</v>
      </c>
      <c r="E325" s="77">
        <f t="shared" si="4"/>
        <v>0</v>
      </c>
    </row>
    <row r="326" spans="1:5" x14ac:dyDescent="0.2">
      <c r="A326" s="32">
        <v>896</v>
      </c>
      <c r="B326" s="114" t="s">
        <v>1108</v>
      </c>
      <c r="C326" s="136"/>
      <c r="D326" s="35">
        <v>3</v>
      </c>
      <c r="E326" s="77">
        <f t="shared" si="4"/>
        <v>0</v>
      </c>
    </row>
    <row r="327" spans="1:5" x14ac:dyDescent="0.2">
      <c r="A327" s="32">
        <v>897</v>
      </c>
      <c r="B327" s="114" t="s">
        <v>1109</v>
      </c>
      <c r="C327" s="136"/>
      <c r="D327" s="35">
        <v>3</v>
      </c>
      <c r="E327" s="77">
        <f t="shared" si="4"/>
        <v>0</v>
      </c>
    </row>
    <row r="328" spans="1:5" x14ac:dyDescent="0.2">
      <c r="A328" s="32">
        <v>898</v>
      </c>
      <c r="B328" s="114" t="s">
        <v>1110</v>
      </c>
      <c r="C328" s="136"/>
      <c r="D328" s="35">
        <v>3</v>
      </c>
      <c r="E328" s="77">
        <f t="shared" ref="E328:E391" si="5">C328*D328</f>
        <v>0</v>
      </c>
    </row>
    <row r="329" spans="1:5" x14ac:dyDescent="0.2">
      <c r="A329" s="32">
        <v>899</v>
      </c>
      <c r="B329" s="114" t="s">
        <v>1111</v>
      </c>
      <c r="C329" s="136"/>
      <c r="D329" s="35">
        <v>3</v>
      </c>
      <c r="E329" s="77">
        <f t="shared" si="5"/>
        <v>0</v>
      </c>
    </row>
    <row r="330" spans="1:5" x14ac:dyDescent="0.2">
      <c r="A330" s="32">
        <v>900</v>
      </c>
      <c r="B330" s="114" t="s">
        <v>1112</v>
      </c>
      <c r="C330" s="136"/>
      <c r="D330" s="35">
        <v>3</v>
      </c>
      <c r="E330" s="77">
        <f t="shared" si="5"/>
        <v>0</v>
      </c>
    </row>
    <row r="331" spans="1:5" x14ac:dyDescent="0.2">
      <c r="A331" s="32">
        <v>901</v>
      </c>
      <c r="B331" s="114" t="s">
        <v>1113</v>
      </c>
      <c r="C331" s="136"/>
      <c r="D331" s="35">
        <v>3</v>
      </c>
      <c r="E331" s="77">
        <f t="shared" si="5"/>
        <v>0</v>
      </c>
    </row>
    <row r="332" spans="1:5" x14ac:dyDescent="0.2">
      <c r="A332" s="32">
        <v>902</v>
      </c>
      <c r="B332" s="114" t="s">
        <v>1114</v>
      </c>
      <c r="C332" s="136"/>
      <c r="D332" s="35">
        <v>3</v>
      </c>
      <c r="E332" s="77">
        <f t="shared" si="5"/>
        <v>0</v>
      </c>
    </row>
    <row r="333" spans="1:5" x14ac:dyDescent="0.2">
      <c r="A333" s="32">
        <v>903</v>
      </c>
      <c r="B333" s="114" t="s">
        <v>1115</v>
      </c>
      <c r="C333" s="136"/>
      <c r="D333" s="35">
        <v>3</v>
      </c>
      <c r="E333" s="77">
        <f t="shared" si="5"/>
        <v>0</v>
      </c>
    </row>
    <row r="334" spans="1:5" x14ac:dyDescent="0.2">
      <c r="A334" s="32">
        <v>904</v>
      </c>
      <c r="B334" s="114" t="s">
        <v>1116</v>
      </c>
      <c r="C334" s="136"/>
      <c r="D334" s="35">
        <v>5</v>
      </c>
      <c r="E334" s="77">
        <f t="shared" si="5"/>
        <v>0</v>
      </c>
    </row>
    <row r="335" spans="1:5" x14ac:dyDescent="0.2">
      <c r="A335" s="32">
        <v>905</v>
      </c>
      <c r="B335" s="114" t="s">
        <v>1117</v>
      </c>
      <c r="C335" s="136"/>
      <c r="D335" s="35">
        <v>5</v>
      </c>
      <c r="E335" s="77">
        <f t="shared" si="5"/>
        <v>0</v>
      </c>
    </row>
    <row r="336" spans="1:5" x14ac:dyDescent="0.2">
      <c r="A336" s="32">
        <v>906</v>
      </c>
      <c r="B336" s="114" t="s">
        <v>1119</v>
      </c>
      <c r="C336" s="136"/>
      <c r="D336" s="35">
        <v>5</v>
      </c>
      <c r="E336" s="77">
        <f t="shared" si="5"/>
        <v>0</v>
      </c>
    </row>
    <row r="337" spans="1:5" x14ac:dyDescent="0.2">
      <c r="A337" s="32">
        <v>907</v>
      </c>
      <c r="B337" s="114" t="s">
        <v>1118</v>
      </c>
      <c r="C337" s="136"/>
      <c r="D337" s="35">
        <v>5</v>
      </c>
      <c r="E337" s="77">
        <f t="shared" si="5"/>
        <v>0</v>
      </c>
    </row>
    <row r="338" spans="1:5" x14ac:dyDescent="0.2">
      <c r="A338" s="32">
        <v>908</v>
      </c>
      <c r="B338" s="114" t="s">
        <v>1120</v>
      </c>
      <c r="C338" s="136"/>
      <c r="D338" s="35">
        <v>5</v>
      </c>
      <c r="E338" s="77">
        <f t="shared" si="5"/>
        <v>0</v>
      </c>
    </row>
    <row r="339" spans="1:5" x14ac:dyDescent="0.2">
      <c r="A339" s="32">
        <v>909</v>
      </c>
      <c r="B339" s="114" t="s">
        <v>1121</v>
      </c>
      <c r="C339" s="136"/>
      <c r="D339" s="35">
        <v>5</v>
      </c>
      <c r="E339" s="77">
        <f t="shared" si="5"/>
        <v>0</v>
      </c>
    </row>
    <row r="340" spans="1:5" x14ac:dyDescent="0.2">
      <c r="A340" s="32">
        <v>910</v>
      </c>
      <c r="B340" s="114" t="s">
        <v>1122</v>
      </c>
      <c r="C340" s="136"/>
      <c r="D340" s="35">
        <v>5</v>
      </c>
      <c r="E340" s="77">
        <f t="shared" si="5"/>
        <v>0</v>
      </c>
    </row>
    <row r="341" spans="1:5" x14ac:dyDescent="0.2">
      <c r="A341" s="32">
        <v>911</v>
      </c>
      <c r="B341" s="114" t="s">
        <v>1123</v>
      </c>
      <c r="C341" s="136"/>
      <c r="D341" s="35">
        <v>5</v>
      </c>
      <c r="E341" s="77">
        <f t="shared" si="5"/>
        <v>0</v>
      </c>
    </row>
    <row r="342" spans="1:5" x14ac:dyDescent="0.2">
      <c r="A342" s="32">
        <v>912</v>
      </c>
      <c r="B342" s="114" t="s">
        <v>1124</v>
      </c>
      <c r="C342" s="136"/>
      <c r="D342" s="35">
        <v>4</v>
      </c>
      <c r="E342" s="77">
        <f t="shared" si="5"/>
        <v>0</v>
      </c>
    </row>
    <row r="343" spans="1:5" x14ac:dyDescent="0.2">
      <c r="A343" s="32">
        <v>913</v>
      </c>
      <c r="B343" s="114" t="s">
        <v>1125</v>
      </c>
      <c r="C343" s="136"/>
      <c r="D343" s="35">
        <v>4</v>
      </c>
      <c r="E343" s="77">
        <f t="shared" si="5"/>
        <v>0</v>
      </c>
    </row>
    <row r="344" spans="1:5" x14ac:dyDescent="0.2">
      <c r="A344" s="32">
        <v>914</v>
      </c>
      <c r="B344" s="114" t="s">
        <v>1126</v>
      </c>
      <c r="C344" s="136"/>
      <c r="D344" s="35">
        <v>4</v>
      </c>
      <c r="E344" s="77">
        <f t="shared" si="5"/>
        <v>0</v>
      </c>
    </row>
    <row r="345" spans="1:5" x14ac:dyDescent="0.2">
      <c r="A345" s="32">
        <v>915</v>
      </c>
      <c r="B345" s="114" t="s">
        <v>1127</v>
      </c>
      <c r="C345" s="136"/>
      <c r="D345" s="35">
        <v>4</v>
      </c>
      <c r="E345" s="77">
        <f t="shared" si="5"/>
        <v>0</v>
      </c>
    </row>
    <row r="346" spans="1:5" x14ac:dyDescent="0.2">
      <c r="A346" s="32">
        <v>916</v>
      </c>
      <c r="B346" s="114" t="s">
        <v>1128</v>
      </c>
      <c r="C346" s="136"/>
      <c r="D346" s="35">
        <v>4</v>
      </c>
      <c r="E346" s="77">
        <f t="shared" si="5"/>
        <v>0</v>
      </c>
    </row>
    <row r="347" spans="1:5" x14ac:dyDescent="0.2">
      <c r="A347" s="32">
        <v>917</v>
      </c>
      <c r="B347" s="114" t="s">
        <v>1129</v>
      </c>
      <c r="C347" s="136"/>
      <c r="D347" s="35">
        <v>4</v>
      </c>
      <c r="E347" s="77">
        <f t="shared" si="5"/>
        <v>0</v>
      </c>
    </row>
    <row r="348" spans="1:5" x14ac:dyDescent="0.2">
      <c r="A348" s="32">
        <v>918</v>
      </c>
      <c r="B348" s="114" t="s">
        <v>1130</v>
      </c>
      <c r="C348" s="136"/>
      <c r="D348" s="35">
        <v>4</v>
      </c>
      <c r="E348" s="77">
        <f t="shared" si="5"/>
        <v>0</v>
      </c>
    </row>
    <row r="349" spans="1:5" x14ac:dyDescent="0.2">
      <c r="A349" s="32">
        <v>919</v>
      </c>
      <c r="B349" s="114" t="s">
        <v>1131</v>
      </c>
      <c r="C349" s="136"/>
      <c r="D349" s="35">
        <v>4</v>
      </c>
      <c r="E349" s="77">
        <f t="shared" si="5"/>
        <v>0</v>
      </c>
    </row>
    <row r="350" spans="1:5" x14ac:dyDescent="0.2">
      <c r="A350" s="32">
        <v>920</v>
      </c>
      <c r="B350" s="114" t="s">
        <v>1132</v>
      </c>
      <c r="C350" s="136"/>
      <c r="D350" s="35">
        <v>4</v>
      </c>
      <c r="E350" s="77">
        <f t="shared" si="5"/>
        <v>0</v>
      </c>
    </row>
    <row r="351" spans="1:5" x14ac:dyDescent="0.2">
      <c r="A351" s="32">
        <v>921</v>
      </c>
      <c r="B351" s="114" t="s">
        <v>1133</v>
      </c>
      <c r="C351" s="136"/>
      <c r="D351" s="35">
        <v>4</v>
      </c>
      <c r="E351" s="77">
        <f t="shared" si="5"/>
        <v>0</v>
      </c>
    </row>
    <row r="352" spans="1:5" x14ac:dyDescent="0.2">
      <c r="A352" s="32">
        <v>922</v>
      </c>
      <c r="B352" s="114" t="s">
        <v>1134</v>
      </c>
      <c r="C352" s="136"/>
      <c r="D352" s="35">
        <v>4</v>
      </c>
      <c r="E352" s="77">
        <f t="shared" si="5"/>
        <v>0</v>
      </c>
    </row>
    <row r="353" spans="1:5" x14ac:dyDescent="0.2">
      <c r="A353" s="32">
        <v>923</v>
      </c>
      <c r="B353" s="114" t="s">
        <v>1139</v>
      </c>
      <c r="C353" s="136"/>
      <c r="D353" s="35">
        <v>5</v>
      </c>
      <c r="E353" s="77">
        <f t="shared" si="5"/>
        <v>0</v>
      </c>
    </row>
    <row r="354" spans="1:5" ht="15" x14ac:dyDescent="0.2">
      <c r="A354" s="32">
        <v>924</v>
      </c>
      <c r="B354" s="114" t="s">
        <v>1187</v>
      </c>
      <c r="C354" s="136"/>
      <c r="D354" s="35">
        <v>5</v>
      </c>
      <c r="E354" s="77">
        <f t="shared" si="5"/>
        <v>0</v>
      </c>
    </row>
    <row r="355" spans="1:5" x14ac:dyDescent="0.2">
      <c r="A355" s="32">
        <v>925</v>
      </c>
      <c r="B355" s="114" t="s">
        <v>1140</v>
      </c>
      <c r="C355" s="136"/>
      <c r="D355" s="35">
        <v>2</v>
      </c>
      <c r="E355" s="77">
        <f t="shared" si="5"/>
        <v>0</v>
      </c>
    </row>
    <row r="356" spans="1:5" x14ac:dyDescent="0.2">
      <c r="A356" s="32">
        <v>926</v>
      </c>
      <c r="B356" s="114" t="s">
        <v>1141</v>
      </c>
      <c r="C356" s="136"/>
      <c r="D356" s="35">
        <v>2</v>
      </c>
      <c r="E356" s="77">
        <f t="shared" si="5"/>
        <v>0</v>
      </c>
    </row>
    <row r="357" spans="1:5" x14ac:dyDescent="0.2">
      <c r="A357" s="32">
        <v>927</v>
      </c>
      <c r="B357" s="114" t="s">
        <v>1142</v>
      </c>
      <c r="C357" s="136"/>
      <c r="D357" s="35">
        <v>2</v>
      </c>
      <c r="E357" s="77">
        <f t="shared" si="5"/>
        <v>0</v>
      </c>
    </row>
    <row r="358" spans="1:5" x14ac:dyDescent="0.2">
      <c r="A358" s="32">
        <v>928</v>
      </c>
      <c r="B358" s="114" t="s">
        <v>715</v>
      </c>
      <c r="C358" s="136"/>
      <c r="D358" s="35">
        <v>10</v>
      </c>
      <c r="E358" s="77">
        <f t="shared" si="5"/>
        <v>0</v>
      </c>
    </row>
    <row r="359" spans="1:5" x14ac:dyDescent="0.2">
      <c r="A359" s="32">
        <v>929</v>
      </c>
      <c r="B359" s="114" t="s">
        <v>716</v>
      </c>
      <c r="C359" s="136"/>
      <c r="D359" s="35">
        <v>10</v>
      </c>
      <c r="E359" s="77">
        <f t="shared" si="5"/>
        <v>0</v>
      </c>
    </row>
    <row r="360" spans="1:5" x14ac:dyDescent="0.2">
      <c r="A360" s="32">
        <v>930</v>
      </c>
      <c r="B360" s="114" t="s">
        <v>717</v>
      </c>
      <c r="C360" s="136"/>
      <c r="D360" s="35">
        <v>20</v>
      </c>
      <c r="E360" s="77">
        <f t="shared" si="5"/>
        <v>0</v>
      </c>
    </row>
    <row r="361" spans="1:5" x14ac:dyDescent="0.2">
      <c r="A361" s="32">
        <v>931</v>
      </c>
      <c r="B361" s="114" t="s">
        <v>718</v>
      </c>
      <c r="C361" s="136"/>
      <c r="D361" s="35">
        <v>20</v>
      </c>
      <c r="E361" s="77">
        <f t="shared" si="5"/>
        <v>0</v>
      </c>
    </row>
    <row r="362" spans="1:5" x14ac:dyDescent="0.2">
      <c r="A362" s="32">
        <v>932</v>
      </c>
      <c r="B362" s="114" t="s">
        <v>719</v>
      </c>
      <c r="C362" s="136"/>
      <c r="D362" s="35">
        <v>20</v>
      </c>
      <c r="E362" s="77">
        <f t="shared" si="5"/>
        <v>0</v>
      </c>
    </row>
    <row r="363" spans="1:5" x14ac:dyDescent="0.2">
      <c r="A363" s="32">
        <v>933</v>
      </c>
      <c r="B363" s="114" t="s">
        <v>720</v>
      </c>
      <c r="C363" s="136"/>
      <c r="D363" s="35">
        <v>20</v>
      </c>
      <c r="E363" s="77">
        <f t="shared" si="5"/>
        <v>0</v>
      </c>
    </row>
    <row r="364" spans="1:5" x14ac:dyDescent="0.2">
      <c r="A364" s="32">
        <v>934</v>
      </c>
      <c r="B364" s="114" t="s">
        <v>721</v>
      </c>
      <c r="C364" s="136"/>
      <c r="D364" s="35">
        <v>10</v>
      </c>
      <c r="E364" s="77">
        <f t="shared" si="5"/>
        <v>0</v>
      </c>
    </row>
    <row r="365" spans="1:5" x14ac:dyDescent="0.2">
      <c r="A365" s="32">
        <v>935</v>
      </c>
      <c r="B365" s="114" t="s">
        <v>722</v>
      </c>
      <c r="C365" s="136"/>
      <c r="D365" s="35">
        <v>10</v>
      </c>
      <c r="E365" s="77">
        <f t="shared" si="5"/>
        <v>0</v>
      </c>
    </row>
    <row r="366" spans="1:5" x14ac:dyDescent="0.2">
      <c r="A366" s="32">
        <v>936</v>
      </c>
      <c r="B366" s="114" t="s">
        <v>723</v>
      </c>
      <c r="C366" s="136"/>
      <c r="D366" s="35">
        <v>10</v>
      </c>
      <c r="E366" s="77">
        <f t="shared" si="5"/>
        <v>0</v>
      </c>
    </row>
    <row r="367" spans="1:5" x14ac:dyDescent="0.2">
      <c r="A367" s="32">
        <v>937</v>
      </c>
      <c r="B367" s="114" t="s">
        <v>724</v>
      </c>
      <c r="C367" s="136"/>
      <c r="D367" s="35">
        <v>10</v>
      </c>
      <c r="E367" s="77">
        <f t="shared" si="5"/>
        <v>0</v>
      </c>
    </row>
    <row r="368" spans="1:5" x14ac:dyDescent="0.2">
      <c r="A368" s="32">
        <v>938</v>
      </c>
      <c r="B368" s="114" t="s">
        <v>725</v>
      </c>
      <c r="C368" s="136"/>
      <c r="D368" s="35">
        <v>10</v>
      </c>
      <c r="E368" s="77">
        <f t="shared" si="5"/>
        <v>0</v>
      </c>
    </row>
    <row r="369" spans="1:5" x14ac:dyDescent="0.2">
      <c r="A369" s="32">
        <v>939</v>
      </c>
      <c r="B369" s="114" t="s">
        <v>726</v>
      </c>
      <c r="C369" s="136"/>
      <c r="D369" s="35">
        <v>10</v>
      </c>
      <c r="E369" s="77">
        <f t="shared" si="5"/>
        <v>0</v>
      </c>
    </row>
    <row r="370" spans="1:5" x14ac:dyDescent="0.2">
      <c r="A370" s="32">
        <v>940</v>
      </c>
      <c r="B370" s="114" t="s">
        <v>727</v>
      </c>
      <c r="C370" s="136"/>
      <c r="D370" s="35">
        <v>100</v>
      </c>
      <c r="E370" s="77">
        <f t="shared" si="5"/>
        <v>0</v>
      </c>
    </row>
    <row r="371" spans="1:5" x14ac:dyDescent="0.2">
      <c r="A371" s="32">
        <v>941</v>
      </c>
      <c r="B371" s="114" t="s">
        <v>728</v>
      </c>
      <c r="C371" s="136"/>
      <c r="D371" s="35">
        <v>5</v>
      </c>
      <c r="E371" s="77">
        <f t="shared" si="5"/>
        <v>0</v>
      </c>
    </row>
    <row r="372" spans="1:5" x14ac:dyDescent="0.2">
      <c r="A372" s="32">
        <v>942</v>
      </c>
      <c r="B372" s="114" t="s">
        <v>729</v>
      </c>
      <c r="C372" s="136"/>
      <c r="D372" s="35">
        <v>5</v>
      </c>
      <c r="E372" s="77">
        <f t="shared" si="5"/>
        <v>0</v>
      </c>
    </row>
    <row r="373" spans="1:5" x14ac:dyDescent="0.2">
      <c r="A373" s="32">
        <v>943</v>
      </c>
      <c r="B373" s="114" t="s">
        <v>730</v>
      </c>
      <c r="C373" s="136"/>
      <c r="D373" s="35">
        <v>5</v>
      </c>
      <c r="E373" s="77">
        <f t="shared" si="5"/>
        <v>0</v>
      </c>
    </row>
    <row r="374" spans="1:5" x14ac:dyDescent="0.2">
      <c r="A374" s="32">
        <v>944</v>
      </c>
      <c r="B374" s="114" t="s">
        <v>731</v>
      </c>
      <c r="C374" s="136"/>
      <c r="D374" s="35">
        <v>5</v>
      </c>
      <c r="E374" s="77">
        <f t="shared" si="5"/>
        <v>0</v>
      </c>
    </row>
    <row r="375" spans="1:5" x14ac:dyDescent="0.2">
      <c r="A375" s="32">
        <v>945</v>
      </c>
      <c r="B375" s="114" t="s">
        <v>732</v>
      </c>
      <c r="C375" s="136"/>
      <c r="D375" s="35">
        <v>5</v>
      </c>
      <c r="E375" s="77">
        <f t="shared" si="5"/>
        <v>0</v>
      </c>
    </row>
    <row r="376" spans="1:5" x14ac:dyDescent="0.2">
      <c r="A376" s="32">
        <v>946</v>
      </c>
      <c r="B376" s="114" t="s">
        <v>1188</v>
      </c>
      <c r="C376" s="136"/>
      <c r="D376" s="35">
        <v>10</v>
      </c>
      <c r="E376" s="77">
        <f t="shared" si="5"/>
        <v>0</v>
      </c>
    </row>
    <row r="377" spans="1:5" x14ac:dyDescent="0.2">
      <c r="A377" s="32">
        <v>947</v>
      </c>
      <c r="B377" s="114" t="s">
        <v>733</v>
      </c>
      <c r="C377" s="136"/>
      <c r="D377" s="35">
        <v>10</v>
      </c>
      <c r="E377" s="77">
        <f t="shared" si="5"/>
        <v>0</v>
      </c>
    </row>
    <row r="378" spans="1:5" x14ac:dyDescent="0.2">
      <c r="A378" s="32">
        <v>948</v>
      </c>
      <c r="B378" s="114" t="s">
        <v>734</v>
      </c>
      <c r="C378" s="136"/>
      <c r="D378" s="35">
        <v>10</v>
      </c>
      <c r="E378" s="77">
        <f t="shared" si="5"/>
        <v>0</v>
      </c>
    </row>
    <row r="379" spans="1:5" x14ac:dyDescent="0.2">
      <c r="A379" s="32">
        <v>949</v>
      </c>
      <c r="B379" s="114" t="s">
        <v>735</v>
      </c>
      <c r="C379" s="136"/>
      <c r="D379" s="35">
        <v>10</v>
      </c>
      <c r="E379" s="77">
        <f t="shared" si="5"/>
        <v>0</v>
      </c>
    </row>
    <row r="380" spans="1:5" x14ac:dyDescent="0.2">
      <c r="A380" s="32">
        <v>950</v>
      </c>
      <c r="B380" s="114" t="s">
        <v>736</v>
      </c>
      <c r="C380" s="136"/>
      <c r="D380" s="35">
        <v>10</v>
      </c>
      <c r="E380" s="77">
        <f t="shared" si="5"/>
        <v>0</v>
      </c>
    </row>
    <row r="381" spans="1:5" x14ac:dyDescent="0.2">
      <c r="A381" s="32">
        <v>951</v>
      </c>
      <c r="B381" s="114" t="s">
        <v>737</v>
      </c>
      <c r="C381" s="136"/>
      <c r="D381" s="35">
        <v>10</v>
      </c>
      <c r="E381" s="77">
        <f t="shared" si="5"/>
        <v>0</v>
      </c>
    </row>
    <row r="382" spans="1:5" x14ac:dyDescent="0.2">
      <c r="A382" s="32">
        <v>952</v>
      </c>
      <c r="B382" s="114" t="s">
        <v>738</v>
      </c>
      <c r="C382" s="136"/>
      <c r="D382" s="35">
        <v>10</v>
      </c>
      <c r="E382" s="77">
        <f t="shared" si="5"/>
        <v>0</v>
      </c>
    </row>
    <row r="383" spans="1:5" x14ac:dyDescent="0.2">
      <c r="A383" s="32">
        <v>953</v>
      </c>
      <c r="B383" s="114" t="s">
        <v>739</v>
      </c>
      <c r="C383" s="136"/>
      <c r="D383" s="35">
        <v>10</v>
      </c>
      <c r="E383" s="77">
        <f t="shared" si="5"/>
        <v>0</v>
      </c>
    </row>
    <row r="384" spans="1:5" x14ac:dyDescent="0.2">
      <c r="A384" s="32">
        <v>954</v>
      </c>
      <c r="B384" s="114" t="s">
        <v>740</v>
      </c>
      <c r="C384" s="136"/>
      <c r="D384" s="35">
        <v>10</v>
      </c>
      <c r="E384" s="77">
        <f t="shared" si="5"/>
        <v>0</v>
      </c>
    </row>
    <row r="385" spans="1:5" x14ac:dyDescent="0.2">
      <c r="A385" s="32">
        <v>955</v>
      </c>
      <c r="B385" s="114" t="s">
        <v>741</v>
      </c>
      <c r="C385" s="136"/>
      <c r="D385" s="35">
        <v>10</v>
      </c>
      <c r="E385" s="77">
        <f t="shared" si="5"/>
        <v>0</v>
      </c>
    </row>
    <row r="386" spans="1:5" x14ac:dyDescent="0.2">
      <c r="A386" s="32">
        <v>956</v>
      </c>
      <c r="B386" s="114" t="s">
        <v>742</v>
      </c>
      <c r="C386" s="136"/>
      <c r="D386" s="35">
        <v>10</v>
      </c>
      <c r="E386" s="77">
        <f t="shared" si="5"/>
        <v>0</v>
      </c>
    </row>
    <row r="387" spans="1:5" x14ac:dyDescent="0.2">
      <c r="A387" s="32">
        <v>957</v>
      </c>
      <c r="B387" s="114" t="s">
        <v>743</v>
      </c>
      <c r="C387" s="136"/>
      <c r="D387" s="35">
        <v>10</v>
      </c>
      <c r="E387" s="77">
        <f t="shared" si="5"/>
        <v>0</v>
      </c>
    </row>
    <row r="388" spans="1:5" x14ac:dyDescent="0.2">
      <c r="A388" s="32">
        <v>958</v>
      </c>
      <c r="B388" s="114" t="s">
        <v>744</v>
      </c>
      <c r="C388" s="136"/>
      <c r="D388" s="35">
        <v>10</v>
      </c>
      <c r="E388" s="77">
        <f t="shared" si="5"/>
        <v>0</v>
      </c>
    </row>
    <row r="389" spans="1:5" x14ac:dyDescent="0.2">
      <c r="A389" s="32">
        <v>959</v>
      </c>
      <c r="B389" s="114" t="s">
        <v>745</v>
      </c>
      <c r="C389" s="136"/>
      <c r="D389" s="35">
        <v>10</v>
      </c>
      <c r="E389" s="77">
        <f t="shared" si="5"/>
        <v>0</v>
      </c>
    </row>
    <row r="390" spans="1:5" x14ac:dyDescent="0.2">
      <c r="A390" s="32">
        <v>960</v>
      </c>
      <c r="B390" s="114" t="s">
        <v>746</v>
      </c>
      <c r="C390" s="136"/>
      <c r="D390" s="35">
        <v>10</v>
      </c>
      <c r="E390" s="77">
        <f t="shared" si="5"/>
        <v>0</v>
      </c>
    </row>
    <row r="391" spans="1:5" x14ac:dyDescent="0.2">
      <c r="A391" s="32">
        <v>961</v>
      </c>
      <c r="B391" s="114" t="s">
        <v>747</v>
      </c>
      <c r="C391" s="136"/>
      <c r="D391" s="35">
        <v>10</v>
      </c>
      <c r="E391" s="77">
        <f t="shared" si="5"/>
        <v>0</v>
      </c>
    </row>
    <row r="392" spans="1:5" x14ac:dyDescent="0.2">
      <c r="A392" s="32">
        <v>962</v>
      </c>
      <c r="B392" s="114" t="s">
        <v>748</v>
      </c>
      <c r="C392" s="136"/>
      <c r="D392" s="35">
        <v>10</v>
      </c>
      <c r="E392" s="77">
        <f t="shared" ref="E392:E455" si="6">C392*D392</f>
        <v>0</v>
      </c>
    </row>
    <row r="393" spans="1:5" x14ac:dyDescent="0.2">
      <c r="A393" s="32">
        <v>963</v>
      </c>
      <c r="B393" s="114" t="s">
        <v>749</v>
      </c>
      <c r="C393" s="136"/>
      <c r="D393" s="35">
        <v>10</v>
      </c>
      <c r="E393" s="77">
        <f t="shared" si="6"/>
        <v>0</v>
      </c>
    </row>
    <row r="394" spans="1:5" x14ac:dyDescent="0.2">
      <c r="A394" s="32">
        <v>964</v>
      </c>
      <c r="B394" s="114" t="s">
        <v>750</v>
      </c>
      <c r="C394" s="136"/>
      <c r="D394" s="35">
        <v>10</v>
      </c>
      <c r="E394" s="77">
        <f t="shared" si="6"/>
        <v>0</v>
      </c>
    </row>
    <row r="395" spans="1:5" x14ac:dyDescent="0.2">
      <c r="A395" s="32">
        <v>965</v>
      </c>
      <c r="B395" s="114" t="s">
        <v>751</v>
      </c>
      <c r="C395" s="136"/>
      <c r="D395" s="35">
        <v>10</v>
      </c>
      <c r="E395" s="77">
        <f t="shared" si="6"/>
        <v>0</v>
      </c>
    </row>
    <row r="396" spans="1:5" x14ac:dyDescent="0.2">
      <c r="A396" s="32">
        <v>966</v>
      </c>
      <c r="B396" s="114" t="s">
        <v>752</v>
      </c>
      <c r="C396" s="82"/>
      <c r="D396" s="35">
        <v>10</v>
      </c>
      <c r="E396" s="77">
        <f t="shared" si="6"/>
        <v>0</v>
      </c>
    </row>
    <row r="397" spans="1:5" x14ac:dyDescent="0.2">
      <c r="A397" s="32">
        <v>967</v>
      </c>
      <c r="B397" s="114" t="s">
        <v>1283</v>
      </c>
      <c r="C397" s="82"/>
      <c r="D397" s="35">
        <v>10</v>
      </c>
      <c r="E397" s="77">
        <f t="shared" si="6"/>
        <v>0</v>
      </c>
    </row>
    <row r="398" spans="1:5" x14ac:dyDescent="0.2">
      <c r="A398" s="32">
        <v>968</v>
      </c>
      <c r="B398" s="114" t="s">
        <v>753</v>
      </c>
      <c r="C398" s="82"/>
      <c r="D398" s="35">
        <v>10</v>
      </c>
      <c r="E398" s="77">
        <f t="shared" si="6"/>
        <v>0</v>
      </c>
    </row>
    <row r="399" spans="1:5" x14ac:dyDescent="0.2">
      <c r="A399" s="32">
        <v>969</v>
      </c>
      <c r="B399" s="114" t="s">
        <v>754</v>
      </c>
      <c r="C399" s="82"/>
      <c r="D399" s="35">
        <v>10</v>
      </c>
      <c r="E399" s="77">
        <f t="shared" si="6"/>
        <v>0</v>
      </c>
    </row>
    <row r="400" spans="1:5" x14ac:dyDescent="0.2">
      <c r="A400" s="32">
        <v>970</v>
      </c>
      <c r="B400" s="114" t="s">
        <v>755</v>
      </c>
      <c r="C400" s="82"/>
      <c r="D400" s="35">
        <v>10</v>
      </c>
      <c r="E400" s="77">
        <f t="shared" si="6"/>
        <v>0</v>
      </c>
    </row>
    <row r="401" spans="1:5" x14ac:dyDescent="0.2">
      <c r="A401" s="32">
        <v>971</v>
      </c>
      <c r="B401" s="114" t="s">
        <v>756</v>
      </c>
      <c r="C401" s="82"/>
      <c r="D401" s="35">
        <v>10</v>
      </c>
      <c r="E401" s="77">
        <f t="shared" si="6"/>
        <v>0</v>
      </c>
    </row>
    <row r="402" spans="1:5" x14ac:dyDescent="0.2">
      <c r="A402" s="32">
        <v>972</v>
      </c>
      <c r="B402" s="114" t="s">
        <v>757</v>
      </c>
      <c r="C402" s="82"/>
      <c r="D402" s="35">
        <v>10</v>
      </c>
      <c r="E402" s="77">
        <f t="shared" si="6"/>
        <v>0</v>
      </c>
    </row>
    <row r="403" spans="1:5" x14ac:dyDescent="0.2">
      <c r="A403" s="32">
        <v>973</v>
      </c>
      <c r="B403" s="114" t="s">
        <v>758</v>
      </c>
      <c r="C403" s="82"/>
      <c r="D403" s="35">
        <v>10</v>
      </c>
      <c r="E403" s="77">
        <f t="shared" si="6"/>
        <v>0</v>
      </c>
    </row>
    <row r="404" spans="1:5" x14ac:dyDescent="0.2">
      <c r="A404" s="32">
        <v>974</v>
      </c>
      <c r="B404" s="114" t="s">
        <v>759</v>
      </c>
      <c r="C404" s="82"/>
      <c r="D404" s="35">
        <v>20</v>
      </c>
      <c r="E404" s="77">
        <f t="shared" si="6"/>
        <v>0</v>
      </c>
    </row>
    <row r="405" spans="1:5" x14ac:dyDescent="0.2">
      <c r="A405" s="32">
        <v>975</v>
      </c>
      <c r="B405" s="114" t="s">
        <v>760</v>
      </c>
      <c r="C405" s="82"/>
      <c r="D405" s="35">
        <v>20</v>
      </c>
      <c r="E405" s="77">
        <f t="shared" si="6"/>
        <v>0</v>
      </c>
    </row>
    <row r="406" spans="1:5" x14ac:dyDescent="0.2">
      <c r="A406" s="32">
        <v>976</v>
      </c>
      <c r="B406" s="114" t="s">
        <v>761</v>
      </c>
      <c r="C406" s="82"/>
      <c r="D406" s="35">
        <v>10</v>
      </c>
      <c r="E406" s="77">
        <f t="shared" si="6"/>
        <v>0</v>
      </c>
    </row>
    <row r="407" spans="1:5" x14ac:dyDescent="0.2">
      <c r="A407" s="32">
        <v>977</v>
      </c>
      <c r="B407" s="114" t="s">
        <v>762</v>
      </c>
      <c r="C407" s="82"/>
      <c r="D407" s="35">
        <v>20</v>
      </c>
      <c r="E407" s="77">
        <f t="shared" si="6"/>
        <v>0</v>
      </c>
    </row>
    <row r="408" spans="1:5" x14ac:dyDescent="0.2">
      <c r="A408" s="32">
        <v>978</v>
      </c>
      <c r="B408" s="114" t="s">
        <v>763</v>
      </c>
      <c r="C408" s="82"/>
      <c r="D408" s="35">
        <v>20</v>
      </c>
      <c r="E408" s="77">
        <f t="shared" si="6"/>
        <v>0</v>
      </c>
    </row>
    <row r="409" spans="1:5" x14ac:dyDescent="0.2">
      <c r="A409" s="32">
        <v>979</v>
      </c>
      <c r="B409" s="114" t="s">
        <v>764</v>
      </c>
      <c r="C409" s="82"/>
      <c r="D409" s="35">
        <v>20</v>
      </c>
      <c r="E409" s="77">
        <f t="shared" si="6"/>
        <v>0</v>
      </c>
    </row>
    <row r="410" spans="1:5" x14ac:dyDescent="0.2">
      <c r="A410" s="32">
        <v>980</v>
      </c>
      <c r="B410" s="114" t="s">
        <v>765</v>
      </c>
      <c r="C410" s="82"/>
      <c r="D410" s="35">
        <v>10</v>
      </c>
      <c r="E410" s="77">
        <f t="shared" si="6"/>
        <v>0</v>
      </c>
    </row>
    <row r="411" spans="1:5" x14ac:dyDescent="0.2">
      <c r="A411" s="32">
        <v>981</v>
      </c>
      <c r="B411" s="114" t="s">
        <v>766</v>
      </c>
      <c r="C411" s="82"/>
      <c r="D411" s="35">
        <v>20</v>
      </c>
      <c r="E411" s="77">
        <f t="shared" si="6"/>
        <v>0</v>
      </c>
    </row>
    <row r="412" spans="1:5" x14ac:dyDescent="0.2">
      <c r="A412" s="32">
        <v>982</v>
      </c>
      <c r="B412" s="114" t="s">
        <v>767</v>
      </c>
      <c r="C412" s="82"/>
      <c r="D412" s="35">
        <v>20</v>
      </c>
      <c r="E412" s="77">
        <f t="shared" si="6"/>
        <v>0</v>
      </c>
    </row>
    <row r="413" spans="1:5" x14ac:dyDescent="0.2">
      <c r="A413" s="32">
        <v>983</v>
      </c>
      <c r="B413" s="114" t="s">
        <v>768</v>
      </c>
      <c r="C413" s="82"/>
      <c r="D413" s="35">
        <v>20</v>
      </c>
      <c r="E413" s="77">
        <f t="shared" si="6"/>
        <v>0</v>
      </c>
    </row>
    <row r="414" spans="1:5" x14ac:dyDescent="0.2">
      <c r="A414" s="32">
        <v>984</v>
      </c>
      <c r="B414" s="114" t="s">
        <v>769</v>
      </c>
      <c r="C414" s="82"/>
      <c r="D414" s="35">
        <v>20</v>
      </c>
      <c r="E414" s="77">
        <f t="shared" si="6"/>
        <v>0</v>
      </c>
    </row>
    <row r="415" spans="1:5" x14ac:dyDescent="0.2">
      <c r="A415" s="32">
        <v>985</v>
      </c>
      <c r="B415" s="114" t="s">
        <v>770</v>
      </c>
      <c r="C415" s="82"/>
      <c r="D415" s="35">
        <v>20</v>
      </c>
      <c r="E415" s="77">
        <f t="shared" si="6"/>
        <v>0</v>
      </c>
    </row>
    <row r="416" spans="1:5" x14ac:dyDescent="0.2">
      <c r="A416" s="32">
        <v>986</v>
      </c>
      <c r="B416" s="114" t="s">
        <v>771</v>
      </c>
      <c r="C416" s="82"/>
      <c r="D416" s="35">
        <v>10</v>
      </c>
      <c r="E416" s="77">
        <f t="shared" si="6"/>
        <v>0</v>
      </c>
    </row>
    <row r="417" spans="1:5" x14ac:dyDescent="0.2">
      <c r="A417" s="32">
        <v>987</v>
      </c>
      <c r="B417" s="114" t="s">
        <v>1202</v>
      </c>
      <c r="C417" s="82"/>
      <c r="D417" s="35">
        <v>50</v>
      </c>
      <c r="E417" s="77">
        <f t="shared" si="6"/>
        <v>0</v>
      </c>
    </row>
    <row r="418" spans="1:5" x14ac:dyDescent="0.2">
      <c r="A418" s="32">
        <v>988</v>
      </c>
      <c r="B418" s="114" t="s">
        <v>1203</v>
      </c>
      <c r="C418" s="82"/>
      <c r="D418" s="35">
        <v>20</v>
      </c>
      <c r="E418" s="77">
        <f t="shared" si="6"/>
        <v>0</v>
      </c>
    </row>
    <row r="419" spans="1:5" x14ac:dyDescent="0.2">
      <c r="A419" s="32">
        <v>989</v>
      </c>
      <c r="B419" s="114" t="s">
        <v>1204</v>
      </c>
      <c r="C419" s="82"/>
      <c r="D419" s="35">
        <v>20</v>
      </c>
      <c r="E419" s="77">
        <f t="shared" si="6"/>
        <v>0</v>
      </c>
    </row>
    <row r="420" spans="1:5" x14ac:dyDescent="0.2">
      <c r="A420" s="32">
        <v>990</v>
      </c>
      <c r="B420" s="114" t="s">
        <v>772</v>
      </c>
      <c r="C420" s="82"/>
      <c r="D420" s="35">
        <v>1000</v>
      </c>
      <c r="E420" s="77">
        <f t="shared" si="6"/>
        <v>0</v>
      </c>
    </row>
    <row r="421" spans="1:5" x14ac:dyDescent="0.2">
      <c r="A421" s="32">
        <v>991</v>
      </c>
      <c r="B421" s="114" t="s">
        <v>773</v>
      </c>
      <c r="C421" s="82"/>
      <c r="D421" s="35">
        <v>50</v>
      </c>
      <c r="E421" s="77">
        <f t="shared" si="6"/>
        <v>0</v>
      </c>
    </row>
    <row r="422" spans="1:5" x14ac:dyDescent="0.2">
      <c r="A422" s="32">
        <v>992</v>
      </c>
      <c r="B422" s="114" t="s">
        <v>774</v>
      </c>
      <c r="C422" s="82"/>
      <c r="D422" s="35">
        <v>50</v>
      </c>
      <c r="E422" s="77">
        <f t="shared" si="6"/>
        <v>0</v>
      </c>
    </row>
    <row r="423" spans="1:5" x14ac:dyDescent="0.2">
      <c r="A423" s="32">
        <v>993</v>
      </c>
      <c r="B423" s="114" t="s">
        <v>775</v>
      </c>
      <c r="C423" s="82"/>
      <c r="D423" s="35">
        <v>50</v>
      </c>
      <c r="E423" s="77">
        <f t="shared" si="6"/>
        <v>0</v>
      </c>
    </row>
    <row r="424" spans="1:5" x14ac:dyDescent="0.2">
      <c r="A424" s="32">
        <v>994</v>
      </c>
      <c r="B424" s="114" t="s">
        <v>776</v>
      </c>
      <c r="C424" s="82"/>
      <c r="D424" s="35">
        <v>50</v>
      </c>
      <c r="E424" s="77">
        <f t="shared" si="6"/>
        <v>0</v>
      </c>
    </row>
    <row r="425" spans="1:5" x14ac:dyDescent="0.2">
      <c r="A425" s="32">
        <v>995</v>
      </c>
      <c r="B425" s="114" t="s">
        <v>777</v>
      </c>
      <c r="C425" s="82"/>
      <c r="D425" s="35">
        <v>50</v>
      </c>
      <c r="E425" s="77">
        <f t="shared" si="6"/>
        <v>0</v>
      </c>
    </row>
    <row r="426" spans="1:5" x14ac:dyDescent="0.2">
      <c r="A426" s="32">
        <v>996</v>
      </c>
      <c r="B426" s="114" t="s">
        <v>778</v>
      </c>
      <c r="C426" s="82"/>
      <c r="D426" s="35">
        <v>50</v>
      </c>
      <c r="E426" s="77">
        <f t="shared" si="6"/>
        <v>0</v>
      </c>
    </row>
    <row r="427" spans="1:5" x14ac:dyDescent="0.2">
      <c r="A427" s="32">
        <v>997</v>
      </c>
      <c r="B427" s="114" t="s">
        <v>779</v>
      </c>
      <c r="C427" s="82"/>
      <c r="D427" s="35">
        <v>50</v>
      </c>
      <c r="E427" s="77">
        <f t="shared" si="6"/>
        <v>0</v>
      </c>
    </row>
    <row r="428" spans="1:5" x14ac:dyDescent="0.2">
      <c r="A428" s="32">
        <v>998</v>
      </c>
      <c r="B428" s="114" t="s">
        <v>780</v>
      </c>
      <c r="C428" s="82"/>
      <c r="D428" s="35">
        <v>50</v>
      </c>
      <c r="E428" s="77">
        <f t="shared" si="6"/>
        <v>0</v>
      </c>
    </row>
    <row r="429" spans="1:5" x14ac:dyDescent="0.2">
      <c r="A429" s="32">
        <v>999</v>
      </c>
      <c r="B429" s="114" t="s">
        <v>781</v>
      </c>
      <c r="C429" s="82"/>
      <c r="D429" s="35">
        <v>50</v>
      </c>
      <c r="E429" s="77">
        <f t="shared" si="6"/>
        <v>0</v>
      </c>
    </row>
    <row r="430" spans="1:5" x14ac:dyDescent="0.2">
      <c r="A430" s="32">
        <v>1000</v>
      </c>
      <c r="B430" s="114" t="s">
        <v>782</v>
      </c>
      <c r="C430" s="82"/>
      <c r="D430" s="35">
        <v>50</v>
      </c>
      <c r="E430" s="77">
        <f t="shared" si="6"/>
        <v>0</v>
      </c>
    </row>
    <row r="431" spans="1:5" x14ac:dyDescent="0.2">
      <c r="A431" s="32">
        <v>1001</v>
      </c>
      <c r="B431" s="114" t="s">
        <v>1146</v>
      </c>
      <c r="C431" s="82"/>
      <c r="D431" s="35">
        <v>50</v>
      </c>
      <c r="E431" s="77">
        <f t="shared" si="6"/>
        <v>0</v>
      </c>
    </row>
    <row r="432" spans="1:5" x14ac:dyDescent="0.2">
      <c r="A432" s="32">
        <v>1002</v>
      </c>
      <c r="B432" s="114" t="s">
        <v>783</v>
      </c>
      <c r="C432" s="136"/>
      <c r="D432" s="35">
        <v>50</v>
      </c>
      <c r="E432" s="77">
        <f t="shared" si="6"/>
        <v>0</v>
      </c>
    </row>
    <row r="433" spans="1:5" x14ac:dyDescent="0.2">
      <c r="A433" s="32">
        <v>1003</v>
      </c>
      <c r="B433" s="114" t="s">
        <v>784</v>
      </c>
      <c r="C433" s="82"/>
      <c r="D433" s="35">
        <v>50</v>
      </c>
      <c r="E433" s="77">
        <f t="shared" si="6"/>
        <v>0</v>
      </c>
    </row>
    <row r="434" spans="1:5" x14ac:dyDescent="0.2">
      <c r="A434" s="32">
        <v>1004</v>
      </c>
      <c r="B434" s="114" t="s">
        <v>785</v>
      </c>
      <c r="C434" s="82"/>
      <c r="D434" s="35">
        <v>50</v>
      </c>
      <c r="E434" s="77">
        <f t="shared" si="6"/>
        <v>0</v>
      </c>
    </row>
    <row r="435" spans="1:5" x14ac:dyDescent="0.2">
      <c r="A435" s="32">
        <v>1005</v>
      </c>
      <c r="B435" s="114" t="s">
        <v>786</v>
      </c>
      <c r="C435" s="82"/>
      <c r="D435" s="35">
        <v>50</v>
      </c>
      <c r="E435" s="77">
        <f t="shared" si="6"/>
        <v>0</v>
      </c>
    </row>
    <row r="436" spans="1:5" x14ac:dyDescent="0.2">
      <c r="A436" s="32">
        <v>1006</v>
      </c>
      <c r="B436" s="114" t="s">
        <v>787</v>
      </c>
      <c r="C436" s="82"/>
      <c r="D436" s="35">
        <v>50</v>
      </c>
      <c r="E436" s="77">
        <f t="shared" si="6"/>
        <v>0</v>
      </c>
    </row>
    <row r="437" spans="1:5" x14ac:dyDescent="0.2">
      <c r="A437" s="32">
        <v>1007</v>
      </c>
      <c r="B437" s="114" t="s">
        <v>788</v>
      </c>
      <c r="C437" s="82"/>
      <c r="D437" s="35">
        <v>50</v>
      </c>
      <c r="E437" s="77">
        <f t="shared" si="6"/>
        <v>0</v>
      </c>
    </row>
    <row r="438" spans="1:5" x14ac:dyDescent="0.2">
      <c r="A438" s="32">
        <v>1008</v>
      </c>
      <c r="B438" s="114" t="s">
        <v>789</v>
      </c>
      <c r="C438" s="82"/>
      <c r="D438" s="35">
        <v>50</v>
      </c>
      <c r="E438" s="77">
        <f t="shared" si="6"/>
        <v>0</v>
      </c>
    </row>
    <row r="439" spans="1:5" x14ac:dyDescent="0.2">
      <c r="A439" s="32">
        <v>1009</v>
      </c>
      <c r="B439" s="114" t="s">
        <v>790</v>
      </c>
      <c r="C439" s="82"/>
      <c r="D439" s="35">
        <v>50</v>
      </c>
      <c r="E439" s="77">
        <f t="shared" si="6"/>
        <v>0</v>
      </c>
    </row>
    <row r="440" spans="1:5" x14ac:dyDescent="0.2">
      <c r="A440" s="32">
        <v>1010</v>
      </c>
      <c r="B440" s="114" t="s">
        <v>791</v>
      </c>
      <c r="C440" s="82"/>
      <c r="D440" s="35">
        <v>50</v>
      </c>
      <c r="E440" s="77">
        <f t="shared" si="6"/>
        <v>0</v>
      </c>
    </row>
    <row r="441" spans="1:5" x14ac:dyDescent="0.2">
      <c r="A441" s="32">
        <v>1011</v>
      </c>
      <c r="B441" s="114" t="s">
        <v>792</v>
      </c>
      <c r="C441" s="82"/>
      <c r="D441" s="35">
        <v>50</v>
      </c>
      <c r="E441" s="77">
        <f t="shared" si="6"/>
        <v>0</v>
      </c>
    </row>
    <row r="442" spans="1:5" x14ac:dyDescent="0.2">
      <c r="A442" s="32">
        <v>1012</v>
      </c>
      <c r="B442" s="114" t="s">
        <v>793</v>
      </c>
      <c r="C442" s="82"/>
      <c r="D442" s="35">
        <v>10</v>
      </c>
      <c r="E442" s="77">
        <f t="shared" si="6"/>
        <v>0</v>
      </c>
    </row>
    <row r="443" spans="1:5" x14ac:dyDescent="0.2">
      <c r="A443" s="32">
        <v>1013</v>
      </c>
      <c r="B443" s="114" t="s">
        <v>794</v>
      </c>
      <c r="C443" s="82"/>
      <c r="D443" s="35">
        <v>10</v>
      </c>
      <c r="E443" s="77">
        <f t="shared" si="6"/>
        <v>0</v>
      </c>
    </row>
    <row r="444" spans="1:5" x14ac:dyDescent="0.2">
      <c r="A444" s="32">
        <v>1014</v>
      </c>
      <c r="B444" s="114" t="s">
        <v>795</v>
      </c>
      <c r="C444" s="82"/>
      <c r="D444" s="35">
        <v>10</v>
      </c>
      <c r="E444" s="77">
        <f t="shared" si="6"/>
        <v>0</v>
      </c>
    </row>
    <row r="445" spans="1:5" x14ac:dyDescent="0.2">
      <c r="A445" s="32">
        <v>1015</v>
      </c>
      <c r="B445" s="114" t="s">
        <v>796</v>
      </c>
      <c r="C445" s="82"/>
      <c r="D445" s="35">
        <v>10</v>
      </c>
      <c r="E445" s="77">
        <f t="shared" si="6"/>
        <v>0</v>
      </c>
    </row>
    <row r="446" spans="1:5" x14ac:dyDescent="0.2">
      <c r="A446" s="32">
        <v>1016</v>
      </c>
      <c r="B446" s="114" t="s">
        <v>797</v>
      </c>
      <c r="C446" s="82"/>
      <c r="D446" s="35">
        <v>100</v>
      </c>
      <c r="E446" s="77">
        <f t="shared" si="6"/>
        <v>0</v>
      </c>
    </row>
    <row r="447" spans="1:5" x14ac:dyDescent="0.2">
      <c r="A447" s="32">
        <v>1017</v>
      </c>
      <c r="B447" s="114" t="s">
        <v>798</v>
      </c>
      <c r="C447" s="82"/>
      <c r="D447" s="35">
        <v>100</v>
      </c>
      <c r="E447" s="77">
        <f t="shared" si="6"/>
        <v>0</v>
      </c>
    </row>
    <row r="448" spans="1:5" x14ac:dyDescent="0.2">
      <c r="A448" s="32">
        <v>1018</v>
      </c>
      <c r="B448" s="114" t="s">
        <v>799</v>
      </c>
      <c r="C448" s="82"/>
      <c r="D448" s="35">
        <v>100</v>
      </c>
      <c r="E448" s="77">
        <f t="shared" si="6"/>
        <v>0</v>
      </c>
    </row>
    <row r="449" spans="1:5" x14ac:dyDescent="0.2">
      <c r="A449" s="32">
        <v>1019</v>
      </c>
      <c r="B449" s="114" t="s">
        <v>800</v>
      </c>
      <c r="C449" s="82"/>
      <c r="D449" s="35">
        <v>100</v>
      </c>
      <c r="E449" s="77">
        <f t="shared" si="6"/>
        <v>0</v>
      </c>
    </row>
    <row r="450" spans="1:5" x14ac:dyDescent="0.2">
      <c r="A450" s="32">
        <v>1020</v>
      </c>
      <c r="B450" s="114" t="s">
        <v>801</v>
      </c>
      <c r="C450" s="82"/>
      <c r="D450" s="35">
        <v>100</v>
      </c>
      <c r="E450" s="77">
        <f t="shared" si="6"/>
        <v>0</v>
      </c>
    </row>
    <row r="451" spans="1:5" x14ac:dyDescent="0.2">
      <c r="A451" s="32">
        <v>1021</v>
      </c>
      <c r="B451" s="114" t="s">
        <v>802</v>
      </c>
      <c r="C451" s="82"/>
      <c r="D451" s="35">
        <v>100</v>
      </c>
      <c r="E451" s="77">
        <f t="shared" si="6"/>
        <v>0</v>
      </c>
    </row>
    <row r="452" spans="1:5" x14ac:dyDescent="0.2">
      <c r="A452" s="32">
        <v>1022</v>
      </c>
      <c r="B452" s="114" t="s">
        <v>803</v>
      </c>
      <c r="C452" s="82"/>
      <c r="D452" s="35">
        <v>100</v>
      </c>
      <c r="E452" s="77">
        <f t="shared" si="6"/>
        <v>0</v>
      </c>
    </row>
    <row r="453" spans="1:5" x14ac:dyDescent="0.2">
      <c r="A453" s="32">
        <v>1023</v>
      </c>
      <c r="B453" s="114" t="s">
        <v>804</v>
      </c>
      <c r="C453" s="82"/>
      <c r="D453" s="35">
        <v>100</v>
      </c>
      <c r="E453" s="77">
        <f t="shared" si="6"/>
        <v>0</v>
      </c>
    </row>
    <row r="454" spans="1:5" x14ac:dyDescent="0.2">
      <c r="A454" s="32">
        <v>1024</v>
      </c>
      <c r="B454" s="114" t="s">
        <v>805</v>
      </c>
      <c r="C454" s="82"/>
      <c r="D454" s="35">
        <v>10</v>
      </c>
      <c r="E454" s="77">
        <f t="shared" si="6"/>
        <v>0</v>
      </c>
    </row>
    <row r="455" spans="1:5" x14ac:dyDescent="0.2">
      <c r="A455" s="32">
        <v>1025</v>
      </c>
      <c r="B455" s="114" t="s">
        <v>806</v>
      </c>
      <c r="C455" s="82"/>
      <c r="D455" s="35">
        <v>10</v>
      </c>
      <c r="E455" s="77">
        <f t="shared" si="6"/>
        <v>0</v>
      </c>
    </row>
    <row r="456" spans="1:5" x14ac:dyDescent="0.2">
      <c r="A456" s="32">
        <v>1026</v>
      </c>
      <c r="B456" s="114" t="s">
        <v>807</v>
      </c>
      <c r="C456" s="82"/>
      <c r="D456" s="35">
        <v>50</v>
      </c>
      <c r="E456" s="77">
        <f t="shared" ref="E456:E519" si="7">C456*D456</f>
        <v>0</v>
      </c>
    </row>
    <row r="457" spans="1:5" x14ac:dyDescent="0.2">
      <c r="A457" s="32">
        <v>1027</v>
      </c>
      <c r="B457" s="114" t="s">
        <v>808</v>
      </c>
      <c r="C457" s="82"/>
      <c r="D457" s="35">
        <v>10</v>
      </c>
      <c r="E457" s="77">
        <f t="shared" si="7"/>
        <v>0</v>
      </c>
    </row>
    <row r="458" spans="1:5" x14ac:dyDescent="0.2">
      <c r="A458" s="32">
        <v>1028</v>
      </c>
      <c r="B458" s="114" t="s">
        <v>809</v>
      </c>
      <c r="C458" s="82"/>
      <c r="D458" s="35">
        <v>10</v>
      </c>
      <c r="E458" s="77">
        <f t="shared" si="7"/>
        <v>0</v>
      </c>
    </row>
    <row r="459" spans="1:5" x14ac:dyDescent="0.2">
      <c r="A459" s="32">
        <v>1029</v>
      </c>
      <c r="B459" s="114" t="s">
        <v>810</v>
      </c>
      <c r="C459" s="82"/>
      <c r="D459" s="35">
        <v>10</v>
      </c>
      <c r="E459" s="77">
        <f t="shared" si="7"/>
        <v>0</v>
      </c>
    </row>
    <row r="460" spans="1:5" x14ac:dyDescent="0.2">
      <c r="A460" s="32">
        <v>1030</v>
      </c>
      <c r="B460" s="114" t="s">
        <v>811</v>
      </c>
      <c r="C460" s="82"/>
      <c r="D460" s="35">
        <v>10</v>
      </c>
      <c r="E460" s="77">
        <f t="shared" si="7"/>
        <v>0</v>
      </c>
    </row>
    <row r="461" spans="1:5" x14ac:dyDescent="0.2">
      <c r="A461" s="32">
        <v>1031</v>
      </c>
      <c r="B461" s="114" t="s">
        <v>812</v>
      </c>
      <c r="C461" s="82"/>
      <c r="D461" s="35">
        <v>10</v>
      </c>
      <c r="E461" s="77">
        <f t="shared" si="7"/>
        <v>0</v>
      </c>
    </row>
    <row r="462" spans="1:5" x14ac:dyDescent="0.2">
      <c r="A462" s="32">
        <v>1032</v>
      </c>
      <c r="B462" s="114" t="s">
        <v>813</v>
      </c>
      <c r="C462" s="82"/>
      <c r="D462" s="35">
        <v>10</v>
      </c>
      <c r="E462" s="77">
        <f t="shared" si="7"/>
        <v>0</v>
      </c>
    </row>
    <row r="463" spans="1:5" x14ac:dyDescent="0.2">
      <c r="A463" s="32">
        <v>1033</v>
      </c>
      <c r="B463" s="114" t="s">
        <v>814</v>
      </c>
      <c r="C463" s="82"/>
      <c r="D463" s="35">
        <v>10</v>
      </c>
      <c r="E463" s="77">
        <f t="shared" si="7"/>
        <v>0</v>
      </c>
    </row>
    <row r="464" spans="1:5" x14ac:dyDescent="0.2">
      <c r="A464" s="32">
        <v>1034</v>
      </c>
      <c r="B464" s="114" t="s">
        <v>815</v>
      </c>
      <c r="C464" s="82"/>
      <c r="D464" s="35">
        <v>10</v>
      </c>
      <c r="E464" s="77">
        <f t="shared" si="7"/>
        <v>0</v>
      </c>
    </row>
    <row r="465" spans="1:5" x14ac:dyDescent="0.2">
      <c r="A465" s="32">
        <v>1035</v>
      </c>
      <c r="B465" s="114" t="s">
        <v>816</v>
      </c>
      <c r="C465" s="82"/>
      <c r="D465" s="35">
        <v>10</v>
      </c>
      <c r="E465" s="77">
        <f t="shared" si="7"/>
        <v>0</v>
      </c>
    </row>
    <row r="466" spans="1:5" x14ac:dyDescent="0.2">
      <c r="A466" s="32">
        <v>1036</v>
      </c>
      <c r="B466" s="114" t="s">
        <v>817</v>
      </c>
      <c r="C466" s="82"/>
      <c r="D466" s="35">
        <v>5</v>
      </c>
      <c r="E466" s="77">
        <f t="shared" si="7"/>
        <v>0</v>
      </c>
    </row>
    <row r="467" spans="1:5" x14ac:dyDescent="0.2">
      <c r="A467" s="32">
        <v>1037</v>
      </c>
      <c r="B467" s="114" t="s">
        <v>818</v>
      </c>
      <c r="C467" s="82"/>
      <c r="D467" s="35">
        <v>5</v>
      </c>
      <c r="E467" s="77">
        <f t="shared" si="7"/>
        <v>0</v>
      </c>
    </row>
    <row r="468" spans="1:5" x14ac:dyDescent="0.2">
      <c r="A468" s="32">
        <v>1038</v>
      </c>
      <c r="B468" s="114" t="s">
        <v>819</v>
      </c>
      <c r="C468" s="82"/>
      <c r="D468" s="35">
        <v>5</v>
      </c>
      <c r="E468" s="77">
        <f t="shared" si="7"/>
        <v>0</v>
      </c>
    </row>
    <row r="469" spans="1:5" x14ac:dyDescent="0.2">
      <c r="A469" s="32">
        <v>1039</v>
      </c>
      <c r="B469" s="114" t="s">
        <v>820</v>
      </c>
      <c r="C469" s="82"/>
      <c r="D469" s="35">
        <v>5</v>
      </c>
      <c r="E469" s="77">
        <f t="shared" si="7"/>
        <v>0</v>
      </c>
    </row>
    <row r="470" spans="1:5" x14ac:dyDescent="0.2">
      <c r="A470" s="32">
        <v>1040</v>
      </c>
      <c r="B470" s="114" t="s">
        <v>821</v>
      </c>
      <c r="C470" s="82"/>
      <c r="D470" s="35">
        <v>5</v>
      </c>
      <c r="E470" s="77">
        <f t="shared" si="7"/>
        <v>0</v>
      </c>
    </row>
    <row r="471" spans="1:5" x14ac:dyDescent="0.2">
      <c r="A471" s="32">
        <v>1041</v>
      </c>
      <c r="B471" s="114" t="s">
        <v>822</v>
      </c>
      <c r="C471" s="82"/>
      <c r="D471" s="35">
        <v>5</v>
      </c>
      <c r="E471" s="77">
        <f t="shared" si="7"/>
        <v>0</v>
      </c>
    </row>
    <row r="472" spans="1:5" x14ac:dyDescent="0.2">
      <c r="A472" s="32">
        <v>1042</v>
      </c>
      <c r="B472" s="114" t="s">
        <v>823</v>
      </c>
      <c r="C472" s="82"/>
      <c r="D472" s="35">
        <v>10</v>
      </c>
      <c r="E472" s="77">
        <f t="shared" si="7"/>
        <v>0</v>
      </c>
    </row>
    <row r="473" spans="1:5" x14ac:dyDescent="0.2">
      <c r="A473" s="32">
        <v>1043</v>
      </c>
      <c r="B473" s="114" t="s">
        <v>824</v>
      </c>
      <c r="C473" s="82"/>
      <c r="D473" s="35">
        <v>10</v>
      </c>
      <c r="E473" s="77">
        <f t="shared" si="7"/>
        <v>0</v>
      </c>
    </row>
    <row r="474" spans="1:5" x14ac:dyDescent="0.2">
      <c r="A474" s="32">
        <v>1044</v>
      </c>
      <c r="B474" s="114" t="s">
        <v>825</v>
      </c>
      <c r="C474" s="82"/>
      <c r="D474" s="35">
        <v>10</v>
      </c>
      <c r="E474" s="77">
        <f t="shared" si="7"/>
        <v>0</v>
      </c>
    </row>
    <row r="475" spans="1:5" x14ac:dyDescent="0.2">
      <c r="A475" s="32">
        <v>1045</v>
      </c>
      <c r="B475" s="114" t="s">
        <v>826</v>
      </c>
      <c r="C475" s="82"/>
      <c r="D475" s="35">
        <v>10</v>
      </c>
      <c r="E475" s="77">
        <f t="shared" si="7"/>
        <v>0</v>
      </c>
    </row>
    <row r="476" spans="1:5" x14ac:dyDescent="0.2">
      <c r="A476" s="32">
        <v>1046</v>
      </c>
      <c r="B476" s="114" t="s">
        <v>827</v>
      </c>
      <c r="C476" s="82"/>
      <c r="D476" s="35">
        <v>10</v>
      </c>
      <c r="E476" s="77">
        <f t="shared" si="7"/>
        <v>0</v>
      </c>
    </row>
    <row r="477" spans="1:5" x14ac:dyDescent="0.2">
      <c r="A477" s="32">
        <v>1047</v>
      </c>
      <c r="B477" s="114" t="s">
        <v>828</v>
      </c>
      <c r="C477" s="82"/>
      <c r="D477" s="35">
        <v>10</v>
      </c>
      <c r="E477" s="77">
        <f t="shared" si="7"/>
        <v>0</v>
      </c>
    </row>
    <row r="478" spans="1:5" x14ac:dyDescent="0.2">
      <c r="A478" s="32">
        <v>1048</v>
      </c>
      <c r="B478" s="114" t="s">
        <v>829</v>
      </c>
      <c r="C478" s="82"/>
      <c r="D478" s="35">
        <v>10</v>
      </c>
      <c r="E478" s="77">
        <f t="shared" si="7"/>
        <v>0</v>
      </c>
    </row>
    <row r="479" spans="1:5" x14ac:dyDescent="0.2">
      <c r="A479" s="32">
        <v>1049</v>
      </c>
      <c r="B479" s="114" t="s">
        <v>830</v>
      </c>
      <c r="C479" s="82"/>
      <c r="D479" s="35">
        <v>10</v>
      </c>
      <c r="E479" s="77">
        <f t="shared" si="7"/>
        <v>0</v>
      </c>
    </row>
    <row r="480" spans="1:5" x14ac:dyDescent="0.2">
      <c r="A480" s="32">
        <v>1050</v>
      </c>
      <c r="B480" s="114" t="s">
        <v>831</v>
      </c>
      <c r="C480" s="82"/>
      <c r="D480" s="35">
        <v>10</v>
      </c>
      <c r="E480" s="77">
        <f t="shared" si="7"/>
        <v>0</v>
      </c>
    </row>
    <row r="481" spans="1:5" x14ac:dyDescent="0.2">
      <c r="A481" s="32">
        <v>1051</v>
      </c>
      <c r="B481" s="114" t="s">
        <v>832</v>
      </c>
      <c r="C481" s="82"/>
      <c r="D481" s="35">
        <v>10</v>
      </c>
      <c r="E481" s="77">
        <f t="shared" si="7"/>
        <v>0</v>
      </c>
    </row>
    <row r="482" spans="1:5" x14ac:dyDescent="0.2">
      <c r="A482" s="32">
        <v>1052</v>
      </c>
      <c r="B482" s="114" t="s">
        <v>833</v>
      </c>
      <c r="C482" s="82"/>
      <c r="D482" s="35">
        <v>10</v>
      </c>
      <c r="E482" s="77">
        <f t="shared" si="7"/>
        <v>0</v>
      </c>
    </row>
    <row r="483" spans="1:5" x14ac:dyDescent="0.2">
      <c r="A483" s="32">
        <v>1053</v>
      </c>
      <c r="B483" s="114" t="s">
        <v>834</v>
      </c>
      <c r="C483" s="82"/>
      <c r="D483" s="35">
        <v>10</v>
      </c>
      <c r="E483" s="77">
        <f t="shared" si="7"/>
        <v>0</v>
      </c>
    </row>
    <row r="484" spans="1:5" x14ac:dyDescent="0.2">
      <c r="A484" s="32">
        <v>1054</v>
      </c>
      <c r="B484" s="114" t="s">
        <v>835</v>
      </c>
      <c r="C484" s="82"/>
      <c r="D484" s="35">
        <v>10</v>
      </c>
      <c r="E484" s="77">
        <f t="shared" si="7"/>
        <v>0</v>
      </c>
    </row>
    <row r="485" spans="1:5" x14ac:dyDescent="0.2">
      <c r="A485" s="32">
        <v>1055</v>
      </c>
      <c r="B485" s="114" t="s">
        <v>836</v>
      </c>
      <c r="C485" s="82"/>
      <c r="D485" s="35">
        <v>10</v>
      </c>
      <c r="E485" s="77">
        <f t="shared" si="7"/>
        <v>0</v>
      </c>
    </row>
    <row r="486" spans="1:5" x14ac:dyDescent="0.2">
      <c r="A486" s="32">
        <v>1056</v>
      </c>
      <c r="B486" s="114" t="s">
        <v>837</v>
      </c>
      <c r="C486" s="82"/>
      <c r="D486" s="35">
        <v>10</v>
      </c>
      <c r="E486" s="77">
        <f t="shared" si="7"/>
        <v>0</v>
      </c>
    </row>
    <row r="487" spans="1:5" x14ac:dyDescent="0.2">
      <c r="A487" s="32">
        <v>1057</v>
      </c>
      <c r="B487" s="114" t="s">
        <v>838</v>
      </c>
      <c r="C487" s="82"/>
      <c r="D487" s="35">
        <v>10</v>
      </c>
      <c r="E487" s="77">
        <f t="shared" si="7"/>
        <v>0</v>
      </c>
    </row>
    <row r="488" spans="1:5" x14ac:dyDescent="0.2">
      <c r="A488" s="32">
        <v>1058</v>
      </c>
      <c r="B488" s="114" t="s">
        <v>839</v>
      </c>
      <c r="C488" s="82"/>
      <c r="D488" s="35">
        <v>10</v>
      </c>
      <c r="E488" s="77">
        <f t="shared" si="7"/>
        <v>0</v>
      </c>
    </row>
    <row r="489" spans="1:5" x14ac:dyDescent="0.2">
      <c r="A489" s="32">
        <v>1059</v>
      </c>
      <c r="B489" s="114" t="s">
        <v>840</v>
      </c>
      <c r="C489" s="82"/>
      <c r="D489" s="35">
        <v>10</v>
      </c>
      <c r="E489" s="77">
        <f t="shared" si="7"/>
        <v>0</v>
      </c>
    </row>
    <row r="490" spans="1:5" x14ac:dyDescent="0.2">
      <c r="A490" s="32">
        <v>1060</v>
      </c>
      <c r="B490" s="114" t="s">
        <v>841</v>
      </c>
      <c r="C490" s="82"/>
      <c r="D490" s="35">
        <v>10</v>
      </c>
      <c r="E490" s="77">
        <f t="shared" si="7"/>
        <v>0</v>
      </c>
    </row>
    <row r="491" spans="1:5" x14ac:dyDescent="0.2">
      <c r="A491" s="32">
        <v>1061</v>
      </c>
      <c r="B491" s="114" t="s">
        <v>842</v>
      </c>
      <c r="C491" s="82"/>
      <c r="D491" s="35">
        <v>10</v>
      </c>
      <c r="E491" s="77">
        <f t="shared" si="7"/>
        <v>0</v>
      </c>
    </row>
    <row r="492" spans="1:5" x14ac:dyDescent="0.2">
      <c r="A492" s="32">
        <v>1062</v>
      </c>
      <c r="B492" s="114" t="s">
        <v>843</v>
      </c>
      <c r="C492" s="82"/>
      <c r="D492" s="35">
        <v>10</v>
      </c>
      <c r="E492" s="77">
        <f t="shared" si="7"/>
        <v>0</v>
      </c>
    </row>
    <row r="493" spans="1:5" x14ac:dyDescent="0.2">
      <c r="A493" s="32">
        <v>1063</v>
      </c>
      <c r="B493" s="114" t="s">
        <v>844</v>
      </c>
      <c r="C493" s="82"/>
      <c r="D493" s="35">
        <v>10</v>
      </c>
      <c r="E493" s="77">
        <f t="shared" si="7"/>
        <v>0</v>
      </c>
    </row>
    <row r="494" spans="1:5" x14ac:dyDescent="0.2">
      <c r="A494" s="32">
        <v>1064</v>
      </c>
      <c r="B494" s="114" t="s">
        <v>845</v>
      </c>
      <c r="C494" s="82"/>
      <c r="D494" s="35">
        <v>10</v>
      </c>
      <c r="E494" s="77">
        <f t="shared" si="7"/>
        <v>0</v>
      </c>
    </row>
    <row r="495" spans="1:5" x14ac:dyDescent="0.2">
      <c r="A495" s="32">
        <v>1065</v>
      </c>
      <c r="B495" s="114" t="s">
        <v>846</v>
      </c>
      <c r="C495" s="82"/>
      <c r="D495" s="35">
        <v>5</v>
      </c>
      <c r="E495" s="77">
        <f t="shared" si="7"/>
        <v>0</v>
      </c>
    </row>
    <row r="496" spans="1:5" x14ac:dyDescent="0.2">
      <c r="A496" s="32">
        <v>1066</v>
      </c>
      <c r="B496" s="114" t="s">
        <v>847</v>
      </c>
      <c r="C496" s="82"/>
      <c r="D496" s="35">
        <v>5</v>
      </c>
      <c r="E496" s="77">
        <f t="shared" si="7"/>
        <v>0</v>
      </c>
    </row>
    <row r="497" spans="1:5" x14ac:dyDescent="0.2">
      <c r="A497" s="32">
        <v>1067</v>
      </c>
      <c r="B497" s="114" t="s">
        <v>848</v>
      </c>
      <c r="C497" s="82"/>
      <c r="D497" s="35">
        <v>5</v>
      </c>
      <c r="E497" s="77">
        <f t="shared" si="7"/>
        <v>0</v>
      </c>
    </row>
    <row r="498" spans="1:5" x14ac:dyDescent="0.2">
      <c r="A498" s="32">
        <v>1068</v>
      </c>
      <c r="B498" s="114" t="s">
        <v>849</v>
      </c>
      <c r="C498" s="82"/>
      <c r="D498" s="35">
        <v>5</v>
      </c>
      <c r="E498" s="77">
        <f t="shared" si="7"/>
        <v>0</v>
      </c>
    </row>
    <row r="499" spans="1:5" x14ac:dyDescent="0.2">
      <c r="A499" s="32">
        <v>1069</v>
      </c>
      <c r="B499" s="114" t="s">
        <v>850</v>
      </c>
      <c r="C499" s="82"/>
      <c r="D499" s="35">
        <v>10</v>
      </c>
      <c r="E499" s="77">
        <f t="shared" si="7"/>
        <v>0</v>
      </c>
    </row>
    <row r="500" spans="1:5" x14ac:dyDescent="0.2">
      <c r="A500" s="32">
        <v>1070</v>
      </c>
      <c r="B500" s="114" t="s">
        <v>851</v>
      </c>
      <c r="C500" s="82"/>
      <c r="D500" s="35">
        <v>10</v>
      </c>
      <c r="E500" s="77">
        <f t="shared" si="7"/>
        <v>0</v>
      </c>
    </row>
    <row r="501" spans="1:5" x14ac:dyDescent="0.2">
      <c r="A501" s="32">
        <v>1071</v>
      </c>
      <c r="B501" s="114" t="s">
        <v>852</v>
      </c>
      <c r="C501" s="82"/>
      <c r="D501" s="35">
        <v>10</v>
      </c>
      <c r="E501" s="77">
        <f t="shared" si="7"/>
        <v>0</v>
      </c>
    </row>
    <row r="502" spans="1:5" x14ac:dyDescent="0.2">
      <c r="A502" s="32">
        <v>1072</v>
      </c>
      <c r="B502" s="114" t="s">
        <v>853</v>
      </c>
      <c r="C502" s="82"/>
      <c r="D502" s="35">
        <v>10</v>
      </c>
      <c r="E502" s="77">
        <f t="shared" si="7"/>
        <v>0</v>
      </c>
    </row>
    <row r="503" spans="1:5" x14ac:dyDescent="0.2">
      <c r="A503" s="32">
        <v>1073</v>
      </c>
      <c r="B503" s="114" t="s">
        <v>854</v>
      </c>
      <c r="C503" s="82"/>
      <c r="D503" s="35">
        <v>10</v>
      </c>
      <c r="E503" s="77">
        <f t="shared" si="7"/>
        <v>0</v>
      </c>
    </row>
    <row r="504" spans="1:5" x14ac:dyDescent="0.2">
      <c r="A504" s="32">
        <v>1074</v>
      </c>
      <c r="B504" s="114" t="s">
        <v>855</v>
      </c>
      <c r="C504" s="82"/>
      <c r="D504" s="35">
        <v>10</v>
      </c>
      <c r="E504" s="77">
        <f t="shared" si="7"/>
        <v>0</v>
      </c>
    </row>
    <row r="505" spans="1:5" x14ac:dyDescent="0.2">
      <c r="A505" s="32">
        <v>1075</v>
      </c>
      <c r="B505" s="114" t="s">
        <v>856</v>
      </c>
      <c r="C505" s="82"/>
      <c r="D505" s="35">
        <v>10</v>
      </c>
      <c r="E505" s="77">
        <f t="shared" si="7"/>
        <v>0</v>
      </c>
    </row>
    <row r="506" spans="1:5" x14ac:dyDescent="0.2">
      <c r="A506" s="32">
        <v>1076</v>
      </c>
      <c r="B506" s="114" t="s">
        <v>857</v>
      </c>
      <c r="C506" s="82"/>
      <c r="D506" s="35">
        <v>10</v>
      </c>
      <c r="E506" s="77">
        <f t="shared" si="7"/>
        <v>0</v>
      </c>
    </row>
    <row r="507" spans="1:5" x14ac:dyDescent="0.2">
      <c r="A507" s="32">
        <v>1077</v>
      </c>
      <c r="B507" s="114" t="s">
        <v>858</v>
      </c>
      <c r="C507" s="82"/>
      <c r="D507" s="35">
        <v>5</v>
      </c>
      <c r="E507" s="77">
        <f t="shared" si="7"/>
        <v>0</v>
      </c>
    </row>
    <row r="508" spans="1:5" x14ac:dyDescent="0.2">
      <c r="A508" s="32">
        <v>1078</v>
      </c>
      <c r="B508" s="114" t="s">
        <v>859</v>
      </c>
      <c r="C508" s="82"/>
      <c r="D508" s="35">
        <v>5</v>
      </c>
      <c r="E508" s="77">
        <f t="shared" si="7"/>
        <v>0</v>
      </c>
    </row>
    <row r="509" spans="1:5" x14ac:dyDescent="0.2">
      <c r="A509" s="32">
        <v>1079</v>
      </c>
      <c r="B509" s="114" t="s">
        <v>860</v>
      </c>
      <c r="C509" s="82"/>
      <c r="D509" s="35">
        <v>5</v>
      </c>
      <c r="E509" s="77">
        <f t="shared" si="7"/>
        <v>0</v>
      </c>
    </row>
    <row r="510" spans="1:5" x14ac:dyDescent="0.2">
      <c r="A510" s="32">
        <v>1080</v>
      </c>
      <c r="B510" s="114" t="s">
        <v>861</v>
      </c>
      <c r="C510" s="82"/>
      <c r="D510" s="35">
        <v>5</v>
      </c>
      <c r="E510" s="77">
        <f t="shared" si="7"/>
        <v>0</v>
      </c>
    </row>
    <row r="511" spans="1:5" x14ac:dyDescent="0.2">
      <c r="A511" s="32">
        <v>1081</v>
      </c>
      <c r="B511" s="114" t="s">
        <v>862</v>
      </c>
      <c r="C511" s="82"/>
      <c r="D511" s="35">
        <v>5</v>
      </c>
      <c r="E511" s="77">
        <f t="shared" si="7"/>
        <v>0</v>
      </c>
    </row>
    <row r="512" spans="1:5" x14ac:dyDescent="0.2">
      <c r="A512" s="32">
        <v>1082</v>
      </c>
      <c r="B512" s="114" t="s">
        <v>863</v>
      </c>
      <c r="C512" s="82"/>
      <c r="D512" s="35">
        <v>5</v>
      </c>
      <c r="E512" s="77">
        <f t="shared" si="7"/>
        <v>0</v>
      </c>
    </row>
    <row r="513" spans="1:5" x14ac:dyDescent="0.2">
      <c r="A513" s="32">
        <v>1083</v>
      </c>
      <c r="B513" s="114" t="s">
        <v>864</v>
      </c>
      <c r="C513" s="82"/>
      <c r="D513" s="35">
        <v>5</v>
      </c>
      <c r="E513" s="77">
        <f t="shared" si="7"/>
        <v>0</v>
      </c>
    </row>
    <row r="514" spans="1:5" x14ac:dyDescent="0.2">
      <c r="A514" s="32">
        <v>1084</v>
      </c>
      <c r="B514" s="114" t="s">
        <v>865</v>
      </c>
      <c r="C514" s="82"/>
      <c r="D514" s="35">
        <v>10</v>
      </c>
      <c r="E514" s="77">
        <f t="shared" si="7"/>
        <v>0</v>
      </c>
    </row>
    <row r="515" spans="1:5" x14ac:dyDescent="0.2">
      <c r="A515" s="32">
        <v>1085</v>
      </c>
      <c r="B515" s="114" t="s">
        <v>866</v>
      </c>
      <c r="C515" s="82"/>
      <c r="D515" s="35">
        <v>5</v>
      </c>
      <c r="E515" s="77">
        <f t="shared" si="7"/>
        <v>0</v>
      </c>
    </row>
    <row r="516" spans="1:5" x14ac:dyDescent="0.2">
      <c r="A516" s="32">
        <v>1086</v>
      </c>
      <c r="B516" s="114" t="s">
        <v>867</v>
      </c>
      <c r="C516" s="82"/>
      <c r="D516" s="35">
        <v>5</v>
      </c>
      <c r="E516" s="77">
        <f t="shared" si="7"/>
        <v>0</v>
      </c>
    </row>
    <row r="517" spans="1:5" x14ac:dyDescent="0.2">
      <c r="A517" s="32">
        <v>1087</v>
      </c>
      <c r="B517" s="114" t="s">
        <v>868</v>
      </c>
      <c r="C517" s="82"/>
      <c r="D517" s="35">
        <v>10</v>
      </c>
      <c r="E517" s="77">
        <f t="shared" si="7"/>
        <v>0</v>
      </c>
    </row>
    <row r="518" spans="1:5" x14ac:dyDescent="0.2">
      <c r="A518" s="32">
        <v>1088</v>
      </c>
      <c r="B518" s="114" t="s">
        <v>869</v>
      </c>
      <c r="C518" s="82"/>
      <c r="D518" s="35">
        <v>5</v>
      </c>
      <c r="E518" s="77">
        <f t="shared" si="7"/>
        <v>0</v>
      </c>
    </row>
    <row r="519" spans="1:5" x14ac:dyDescent="0.2">
      <c r="A519" s="32">
        <v>1089</v>
      </c>
      <c r="B519" s="114" t="s">
        <v>870</v>
      </c>
      <c r="C519" s="82"/>
      <c r="D519" s="35">
        <v>5</v>
      </c>
      <c r="E519" s="77">
        <f t="shared" si="7"/>
        <v>0</v>
      </c>
    </row>
    <row r="520" spans="1:5" x14ac:dyDescent="0.2">
      <c r="A520" s="32">
        <v>1090</v>
      </c>
      <c r="B520" s="114" t="s">
        <v>871</v>
      </c>
      <c r="C520" s="82"/>
      <c r="D520" s="35">
        <v>5</v>
      </c>
      <c r="E520" s="77">
        <f t="shared" ref="E520:E583" si="8">C520*D520</f>
        <v>0</v>
      </c>
    </row>
    <row r="521" spans="1:5" x14ac:dyDescent="0.2">
      <c r="A521" s="32">
        <v>1091</v>
      </c>
      <c r="B521" s="114" t="s">
        <v>872</v>
      </c>
      <c r="C521" s="82"/>
      <c r="D521" s="35">
        <v>5</v>
      </c>
      <c r="E521" s="77">
        <f t="shared" si="8"/>
        <v>0</v>
      </c>
    </row>
    <row r="522" spans="1:5" x14ac:dyDescent="0.2">
      <c r="A522" s="32">
        <v>1092</v>
      </c>
      <c r="B522" s="114" t="s">
        <v>873</v>
      </c>
      <c r="C522" s="82"/>
      <c r="D522" s="35">
        <v>10</v>
      </c>
      <c r="E522" s="77">
        <f t="shared" si="8"/>
        <v>0</v>
      </c>
    </row>
    <row r="523" spans="1:5" x14ac:dyDescent="0.2">
      <c r="A523" s="32">
        <v>1093</v>
      </c>
      <c r="B523" s="114" t="s">
        <v>874</v>
      </c>
      <c r="C523" s="82"/>
      <c r="D523" s="35">
        <v>5</v>
      </c>
      <c r="E523" s="77">
        <f t="shared" si="8"/>
        <v>0</v>
      </c>
    </row>
    <row r="524" spans="1:5" x14ac:dyDescent="0.2">
      <c r="A524" s="32">
        <v>1094</v>
      </c>
      <c r="B524" s="114" t="s">
        <v>875</v>
      </c>
      <c r="C524" s="82"/>
      <c r="D524" s="35">
        <v>5</v>
      </c>
      <c r="E524" s="77">
        <f t="shared" si="8"/>
        <v>0</v>
      </c>
    </row>
    <row r="525" spans="1:5" x14ac:dyDescent="0.2">
      <c r="A525" s="32">
        <v>1095</v>
      </c>
      <c r="B525" s="114" t="s">
        <v>876</v>
      </c>
      <c r="C525" s="82"/>
      <c r="D525" s="35">
        <v>5</v>
      </c>
      <c r="E525" s="77">
        <f t="shared" si="8"/>
        <v>0</v>
      </c>
    </row>
    <row r="526" spans="1:5" x14ac:dyDescent="0.2">
      <c r="A526" s="32">
        <v>1096</v>
      </c>
      <c r="B526" s="114" t="s">
        <v>877</v>
      </c>
      <c r="C526" s="82"/>
      <c r="D526" s="35">
        <v>5</v>
      </c>
      <c r="E526" s="77">
        <f t="shared" si="8"/>
        <v>0</v>
      </c>
    </row>
    <row r="527" spans="1:5" x14ac:dyDescent="0.2">
      <c r="A527" s="32">
        <v>1097</v>
      </c>
      <c r="B527" s="114" t="s">
        <v>878</v>
      </c>
      <c r="C527" s="82"/>
      <c r="D527" s="35">
        <v>10</v>
      </c>
      <c r="E527" s="77">
        <f t="shared" si="8"/>
        <v>0</v>
      </c>
    </row>
    <row r="528" spans="1:5" x14ac:dyDescent="0.2">
      <c r="A528" s="32">
        <v>1098</v>
      </c>
      <c r="B528" s="114" t="s">
        <v>879</v>
      </c>
      <c r="C528" s="82"/>
      <c r="D528" s="35">
        <v>5</v>
      </c>
      <c r="E528" s="77">
        <f t="shared" si="8"/>
        <v>0</v>
      </c>
    </row>
    <row r="529" spans="1:5" x14ac:dyDescent="0.2">
      <c r="A529" s="32">
        <v>1099</v>
      </c>
      <c r="B529" s="114" t="s">
        <v>880</v>
      </c>
      <c r="C529" s="82"/>
      <c r="D529" s="35">
        <v>5</v>
      </c>
      <c r="E529" s="77">
        <f t="shared" si="8"/>
        <v>0</v>
      </c>
    </row>
    <row r="530" spans="1:5" x14ac:dyDescent="0.2">
      <c r="A530" s="32">
        <v>1100</v>
      </c>
      <c r="B530" s="114" t="s">
        <v>881</v>
      </c>
      <c r="C530" s="82"/>
      <c r="D530" s="35">
        <v>5</v>
      </c>
      <c r="E530" s="77">
        <f t="shared" si="8"/>
        <v>0</v>
      </c>
    </row>
    <row r="531" spans="1:5" x14ac:dyDescent="0.2">
      <c r="A531" s="32">
        <v>1101</v>
      </c>
      <c r="B531" s="114" t="s">
        <v>882</v>
      </c>
      <c r="C531" s="82"/>
      <c r="D531" s="35">
        <v>10</v>
      </c>
      <c r="E531" s="77">
        <f t="shared" si="8"/>
        <v>0</v>
      </c>
    </row>
    <row r="532" spans="1:5" x14ac:dyDescent="0.2">
      <c r="A532" s="32">
        <v>1102</v>
      </c>
      <c r="B532" s="114" t="s">
        <v>883</v>
      </c>
      <c r="C532" s="82"/>
      <c r="D532" s="35">
        <v>10</v>
      </c>
      <c r="E532" s="77">
        <f t="shared" si="8"/>
        <v>0</v>
      </c>
    </row>
    <row r="533" spans="1:5" x14ac:dyDescent="0.2">
      <c r="A533" s="32">
        <v>1103</v>
      </c>
      <c r="B533" s="114" t="s">
        <v>884</v>
      </c>
      <c r="C533" s="82"/>
      <c r="D533" s="35">
        <v>5</v>
      </c>
      <c r="E533" s="77">
        <f t="shared" si="8"/>
        <v>0</v>
      </c>
    </row>
    <row r="534" spans="1:5" x14ac:dyDescent="0.2">
      <c r="A534" s="32">
        <v>1104</v>
      </c>
      <c r="B534" s="114" t="s">
        <v>885</v>
      </c>
      <c r="C534" s="82"/>
      <c r="D534" s="35">
        <v>5</v>
      </c>
      <c r="E534" s="77">
        <f t="shared" si="8"/>
        <v>0</v>
      </c>
    </row>
    <row r="535" spans="1:5" x14ac:dyDescent="0.2">
      <c r="A535" s="32">
        <v>1105</v>
      </c>
      <c r="B535" s="114" t="s">
        <v>886</v>
      </c>
      <c r="C535" s="82"/>
      <c r="D535" s="35">
        <v>5</v>
      </c>
      <c r="E535" s="77">
        <f t="shared" si="8"/>
        <v>0</v>
      </c>
    </row>
    <row r="536" spans="1:5" x14ac:dyDescent="0.2">
      <c r="A536" s="32">
        <v>1106</v>
      </c>
      <c r="B536" s="114" t="s">
        <v>887</v>
      </c>
      <c r="C536" s="82"/>
      <c r="D536" s="35">
        <v>10</v>
      </c>
      <c r="E536" s="77">
        <f t="shared" si="8"/>
        <v>0</v>
      </c>
    </row>
    <row r="537" spans="1:5" x14ac:dyDescent="0.2">
      <c r="A537" s="32">
        <v>1107</v>
      </c>
      <c r="B537" s="114" t="s">
        <v>888</v>
      </c>
      <c r="C537" s="82"/>
      <c r="D537" s="35">
        <v>10</v>
      </c>
      <c r="E537" s="77">
        <f t="shared" si="8"/>
        <v>0</v>
      </c>
    </row>
    <row r="538" spans="1:5" x14ac:dyDescent="0.2">
      <c r="A538" s="32">
        <v>1108</v>
      </c>
      <c r="B538" s="114" t="s">
        <v>889</v>
      </c>
      <c r="C538" s="82"/>
      <c r="D538" s="35">
        <v>10</v>
      </c>
      <c r="E538" s="77">
        <f t="shared" si="8"/>
        <v>0</v>
      </c>
    </row>
    <row r="539" spans="1:5" x14ac:dyDescent="0.2">
      <c r="A539" s="32">
        <v>1109</v>
      </c>
      <c r="B539" s="114" t="s">
        <v>890</v>
      </c>
      <c r="C539" s="82"/>
      <c r="D539" s="35">
        <v>10</v>
      </c>
      <c r="E539" s="77">
        <f t="shared" si="8"/>
        <v>0</v>
      </c>
    </row>
    <row r="540" spans="1:5" x14ac:dyDescent="0.2">
      <c r="A540" s="32">
        <v>1110</v>
      </c>
      <c r="B540" s="114" t="s">
        <v>891</v>
      </c>
      <c r="C540" s="82"/>
      <c r="D540" s="35">
        <v>10</v>
      </c>
      <c r="E540" s="77">
        <f t="shared" si="8"/>
        <v>0</v>
      </c>
    </row>
    <row r="541" spans="1:5" x14ac:dyDescent="0.2">
      <c r="A541" s="32">
        <v>1111</v>
      </c>
      <c r="B541" s="114" t="s">
        <v>892</v>
      </c>
      <c r="C541" s="82"/>
      <c r="D541" s="35">
        <v>10</v>
      </c>
      <c r="E541" s="77">
        <f t="shared" si="8"/>
        <v>0</v>
      </c>
    </row>
    <row r="542" spans="1:5" x14ac:dyDescent="0.2">
      <c r="A542" s="32">
        <v>1112</v>
      </c>
      <c r="B542" s="114" t="s">
        <v>893</v>
      </c>
      <c r="C542" s="82"/>
      <c r="D542" s="35">
        <v>10</v>
      </c>
      <c r="E542" s="77">
        <f t="shared" si="8"/>
        <v>0</v>
      </c>
    </row>
    <row r="543" spans="1:5" x14ac:dyDescent="0.2">
      <c r="A543" s="32">
        <v>1113</v>
      </c>
      <c r="B543" s="114" t="s">
        <v>894</v>
      </c>
      <c r="C543" s="82"/>
      <c r="D543" s="35">
        <v>10</v>
      </c>
      <c r="E543" s="77">
        <f t="shared" si="8"/>
        <v>0</v>
      </c>
    </row>
    <row r="544" spans="1:5" x14ac:dyDescent="0.2">
      <c r="A544" s="32">
        <v>1114</v>
      </c>
      <c r="B544" s="114" t="s">
        <v>895</v>
      </c>
      <c r="C544" s="82"/>
      <c r="D544" s="35">
        <v>10</v>
      </c>
      <c r="E544" s="77">
        <f t="shared" si="8"/>
        <v>0</v>
      </c>
    </row>
    <row r="545" spans="1:5" x14ac:dyDescent="0.2">
      <c r="A545" s="32">
        <v>1115</v>
      </c>
      <c r="B545" s="114" t="s">
        <v>896</v>
      </c>
      <c r="C545" s="82"/>
      <c r="D545" s="35">
        <v>10</v>
      </c>
      <c r="E545" s="77">
        <f t="shared" si="8"/>
        <v>0</v>
      </c>
    </row>
    <row r="546" spans="1:5" x14ac:dyDescent="0.2">
      <c r="A546" s="32">
        <v>1116</v>
      </c>
      <c r="B546" s="114" t="s">
        <v>897</v>
      </c>
      <c r="C546" s="82"/>
      <c r="D546" s="35">
        <v>10</v>
      </c>
      <c r="E546" s="77">
        <f t="shared" si="8"/>
        <v>0</v>
      </c>
    </row>
    <row r="547" spans="1:5" x14ac:dyDescent="0.2">
      <c r="A547" s="32">
        <v>1117</v>
      </c>
      <c r="B547" s="114" t="s">
        <v>898</v>
      </c>
      <c r="C547" s="82"/>
      <c r="D547" s="35">
        <v>10</v>
      </c>
      <c r="E547" s="77">
        <f t="shared" si="8"/>
        <v>0</v>
      </c>
    </row>
    <row r="548" spans="1:5" x14ac:dyDescent="0.2">
      <c r="A548" s="32">
        <v>1118</v>
      </c>
      <c r="B548" s="114" t="s">
        <v>899</v>
      </c>
      <c r="C548" s="82"/>
      <c r="D548" s="35">
        <v>10</v>
      </c>
      <c r="E548" s="77">
        <f t="shared" si="8"/>
        <v>0</v>
      </c>
    </row>
    <row r="549" spans="1:5" x14ac:dyDescent="0.2">
      <c r="A549" s="32">
        <v>1119</v>
      </c>
      <c r="B549" s="114" t="s">
        <v>900</v>
      </c>
      <c r="C549" s="82"/>
      <c r="D549" s="35">
        <v>10</v>
      </c>
      <c r="E549" s="77">
        <f t="shared" si="8"/>
        <v>0</v>
      </c>
    </row>
    <row r="550" spans="1:5" x14ac:dyDescent="0.2">
      <c r="A550" s="32">
        <v>1120</v>
      </c>
      <c r="B550" s="114" t="s">
        <v>901</v>
      </c>
      <c r="C550" s="82"/>
      <c r="D550" s="35">
        <v>10</v>
      </c>
      <c r="E550" s="77">
        <f t="shared" si="8"/>
        <v>0</v>
      </c>
    </row>
    <row r="551" spans="1:5" x14ac:dyDescent="0.2">
      <c r="A551" s="32">
        <v>1121</v>
      </c>
      <c r="B551" s="114" t="s">
        <v>902</v>
      </c>
      <c r="C551" s="82"/>
      <c r="D551" s="35">
        <v>10</v>
      </c>
      <c r="E551" s="77">
        <f t="shared" si="8"/>
        <v>0</v>
      </c>
    </row>
    <row r="552" spans="1:5" x14ac:dyDescent="0.2">
      <c r="A552" s="32">
        <v>1122</v>
      </c>
      <c r="B552" s="114" t="s">
        <v>903</v>
      </c>
      <c r="C552" s="82"/>
      <c r="D552" s="35">
        <v>10</v>
      </c>
      <c r="E552" s="77">
        <f t="shared" si="8"/>
        <v>0</v>
      </c>
    </row>
    <row r="553" spans="1:5" x14ac:dyDescent="0.2">
      <c r="A553" s="32">
        <v>1123</v>
      </c>
      <c r="B553" s="114" t="s">
        <v>904</v>
      </c>
      <c r="C553" s="82"/>
      <c r="D553" s="35">
        <v>10</v>
      </c>
      <c r="E553" s="77">
        <f t="shared" si="8"/>
        <v>0</v>
      </c>
    </row>
    <row r="554" spans="1:5" x14ac:dyDescent="0.2">
      <c r="A554" s="32">
        <v>1124</v>
      </c>
      <c r="B554" s="114" t="s">
        <v>905</v>
      </c>
      <c r="C554" s="82"/>
      <c r="D554" s="35">
        <v>10</v>
      </c>
      <c r="E554" s="77">
        <f t="shared" si="8"/>
        <v>0</v>
      </c>
    </row>
    <row r="555" spans="1:5" x14ac:dyDescent="0.2">
      <c r="A555" s="32">
        <v>1125</v>
      </c>
      <c r="B555" s="114" t="s">
        <v>906</v>
      </c>
      <c r="C555" s="82"/>
      <c r="D555" s="35">
        <v>10</v>
      </c>
      <c r="E555" s="77">
        <f t="shared" si="8"/>
        <v>0</v>
      </c>
    </row>
    <row r="556" spans="1:5" x14ac:dyDescent="0.2">
      <c r="A556" s="32">
        <v>1126</v>
      </c>
      <c r="B556" s="114" t="s">
        <v>907</v>
      </c>
      <c r="C556" s="82"/>
      <c r="D556" s="35">
        <v>10</v>
      </c>
      <c r="E556" s="77">
        <f t="shared" si="8"/>
        <v>0</v>
      </c>
    </row>
    <row r="557" spans="1:5" x14ac:dyDescent="0.2">
      <c r="A557" s="32">
        <v>1127</v>
      </c>
      <c r="B557" s="114" t="s">
        <v>908</v>
      </c>
      <c r="C557" s="82"/>
      <c r="D557" s="35">
        <v>10</v>
      </c>
      <c r="E557" s="77">
        <f t="shared" si="8"/>
        <v>0</v>
      </c>
    </row>
    <row r="558" spans="1:5" x14ac:dyDescent="0.2">
      <c r="A558" s="32">
        <v>1128</v>
      </c>
      <c r="B558" s="114" t="s">
        <v>909</v>
      </c>
      <c r="C558" s="82"/>
      <c r="D558" s="35">
        <v>10</v>
      </c>
      <c r="E558" s="77">
        <f t="shared" si="8"/>
        <v>0</v>
      </c>
    </row>
    <row r="559" spans="1:5" x14ac:dyDescent="0.2">
      <c r="A559" s="32">
        <v>1129</v>
      </c>
      <c r="B559" s="114" t="s">
        <v>910</v>
      </c>
      <c r="C559" s="82"/>
      <c r="D559" s="35">
        <v>10</v>
      </c>
      <c r="E559" s="77">
        <f t="shared" si="8"/>
        <v>0</v>
      </c>
    </row>
    <row r="560" spans="1:5" x14ac:dyDescent="0.2">
      <c r="A560" s="32">
        <v>1130</v>
      </c>
      <c r="B560" s="114" t="s">
        <v>911</v>
      </c>
      <c r="C560" s="82"/>
      <c r="D560" s="35">
        <v>10</v>
      </c>
      <c r="E560" s="77">
        <f t="shared" si="8"/>
        <v>0</v>
      </c>
    </row>
    <row r="561" spans="1:5" x14ac:dyDescent="0.2">
      <c r="A561" s="32">
        <v>1131</v>
      </c>
      <c r="B561" s="114" t="s">
        <v>912</v>
      </c>
      <c r="C561" s="82"/>
      <c r="D561" s="35">
        <v>25</v>
      </c>
      <c r="E561" s="77">
        <f t="shared" si="8"/>
        <v>0</v>
      </c>
    </row>
    <row r="562" spans="1:5" x14ac:dyDescent="0.2">
      <c r="A562" s="32">
        <v>1132</v>
      </c>
      <c r="B562" s="114" t="s">
        <v>913</v>
      </c>
      <c r="C562" s="82"/>
      <c r="D562" s="35">
        <v>20</v>
      </c>
      <c r="E562" s="77">
        <f t="shared" si="8"/>
        <v>0</v>
      </c>
    </row>
    <row r="563" spans="1:5" x14ac:dyDescent="0.2">
      <c r="A563" s="32">
        <v>1133</v>
      </c>
      <c r="B563" s="114" t="s">
        <v>914</v>
      </c>
      <c r="C563" s="82"/>
      <c r="D563" s="35">
        <v>20</v>
      </c>
      <c r="E563" s="77">
        <f t="shared" si="8"/>
        <v>0</v>
      </c>
    </row>
    <row r="564" spans="1:5" x14ac:dyDescent="0.2">
      <c r="A564" s="32">
        <v>1134</v>
      </c>
      <c r="B564" s="114" t="s">
        <v>915</v>
      </c>
      <c r="C564" s="82"/>
      <c r="D564" s="35">
        <v>20</v>
      </c>
      <c r="E564" s="77">
        <f t="shared" si="8"/>
        <v>0</v>
      </c>
    </row>
    <row r="565" spans="1:5" x14ac:dyDescent="0.2">
      <c r="A565" s="32">
        <v>1135</v>
      </c>
      <c r="B565" s="114" t="s">
        <v>916</v>
      </c>
      <c r="C565" s="82"/>
      <c r="D565" s="35">
        <v>10</v>
      </c>
      <c r="E565" s="77">
        <f t="shared" si="8"/>
        <v>0</v>
      </c>
    </row>
    <row r="566" spans="1:5" x14ac:dyDescent="0.2">
      <c r="A566" s="32">
        <v>1136</v>
      </c>
      <c r="B566" s="114" t="s">
        <v>917</v>
      </c>
      <c r="C566" s="82"/>
      <c r="D566" s="35">
        <v>10</v>
      </c>
      <c r="E566" s="77">
        <f t="shared" si="8"/>
        <v>0</v>
      </c>
    </row>
    <row r="567" spans="1:5" x14ac:dyDescent="0.2">
      <c r="A567" s="32">
        <v>1137</v>
      </c>
      <c r="B567" s="114" t="s">
        <v>918</v>
      </c>
      <c r="C567" s="82"/>
      <c r="D567" s="35">
        <v>10</v>
      </c>
      <c r="E567" s="77">
        <f t="shared" si="8"/>
        <v>0</v>
      </c>
    </row>
    <row r="568" spans="1:5" x14ac:dyDescent="0.2">
      <c r="A568" s="32">
        <v>1138</v>
      </c>
      <c r="B568" s="114" t="s">
        <v>919</v>
      </c>
      <c r="C568" s="82"/>
      <c r="D568" s="35">
        <v>20</v>
      </c>
      <c r="E568" s="77">
        <f t="shared" si="8"/>
        <v>0</v>
      </c>
    </row>
    <row r="569" spans="1:5" x14ac:dyDescent="0.2">
      <c r="A569" s="32">
        <v>1139</v>
      </c>
      <c r="B569" s="114" t="s">
        <v>920</v>
      </c>
      <c r="C569" s="82"/>
      <c r="D569" s="35">
        <v>20</v>
      </c>
      <c r="E569" s="77">
        <f t="shared" si="8"/>
        <v>0</v>
      </c>
    </row>
    <row r="570" spans="1:5" x14ac:dyDescent="0.2">
      <c r="A570" s="32">
        <v>1140</v>
      </c>
      <c r="B570" s="114" t="s">
        <v>921</v>
      </c>
      <c r="C570" s="82"/>
      <c r="D570" s="35">
        <v>20</v>
      </c>
      <c r="E570" s="77">
        <f t="shared" si="8"/>
        <v>0</v>
      </c>
    </row>
    <row r="571" spans="1:5" x14ac:dyDescent="0.2">
      <c r="A571" s="32">
        <v>1141</v>
      </c>
      <c r="B571" s="114" t="s">
        <v>922</v>
      </c>
      <c r="C571" s="82"/>
      <c r="D571" s="35">
        <v>10</v>
      </c>
      <c r="E571" s="77">
        <f t="shared" si="8"/>
        <v>0</v>
      </c>
    </row>
    <row r="572" spans="1:5" x14ac:dyDescent="0.2">
      <c r="A572" s="32">
        <v>1142</v>
      </c>
      <c r="B572" s="114" t="s">
        <v>923</v>
      </c>
      <c r="C572" s="82"/>
      <c r="D572" s="35">
        <v>10</v>
      </c>
      <c r="E572" s="77">
        <f t="shared" si="8"/>
        <v>0</v>
      </c>
    </row>
    <row r="573" spans="1:5" x14ac:dyDescent="0.2">
      <c r="A573" s="32">
        <v>1143</v>
      </c>
      <c r="B573" s="114" t="s">
        <v>924</v>
      </c>
      <c r="C573" s="82"/>
      <c r="D573" s="35">
        <v>10</v>
      </c>
      <c r="E573" s="77">
        <f t="shared" si="8"/>
        <v>0</v>
      </c>
    </row>
    <row r="574" spans="1:5" x14ac:dyDescent="0.2">
      <c r="A574" s="32">
        <v>1144</v>
      </c>
      <c r="B574" s="114" t="s">
        <v>925</v>
      </c>
      <c r="C574" s="82"/>
      <c r="D574" s="35">
        <v>10</v>
      </c>
      <c r="E574" s="77">
        <f t="shared" si="8"/>
        <v>0</v>
      </c>
    </row>
    <row r="575" spans="1:5" x14ac:dyDescent="0.2">
      <c r="A575" s="32">
        <v>1145</v>
      </c>
      <c r="B575" s="114" t="s">
        <v>926</v>
      </c>
      <c r="C575" s="82"/>
      <c r="D575" s="35">
        <v>10</v>
      </c>
      <c r="E575" s="77">
        <f t="shared" si="8"/>
        <v>0</v>
      </c>
    </row>
    <row r="576" spans="1:5" x14ac:dyDescent="0.2">
      <c r="A576" s="32">
        <v>1146</v>
      </c>
      <c r="B576" s="114" t="s">
        <v>927</v>
      </c>
      <c r="C576" s="82"/>
      <c r="D576" s="35">
        <v>10</v>
      </c>
      <c r="E576" s="77">
        <f t="shared" si="8"/>
        <v>0</v>
      </c>
    </row>
    <row r="577" spans="1:5" x14ac:dyDescent="0.2">
      <c r="A577" s="32">
        <v>1147</v>
      </c>
      <c r="B577" s="114" t="s">
        <v>928</v>
      </c>
      <c r="C577" s="82"/>
      <c r="D577" s="35">
        <v>20</v>
      </c>
      <c r="E577" s="77">
        <f t="shared" si="8"/>
        <v>0</v>
      </c>
    </row>
    <row r="578" spans="1:5" x14ac:dyDescent="0.2">
      <c r="A578" s="32">
        <v>1148</v>
      </c>
      <c r="B578" s="114" t="s">
        <v>929</v>
      </c>
      <c r="C578" s="82"/>
      <c r="D578" s="35">
        <v>10</v>
      </c>
      <c r="E578" s="77">
        <f t="shared" si="8"/>
        <v>0</v>
      </c>
    </row>
    <row r="579" spans="1:5" x14ac:dyDescent="0.2">
      <c r="A579" s="32">
        <v>1149</v>
      </c>
      <c r="B579" s="114" t="s">
        <v>930</v>
      </c>
      <c r="C579" s="82"/>
      <c r="D579" s="35">
        <v>10</v>
      </c>
      <c r="E579" s="77">
        <f t="shared" si="8"/>
        <v>0</v>
      </c>
    </row>
    <row r="580" spans="1:5" x14ac:dyDescent="0.2">
      <c r="A580" s="32">
        <v>1150</v>
      </c>
      <c r="B580" s="114" t="s">
        <v>931</v>
      </c>
      <c r="C580" s="82"/>
      <c r="D580" s="35">
        <v>10</v>
      </c>
      <c r="E580" s="77">
        <f t="shared" si="8"/>
        <v>0</v>
      </c>
    </row>
    <row r="581" spans="1:5" x14ac:dyDescent="0.2">
      <c r="A581" s="32">
        <v>1151</v>
      </c>
      <c r="B581" s="114" t="s">
        <v>932</v>
      </c>
      <c r="C581" s="82"/>
      <c r="D581" s="35">
        <v>10</v>
      </c>
      <c r="E581" s="77">
        <f t="shared" si="8"/>
        <v>0</v>
      </c>
    </row>
    <row r="582" spans="1:5" x14ac:dyDescent="0.2">
      <c r="A582" s="32">
        <v>1152</v>
      </c>
      <c r="B582" s="114" t="s">
        <v>933</v>
      </c>
      <c r="C582" s="82"/>
      <c r="D582" s="35">
        <v>10</v>
      </c>
      <c r="E582" s="77">
        <f t="shared" si="8"/>
        <v>0</v>
      </c>
    </row>
    <row r="583" spans="1:5" x14ac:dyDescent="0.2">
      <c r="A583" s="32">
        <v>1153</v>
      </c>
      <c r="B583" s="114" t="s">
        <v>934</v>
      </c>
      <c r="C583" s="82"/>
      <c r="D583" s="35">
        <v>20</v>
      </c>
      <c r="E583" s="77">
        <f t="shared" si="8"/>
        <v>0</v>
      </c>
    </row>
    <row r="584" spans="1:5" x14ac:dyDescent="0.2">
      <c r="A584" s="32">
        <v>1154</v>
      </c>
      <c r="B584" s="114" t="s">
        <v>935</v>
      </c>
      <c r="C584" s="82"/>
      <c r="D584" s="35">
        <v>10</v>
      </c>
      <c r="E584" s="77">
        <f t="shared" ref="E584:E647" si="9">C584*D584</f>
        <v>0</v>
      </c>
    </row>
    <row r="585" spans="1:5" x14ac:dyDescent="0.2">
      <c r="A585" s="32">
        <v>1155</v>
      </c>
      <c r="B585" s="114" t="s">
        <v>936</v>
      </c>
      <c r="C585" s="82"/>
      <c r="D585" s="35">
        <v>10</v>
      </c>
      <c r="E585" s="77">
        <f t="shared" si="9"/>
        <v>0</v>
      </c>
    </row>
    <row r="586" spans="1:5" x14ac:dyDescent="0.2">
      <c r="A586" s="32">
        <v>1156</v>
      </c>
      <c r="B586" s="114" t="s">
        <v>937</v>
      </c>
      <c r="C586" s="82"/>
      <c r="D586" s="35">
        <v>10</v>
      </c>
      <c r="E586" s="77">
        <f t="shared" si="9"/>
        <v>0</v>
      </c>
    </row>
    <row r="587" spans="1:5" x14ac:dyDescent="0.2">
      <c r="A587" s="32">
        <v>1157</v>
      </c>
      <c r="B587" s="114" t="s">
        <v>938</v>
      </c>
      <c r="C587" s="82"/>
      <c r="D587" s="35">
        <v>10</v>
      </c>
      <c r="E587" s="77">
        <f t="shared" si="9"/>
        <v>0</v>
      </c>
    </row>
    <row r="588" spans="1:5" x14ac:dyDescent="0.2">
      <c r="A588" s="32">
        <v>1158</v>
      </c>
      <c r="B588" s="114" t="s">
        <v>939</v>
      </c>
      <c r="C588" s="82"/>
      <c r="D588" s="35">
        <v>10</v>
      </c>
      <c r="E588" s="77">
        <f t="shared" si="9"/>
        <v>0</v>
      </c>
    </row>
    <row r="589" spans="1:5" x14ac:dyDescent="0.2">
      <c r="A589" s="32">
        <v>1159</v>
      </c>
      <c r="B589" s="114" t="s">
        <v>940</v>
      </c>
      <c r="C589" s="82"/>
      <c r="D589" s="35">
        <v>10</v>
      </c>
      <c r="E589" s="77">
        <f t="shared" si="9"/>
        <v>0</v>
      </c>
    </row>
    <row r="590" spans="1:5" x14ac:dyDescent="0.2">
      <c r="A590" s="32">
        <v>1160</v>
      </c>
      <c r="B590" s="114" t="s">
        <v>941</v>
      </c>
      <c r="C590" s="82"/>
      <c r="D590" s="35">
        <v>10</v>
      </c>
      <c r="E590" s="77">
        <f t="shared" si="9"/>
        <v>0</v>
      </c>
    </row>
    <row r="591" spans="1:5" x14ac:dyDescent="0.2">
      <c r="A591" s="32">
        <v>1161</v>
      </c>
      <c r="B591" s="114" t="s">
        <v>942</v>
      </c>
      <c r="C591" s="82"/>
      <c r="D591" s="35">
        <v>10</v>
      </c>
      <c r="E591" s="77">
        <f t="shared" si="9"/>
        <v>0</v>
      </c>
    </row>
    <row r="592" spans="1:5" x14ac:dyDescent="0.2">
      <c r="A592" s="32">
        <v>1162</v>
      </c>
      <c r="B592" s="114" t="s">
        <v>943</v>
      </c>
      <c r="C592" s="82"/>
      <c r="D592" s="35">
        <v>10</v>
      </c>
      <c r="E592" s="77">
        <f t="shared" si="9"/>
        <v>0</v>
      </c>
    </row>
    <row r="593" spans="1:5" x14ac:dyDescent="0.2">
      <c r="A593" s="32">
        <v>1163</v>
      </c>
      <c r="B593" s="114" t="s">
        <v>944</v>
      </c>
      <c r="C593" s="82"/>
      <c r="D593" s="35">
        <v>20</v>
      </c>
      <c r="E593" s="77">
        <f t="shared" si="9"/>
        <v>0</v>
      </c>
    </row>
    <row r="594" spans="1:5" x14ac:dyDescent="0.2">
      <c r="A594" s="32">
        <v>1164</v>
      </c>
      <c r="B594" s="114" t="s">
        <v>945</v>
      </c>
      <c r="C594" s="82"/>
      <c r="D594" s="35">
        <v>20</v>
      </c>
      <c r="E594" s="77">
        <f t="shared" si="9"/>
        <v>0</v>
      </c>
    </row>
    <row r="595" spans="1:5" x14ac:dyDescent="0.2">
      <c r="A595" s="32">
        <v>1165</v>
      </c>
      <c r="B595" s="114" t="s">
        <v>946</v>
      </c>
      <c r="C595" s="82"/>
      <c r="D595" s="35">
        <v>20</v>
      </c>
      <c r="E595" s="77">
        <f t="shared" si="9"/>
        <v>0</v>
      </c>
    </row>
    <row r="596" spans="1:5" x14ac:dyDescent="0.2">
      <c r="A596" s="32">
        <v>1166</v>
      </c>
      <c r="B596" s="114" t="s">
        <v>947</v>
      </c>
      <c r="C596" s="82"/>
      <c r="D596" s="35">
        <v>20</v>
      </c>
      <c r="E596" s="77">
        <f t="shared" si="9"/>
        <v>0</v>
      </c>
    </row>
    <row r="597" spans="1:5" x14ac:dyDescent="0.2">
      <c r="A597" s="32">
        <v>1167</v>
      </c>
      <c r="B597" s="114" t="s">
        <v>948</v>
      </c>
      <c r="C597" s="82"/>
      <c r="D597" s="35">
        <v>10</v>
      </c>
      <c r="E597" s="77">
        <f t="shared" si="9"/>
        <v>0</v>
      </c>
    </row>
    <row r="598" spans="1:5" x14ac:dyDescent="0.2">
      <c r="A598" s="32">
        <v>1168</v>
      </c>
      <c r="B598" s="114" t="s">
        <v>949</v>
      </c>
      <c r="C598" s="82"/>
      <c r="D598" s="35">
        <v>10</v>
      </c>
      <c r="E598" s="77">
        <f t="shared" si="9"/>
        <v>0</v>
      </c>
    </row>
    <row r="599" spans="1:5" x14ac:dyDescent="0.2">
      <c r="A599" s="32">
        <v>1169</v>
      </c>
      <c r="B599" s="114" t="s">
        <v>950</v>
      </c>
      <c r="C599" s="82"/>
      <c r="D599" s="35">
        <v>10</v>
      </c>
      <c r="E599" s="77">
        <f t="shared" si="9"/>
        <v>0</v>
      </c>
    </row>
    <row r="600" spans="1:5" x14ac:dyDescent="0.2">
      <c r="A600" s="32">
        <v>1170</v>
      </c>
      <c r="B600" s="114" t="s">
        <v>951</v>
      </c>
      <c r="C600" s="82"/>
      <c r="D600" s="35">
        <v>10</v>
      </c>
      <c r="E600" s="77">
        <f t="shared" si="9"/>
        <v>0</v>
      </c>
    </row>
    <row r="601" spans="1:5" x14ac:dyDescent="0.2">
      <c r="A601" s="32">
        <v>1171</v>
      </c>
      <c r="B601" s="114" t="s">
        <v>952</v>
      </c>
      <c r="C601" s="82"/>
      <c r="D601" s="35">
        <v>20</v>
      </c>
      <c r="E601" s="77">
        <f t="shared" si="9"/>
        <v>0</v>
      </c>
    </row>
    <row r="602" spans="1:5" x14ac:dyDescent="0.2">
      <c r="A602" s="32">
        <v>1172</v>
      </c>
      <c r="B602" s="114" t="s">
        <v>953</v>
      </c>
      <c r="C602" s="82"/>
      <c r="D602" s="35">
        <v>20</v>
      </c>
      <c r="E602" s="77">
        <f t="shared" si="9"/>
        <v>0</v>
      </c>
    </row>
    <row r="603" spans="1:5" x14ac:dyDescent="0.2">
      <c r="A603" s="32">
        <v>1173</v>
      </c>
      <c r="B603" s="114" t="s">
        <v>954</v>
      </c>
      <c r="C603" s="82"/>
      <c r="D603" s="35">
        <v>20</v>
      </c>
      <c r="E603" s="77">
        <f t="shared" si="9"/>
        <v>0</v>
      </c>
    </row>
    <row r="604" spans="1:5" x14ac:dyDescent="0.2">
      <c r="A604" s="32">
        <v>1174</v>
      </c>
      <c r="B604" s="114" t="s">
        <v>955</v>
      </c>
      <c r="C604" s="82"/>
      <c r="D604" s="35">
        <v>10</v>
      </c>
      <c r="E604" s="77">
        <f t="shared" si="9"/>
        <v>0</v>
      </c>
    </row>
    <row r="605" spans="1:5" x14ac:dyDescent="0.2">
      <c r="A605" s="32">
        <v>1175</v>
      </c>
      <c r="B605" s="114" t="s">
        <v>956</v>
      </c>
      <c r="C605" s="82"/>
      <c r="D605" s="35">
        <v>10</v>
      </c>
      <c r="E605" s="77">
        <f t="shared" si="9"/>
        <v>0</v>
      </c>
    </row>
    <row r="606" spans="1:5" x14ac:dyDescent="0.2">
      <c r="A606" s="32">
        <v>1176</v>
      </c>
      <c r="B606" s="114" t="s">
        <v>957</v>
      </c>
      <c r="C606" s="82"/>
      <c r="D606" s="35">
        <v>10</v>
      </c>
      <c r="E606" s="77">
        <f t="shared" si="9"/>
        <v>0</v>
      </c>
    </row>
    <row r="607" spans="1:5" x14ac:dyDescent="0.2">
      <c r="A607" s="32">
        <v>1177</v>
      </c>
      <c r="B607" s="114" t="s">
        <v>958</v>
      </c>
      <c r="C607" s="82"/>
      <c r="D607" s="35">
        <v>10</v>
      </c>
      <c r="E607" s="77">
        <f t="shared" si="9"/>
        <v>0</v>
      </c>
    </row>
    <row r="608" spans="1:5" x14ac:dyDescent="0.2">
      <c r="A608" s="32">
        <v>1178</v>
      </c>
      <c r="B608" s="114" t="s">
        <v>959</v>
      </c>
      <c r="C608" s="82"/>
      <c r="D608" s="35">
        <v>20</v>
      </c>
      <c r="E608" s="77">
        <f t="shared" si="9"/>
        <v>0</v>
      </c>
    </row>
    <row r="609" spans="1:5" x14ac:dyDescent="0.2">
      <c r="A609" s="32">
        <v>1179</v>
      </c>
      <c r="B609" s="114" t="s">
        <v>960</v>
      </c>
      <c r="C609" s="82"/>
      <c r="D609" s="35">
        <v>20</v>
      </c>
      <c r="E609" s="77">
        <f t="shared" si="9"/>
        <v>0</v>
      </c>
    </row>
    <row r="610" spans="1:5" x14ac:dyDescent="0.2">
      <c r="A610" s="32">
        <v>1180</v>
      </c>
      <c r="B610" s="114" t="s">
        <v>961</v>
      </c>
      <c r="C610" s="82"/>
      <c r="D610" s="35">
        <v>20</v>
      </c>
      <c r="E610" s="77">
        <f t="shared" si="9"/>
        <v>0</v>
      </c>
    </row>
    <row r="611" spans="1:5" x14ac:dyDescent="0.2">
      <c r="A611" s="32">
        <v>1181</v>
      </c>
      <c r="B611" s="114" t="s">
        <v>962</v>
      </c>
      <c r="C611" s="82"/>
      <c r="D611" s="35">
        <v>10</v>
      </c>
      <c r="E611" s="77">
        <f t="shared" si="9"/>
        <v>0</v>
      </c>
    </row>
    <row r="612" spans="1:5" x14ac:dyDescent="0.2">
      <c r="A612" s="32">
        <v>1182</v>
      </c>
      <c r="B612" s="114" t="s">
        <v>963</v>
      </c>
      <c r="C612" s="82"/>
      <c r="D612" s="35">
        <v>10</v>
      </c>
      <c r="E612" s="77">
        <f t="shared" si="9"/>
        <v>0</v>
      </c>
    </row>
    <row r="613" spans="1:5" x14ac:dyDescent="0.2">
      <c r="A613" s="32">
        <v>1183</v>
      </c>
      <c r="B613" s="114" t="s">
        <v>964</v>
      </c>
      <c r="C613" s="82"/>
      <c r="D613" s="35">
        <v>10</v>
      </c>
      <c r="E613" s="77">
        <f t="shared" si="9"/>
        <v>0</v>
      </c>
    </row>
    <row r="614" spans="1:5" x14ac:dyDescent="0.2">
      <c r="A614" s="32">
        <v>1184</v>
      </c>
      <c r="B614" s="114" t="s">
        <v>965</v>
      </c>
      <c r="C614" s="82"/>
      <c r="D614" s="35">
        <v>20</v>
      </c>
      <c r="E614" s="77">
        <f t="shared" si="9"/>
        <v>0</v>
      </c>
    </row>
    <row r="615" spans="1:5" x14ac:dyDescent="0.2">
      <c r="A615" s="32">
        <v>1185</v>
      </c>
      <c r="B615" s="114" t="s">
        <v>966</v>
      </c>
      <c r="C615" s="82"/>
      <c r="D615" s="35">
        <v>20</v>
      </c>
      <c r="E615" s="77">
        <f t="shared" si="9"/>
        <v>0</v>
      </c>
    </row>
    <row r="616" spans="1:5" x14ac:dyDescent="0.2">
      <c r="A616" s="32">
        <v>1186</v>
      </c>
      <c r="B616" s="114" t="s">
        <v>967</v>
      </c>
      <c r="C616" s="82"/>
      <c r="D616" s="35">
        <v>10</v>
      </c>
      <c r="E616" s="77">
        <f t="shared" si="9"/>
        <v>0</v>
      </c>
    </row>
    <row r="617" spans="1:5" x14ac:dyDescent="0.2">
      <c r="A617" s="32">
        <v>1187</v>
      </c>
      <c r="B617" s="114" t="s">
        <v>968</v>
      </c>
      <c r="C617" s="82"/>
      <c r="D617" s="35">
        <v>10</v>
      </c>
      <c r="E617" s="77">
        <f t="shared" si="9"/>
        <v>0</v>
      </c>
    </row>
    <row r="618" spans="1:5" x14ac:dyDescent="0.2">
      <c r="A618" s="32">
        <v>1188</v>
      </c>
      <c r="B618" s="114" t="s">
        <v>969</v>
      </c>
      <c r="C618" s="82"/>
      <c r="D618" s="35">
        <v>10</v>
      </c>
      <c r="E618" s="77">
        <f t="shared" si="9"/>
        <v>0</v>
      </c>
    </row>
    <row r="619" spans="1:5" x14ac:dyDescent="0.2">
      <c r="A619" s="32">
        <v>1189</v>
      </c>
      <c r="B619" s="114" t="s">
        <v>970</v>
      </c>
      <c r="C619" s="82"/>
      <c r="D619" s="35">
        <v>10</v>
      </c>
      <c r="E619" s="77">
        <f t="shared" si="9"/>
        <v>0</v>
      </c>
    </row>
    <row r="620" spans="1:5" x14ac:dyDescent="0.2">
      <c r="A620" s="32">
        <v>1190</v>
      </c>
      <c r="B620" s="114" t="s">
        <v>971</v>
      </c>
      <c r="C620" s="82"/>
      <c r="D620" s="35">
        <v>10</v>
      </c>
      <c r="E620" s="77">
        <f t="shared" si="9"/>
        <v>0</v>
      </c>
    </row>
    <row r="621" spans="1:5" x14ac:dyDescent="0.2">
      <c r="A621" s="32">
        <v>1191</v>
      </c>
      <c r="B621" s="114" t="s">
        <v>972</v>
      </c>
      <c r="C621" s="82"/>
      <c r="D621" s="35">
        <v>10</v>
      </c>
      <c r="E621" s="77">
        <f t="shared" si="9"/>
        <v>0</v>
      </c>
    </row>
    <row r="622" spans="1:5" x14ac:dyDescent="0.2">
      <c r="A622" s="32">
        <v>1192</v>
      </c>
      <c r="B622" s="114" t="s">
        <v>973</v>
      </c>
      <c r="C622" s="82"/>
      <c r="D622" s="35">
        <v>10</v>
      </c>
      <c r="E622" s="77">
        <f t="shared" si="9"/>
        <v>0</v>
      </c>
    </row>
    <row r="623" spans="1:5" x14ac:dyDescent="0.2">
      <c r="A623" s="32">
        <v>1193</v>
      </c>
      <c r="B623" s="114" t="s">
        <v>974</v>
      </c>
      <c r="C623" s="82"/>
      <c r="D623" s="35">
        <v>20</v>
      </c>
      <c r="E623" s="77">
        <f t="shared" si="9"/>
        <v>0</v>
      </c>
    </row>
    <row r="624" spans="1:5" x14ac:dyDescent="0.2">
      <c r="A624" s="32">
        <v>1194</v>
      </c>
      <c r="B624" s="114" t="s">
        <v>975</v>
      </c>
      <c r="C624" s="82"/>
      <c r="D624" s="35">
        <v>20</v>
      </c>
      <c r="E624" s="77">
        <f t="shared" si="9"/>
        <v>0</v>
      </c>
    </row>
    <row r="625" spans="1:5" x14ac:dyDescent="0.2">
      <c r="A625" s="32">
        <v>1195</v>
      </c>
      <c r="B625" s="114" t="s">
        <v>976</v>
      </c>
      <c r="C625" s="82"/>
      <c r="D625" s="35">
        <v>20</v>
      </c>
      <c r="E625" s="77">
        <f t="shared" si="9"/>
        <v>0</v>
      </c>
    </row>
    <row r="626" spans="1:5" x14ac:dyDescent="0.2">
      <c r="A626" s="32">
        <v>1196</v>
      </c>
      <c r="B626" s="114" t="s">
        <v>977</v>
      </c>
      <c r="C626" s="82"/>
      <c r="D626" s="35">
        <v>10</v>
      </c>
      <c r="E626" s="77">
        <f t="shared" si="9"/>
        <v>0</v>
      </c>
    </row>
    <row r="627" spans="1:5" x14ac:dyDescent="0.2">
      <c r="A627" s="32">
        <v>1197</v>
      </c>
      <c r="B627" s="114" t="s">
        <v>978</v>
      </c>
      <c r="C627" s="82"/>
      <c r="D627" s="35">
        <v>10</v>
      </c>
      <c r="E627" s="77">
        <f t="shared" si="9"/>
        <v>0</v>
      </c>
    </row>
    <row r="628" spans="1:5" x14ac:dyDescent="0.2">
      <c r="A628" s="32">
        <v>1198</v>
      </c>
      <c r="B628" s="114" t="s">
        <v>979</v>
      </c>
      <c r="C628" s="82"/>
      <c r="D628" s="35">
        <v>10</v>
      </c>
      <c r="E628" s="77">
        <f t="shared" si="9"/>
        <v>0</v>
      </c>
    </row>
    <row r="629" spans="1:5" x14ac:dyDescent="0.2">
      <c r="A629" s="32">
        <v>1199</v>
      </c>
      <c r="B629" s="114" t="s">
        <v>980</v>
      </c>
      <c r="C629" s="82"/>
      <c r="D629" s="35">
        <v>10</v>
      </c>
      <c r="E629" s="77">
        <f t="shared" si="9"/>
        <v>0</v>
      </c>
    </row>
    <row r="630" spans="1:5" x14ac:dyDescent="0.2">
      <c r="A630" s="32">
        <v>1200</v>
      </c>
      <c r="B630" s="114" t="s">
        <v>981</v>
      </c>
      <c r="C630" s="82"/>
      <c r="D630" s="35">
        <v>10</v>
      </c>
      <c r="E630" s="77">
        <f t="shared" si="9"/>
        <v>0</v>
      </c>
    </row>
    <row r="631" spans="1:5" x14ac:dyDescent="0.2">
      <c r="A631" s="32">
        <v>1201</v>
      </c>
      <c r="B631" s="114" t="s">
        <v>982</v>
      </c>
      <c r="C631" s="82"/>
      <c r="D631" s="35">
        <v>20</v>
      </c>
      <c r="E631" s="77">
        <f t="shared" si="9"/>
        <v>0</v>
      </c>
    </row>
    <row r="632" spans="1:5" x14ac:dyDescent="0.2">
      <c r="A632" s="32">
        <v>1202</v>
      </c>
      <c r="B632" s="114" t="s">
        <v>983</v>
      </c>
      <c r="C632" s="82"/>
      <c r="D632" s="35">
        <v>10</v>
      </c>
      <c r="E632" s="77">
        <f t="shared" si="9"/>
        <v>0</v>
      </c>
    </row>
    <row r="633" spans="1:5" x14ac:dyDescent="0.2">
      <c r="A633" s="32">
        <v>1203</v>
      </c>
      <c r="B633" s="114" t="s">
        <v>984</v>
      </c>
      <c r="C633" s="82"/>
      <c r="D633" s="35">
        <v>10</v>
      </c>
      <c r="E633" s="77">
        <f t="shared" si="9"/>
        <v>0</v>
      </c>
    </row>
    <row r="634" spans="1:5" x14ac:dyDescent="0.2">
      <c r="A634" s="32">
        <v>1204</v>
      </c>
      <c r="B634" s="114" t="s">
        <v>985</v>
      </c>
      <c r="C634" s="82"/>
      <c r="D634" s="35">
        <v>10</v>
      </c>
      <c r="E634" s="77">
        <f t="shared" si="9"/>
        <v>0</v>
      </c>
    </row>
    <row r="635" spans="1:5" x14ac:dyDescent="0.2">
      <c r="A635" s="32">
        <v>1205</v>
      </c>
      <c r="B635" s="114" t="s">
        <v>986</v>
      </c>
      <c r="C635" s="82"/>
      <c r="D635" s="35">
        <v>10</v>
      </c>
      <c r="E635" s="77">
        <f t="shared" si="9"/>
        <v>0</v>
      </c>
    </row>
    <row r="636" spans="1:5" x14ac:dyDescent="0.2">
      <c r="A636" s="32">
        <v>1206</v>
      </c>
      <c r="B636" s="114" t="s">
        <v>987</v>
      </c>
      <c r="C636" s="82"/>
      <c r="D636" s="35">
        <v>20</v>
      </c>
      <c r="E636" s="77">
        <f t="shared" si="9"/>
        <v>0</v>
      </c>
    </row>
    <row r="637" spans="1:5" x14ac:dyDescent="0.2">
      <c r="A637" s="32">
        <v>1207</v>
      </c>
      <c r="B637" s="114" t="s">
        <v>988</v>
      </c>
      <c r="C637" s="82"/>
      <c r="D637" s="35">
        <v>20</v>
      </c>
      <c r="E637" s="77">
        <f t="shared" si="9"/>
        <v>0</v>
      </c>
    </row>
    <row r="638" spans="1:5" x14ac:dyDescent="0.2">
      <c r="A638" s="32">
        <v>1208</v>
      </c>
      <c r="B638" s="114" t="s">
        <v>989</v>
      </c>
      <c r="C638" s="82"/>
      <c r="D638" s="35">
        <v>10</v>
      </c>
      <c r="E638" s="77">
        <f t="shared" si="9"/>
        <v>0</v>
      </c>
    </row>
    <row r="639" spans="1:5" x14ac:dyDescent="0.2">
      <c r="A639" s="32">
        <v>1209</v>
      </c>
      <c r="B639" s="114" t="s">
        <v>990</v>
      </c>
      <c r="C639" s="82"/>
      <c r="D639" s="35">
        <v>10</v>
      </c>
      <c r="E639" s="77">
        <f t="shared" si="9"/>
        <v>0</v>
      </c>
    </row>
    <row r="640" spans="1:5" x14ac:dyDescent="0.2">
      <c r="A640" s="32">
        <v>1210</v>
      </c>
      <c r="B640" s="114" t="s">
        <v>991</v>
      </c>
      <c r="C640" s="82"/>
      <c r="D640" s="35">
        <v>10</v>
      </c>
      <c r="E640" s="77">
        <f t="shared" si="9"/>
        <v>0</v>
      </c>
    </row>
    <row r="641" spans="1:5" x14ac:dyDescent="0.2">
      <c r="A641" s="32">
        <v>1211</v>
      </c>
      <c r="B641" s="114" t="s">
        <v>992</v>
      </c>
      <c r="C641" s="82"/>
      <c r="D641" s="35">
        <v>20</v>
      </c>
      <c r="E641" s="77">
        <f t="shared" si="9"/>
        <v>0</v>
      </c>
    </row>
    <row r="642" spans="1:5" x14ac:dyDescent="0.2">
      <c r="A642" s="32">
        <v>1212</v>
      </c>
      <c r="B642" s="114" t="s">
        <v>993</v>
      </c>
      <c r="C642" s="82"/>
      <c r="D642" s="35">
        <v>20</v>
      </c>
      <c r="E642" s="77">
        <f t="shared" si="9"/>
        <v>0</v>
      </c>
    </row>
    <row r="643" spans="1:5" x14ac:dyDescent="0.2">
      <c r="A643" s="32">
        <v>1213</v>
      </c>
      <c r="B643" s="114" t="s">
        <v>994</v>
      </c>
      <c r="C643" s="82"/>
      <c r="D643" s="35">
        <v>20</v>
      </c>
      <c r="E643" s="77">
        <f t="shared" si="9"/>
        <v>0</v>
      </c>
    </row>
    <row r="644" spans="1:5" x14ac:dyDescent="0.2">
      <c r="A644" s="32">
        <v>1214</v>
      </c>
      <c r="B644" s="114" t="s">
        <v>995</v>
      </c>
      <c r="C644" s="82"/>
      <c r="D644" s="35">
        <v>20</v>
      </c>
      <c r="E644" s="77">
        <f t="shared" si="9"/>
        <v>0</v>
      </c>
    </row>
    <row r="645" spans="1:5" x14ac:dyDescent="0.2">
      <c r="A645" s="32">
        <v>1215</v>
      </c>
      <c r="B645" s="114" t="s">
        <v>996</v>
      </c>
      <c r="C645" s="82"/>
      <c r="D645" s="35">
        <v>10</v>
      </c>
      <c r="E645" s="77">
        <f t="shared" si="9"/>
        <v>0</v>
      </c>
    </row>
    <row r="646" spans="1:5" x14ac:dyDescent="0.2">
      <c r="A646" s="32">
        <v>1216</v>
      </c>
      <c r="B646" s="114" t="s">
        <v>997</v>
      </c>
      <c r="C646" s="82"/>
      <c r="D646" s="35">
        <v>10</v>
      </c>
      <c r="E646" s="77">
        <f t="shared" si="9"/>
        <v>0</v>
      </c>
    </row>
    <row r="647" spans="1:5" x14ac:dyDescent="0.2">
      <c r="A647" s="32">
        <v>1217</v>
      </c>
      <c r="B647" s="114" t="s">
        <v>998</v>
      </c>
      <c r="C647" s="82"/>
      <c r="D647" s="35">
        <v>10</v>
      </c>
      <c r="E647" s="77">
        <f t="shared" si="9"/>
        <v>0</v>
      </c>
    </row>
    <row r="648" spans="1:5" x14ac:dyDescent="0.2">
      <c r="A648" s="32">
        <v>1218</v>
      </c>
      <c r="B648" s="114" t="s">
        <v>999</v>
      </c>
      <c r="C648" s="82"/>
      <c r="D648" s="35">
        <v>10</v>
      </c>
      <c r="E648" s="77">
        <f t="shared" ref="E648:E711" si="10">C648*D648</f>
        <v>0</v>
      </c>
    </row>
    <row r="649" spans="1:5" x14ac:dyDescent="0.2">
      <c r="A649" s="32">
        <v>1219</v>
      </c>
      <c r="B649" s="114" t="s">
        <v>1000</v>
      </c>
      <c r="C649" s="82"/>
      <c r="D649" s="35">
        <v>20</v>
      </c>
      <c r="E649" s="77">
        <f t="shared" si="10"/>
        <v>0</v>
      </c>
    </row>
    <row r="650" spans="1:5" x14ac:dyDescent="0.2">
      <c r="A650" s="32">
        <v>1220</v>
      </c>
      <c r="B650" s="114" t="s">
        <v>1001</v>
      </c>
      <c r="C650" s="82"/>
      <c r="D650" s="35">
        <v>10</v>
      </c>
      <c r="E650" s="77">
        <f t="shared" si="10"/>
        <v>0</v>
      </c>
    </row>
    <row r="651" spans="1:5" x14ac:dyDescent="0.2">
      <c r="A651" s="32">
        <v>1221</v>
      </c>
      <c r="B651" s="114" t="s">
        <v>1002</v>
      </c>
      <c r="C651" s="82"/>
      <c r="D651" s="35">
        <v>10</v>
      </c>
      <c r="E651" s="77">
        <f t="shared" si="10"/>
        <v>0</v>
      </c>
    </row>
    <row r="652" spans="1:5" x14ac:dyDescent="0.2">
      <c r="A652" s="32">
        <v>1222</v>
      </c>
      <c r="B652" s="114" t="s">
        <v>1003</v>
      </c>
      <c r="C652" s="82"/>
      <c r="D652" s="35">
        <v>20</v>
      </c>
      <c r="E652" s="77">
        <f t="shared" si="10"/>
        <v>0</v>
      </c>
    </row>
    <row r="653" spans="1:5" x14ac:dyDescent="0.2">
      <c r="A653" s="32">
        <v>1223</v>
      </c>
      <c r="B653" s="114" t="s">
        <v>1004</v>
      </c>
      <c r="C653" s="82"/>
      <c r="D653" s="35">
        <v>10</v>
      </c>
      <c r="E653" s="77">
        <f t="shared" si="10"/>
        <v>0</v>
      </c>
    </row>
    <row r="654" spans="1:5" x14ac:dyDescent="0.2">
      <c r="A654" s="32">
        <v>1224</v>
      </c>
      <c r="B654" s="114" t="s">
        <v>1005</v>
      </c>
      <c r="C654" s="82"/>
      <c r="D654" s="35">
        <v>10</v>
      </c>
      <c r="E654" s="77">
        <f t="shared" si="10"/>
        <v>0</v>
      </c>
    </row>
    <row r="655" spans="1:5" x14ac:dyDescent="0.2">
      <c r="A655" s="32">
        <v>1225</v>
      </c>
      <c r="B655" s="114" t="s">
        <v>1006</v>
      </c>
      <c r="C655" s="82"/>
      <c r="D655" s="35">
        <v>10</v>
      </c>
      <c r="E655" s="77">
        <f t="shared" si="10"/>
        <v>0</v>
      </c>
    </row>
    <row r="656" spans="1:5" x14ac:dyDescent="0.2">
      <c r="A656" s="32">
        <v>1226</v>
      </c>
      <c r="B656" s="114" t="s">
        <v>1007</v>
      </c>
      <c r="C656" s="82"/>
      <c r="D656" s="35">
        <v>20</v>
      </c>
      <c r="E656" s="77">
        <f t="shared" si="10"/>
        <v>0</v>
      </c>
    </row>
    <row r="657" spans="1:5" x14ac:dyDescent="0.2">
      <c r="A657" s="32">
        <v>1227</v>
      </c>
      <c r="B657" s="114" t="s">
        <v>1008</v>
      </c>
      <c r="C657" s="82"/>
      <c r="D657" s="35">
        <v>20</v>
      </c>
      <c r="E657" s="77">
        <f t="shared" si="10"/>
        <v>0</v>
      </c>
    </row>
    <row r="658" spans="1:5" x14ac:dyDescent="0.2">
      <c r="A658" s="32">
        <v>1228</v>
      </c>
      <c r="B658" s="114" t="s">
        <v>1009</v>
      </c>
      <c r="C658" s="82"/>
      <c r="D658" s="35">
        <v>20</v>
      </c>
      <c r="E658" s="77">
        <f t="shared" si="10"/>
        <v>0</v>
      </c>
    </row>
    <row r="659" spans="1:5" x14ac:dyDescent="0.2">
      <c r="A659" s="32">
        <v>1229</v>
      </c>
      <c r="B659" s="114" t="s">
        <v>1010</v>
      </c>
      <c r="C659" s="82"/>
      <c r="D659" s="35">
        <v>20</v>
      </c>
      <c r="E659" s="77">
        <f t="shared" si="10"/>
        <v>0</v>
      </c>
    </row>
    <row r="660" spans="1:5" x14ac:dyDescent="0.2">
      <c r="A660" s="32">
        <v>1230</v>
      </c>
      <c r="B660" s="114" t="s">
        <v>1011</v>
      </c>
      <c r="C660" s="82"/>
      <c r="D660" s="35">
        <v>20</v>
      </c>
      <c r="E660" s="77">
        <f t="shared" si="10"/>
        <v>0</v>
      </c>
    </row>
    <row r="661" spans="1:5" x14ac:dyDescent="0.2">
      <c r="A661" s="32">
        <v>1231</v>
      </c>
      <c r="B661" s="114" t="s">
        <v>1012</v>
      </c>
      <c r="C661" s="82"/>
      <c r="D661" s="35">
        <v>20</v>
      </c>
      <c r="E661" s="77">
        <f t="shared" si="10"/>
        <v>0</v>
      </c>
    </row>
    <row r="662" spans="1:5" x14ac:dyDescent="0.2">
      <c r="A662" s="32">
        <v>1232</v>
      </c>
      <c r="B662" s="114" t="s">
        <v>1013</v>
      </c>
      <c r="C662" s="82"/>
      <c r="D662" s="35">
        <v>20</v>
      </c>
      <c r="E662" s="77">
        <f t="shared" si="10"/>
        <v>0</v>
      </c>
    </row>
    <row r="663" spans="1:5" x14ac:dyDescent="0.2">
      <c r="A663" s="32">
        <v>1233</v>
      </c>
      <c r="B663" s="114" t="s">
        <v>1014</v>
      </c>
      <c r="C663" s="82"/>
      <c r="D663" s="35">
        <v>10</v>
      </c>
      <c r="E663" s="77">
        <f t="shared" si="10"/>
        <v>0</v>
      </c>
    </row>
    <row r="664" spans="1:5" x14ac:dyDescent="0.2">
      <c r="A664" s="32">
        <v>1234</v>
      </c>
      <c r="B664" s="114" t="s">
        <v>1015</v>
      </c>
      <c r="C664" s="82"/>
      <c r="D664" s="35">
        <v>10</v>
      </c>
      <c r="E664" s="77">
        <f t="shared" si="10"/>
        <v>0</v>
      </c>
    </row>
    <row r="665" spans="1:5" x14ac:dyDescent="0.2">
      <c r="A665" s="32">
        <v>1235</v>
      </c>
      <c r="B665" s="114" t="s">
        <v>1016</v>
      </c>
      <c r="C665" s="82"/>
      <c r="D665" s="35">
        <v>10</v>
      </c>
      <c r="E665" s="77">
        <f t="shared" si="10"/>
        <v>0</v>
      </c>
    </row>
    <row r="666" spans="1:5" x14ac:dyDescent="0.2">
      <c r="A666" s="32">
        <v>1236</v>
      </c>
      <c r="B666" s="114" t="s">
        <v>1017</v>
      </c>
      <c r="C666" s="82"/>
      <c r="D666" s="35">
        <v>10</v>
      </c>
      <c r="E666" s="77">
        <f t="shared" si="10"/>
        <v>0</v>
      </c>
    </row>
    <row r="667" spans="1:5" x14ac:dyDescent="0.2">
      <c r="A667" s="32">
        <v>1237</v>
      </c>
      <c r="B667" s="114" t="s">
        <v>1018</v>
      </c>
      <c r="C667" s="82"/>
      <c r="D667" s="35">
        <v>10</v>
      </c>
      <c r="E667" s="77">
        <f t="shared" si="10"/>
        <v>0</v>
      </c>
    </row>
    <row r="668" spans="1:5" x14ac:dyDescent="0.2">
      <c r="A668" s="32">
        <v>1238</v>
      </c>
      <c r="B668" s="114" t="s">
        <v>1019</v>
      </c>
      <c r="C668" s="82"/>
      <c r="D668" s="35">
        <v>10</v>
      </c>
      <c r="E668" s="77">
        <f t="shared" si="10"/>
        <v>0</v>
      </c>
    </row>
    <row r="669" spans="1:5" x14ac:dyDescent="0.2">
      <c r="A669" s="32">
        <v>1239</v>
      </c>
      <c r="B669" s="114" t="s">
        <v>1020</v>
      </c>
      <c r="C669" s="82"/>
      <c r="D669" s="35">
        <v>20</v>
      </c>
      <c r="E669" s="77">
        <f t="shared" si="10"/>
        <v>0</v>
      </c>
    </row>
    <row r="670" spans="1:5" x14ac:dyDescent="0.2">
      <c r="A670" s="32">
        <v>1240</v>
      </c>
      <c r="B670" s="114" t="s">
        <v>1021</v>
      </c>
      <c r="C670" s="82"/>
      <c r="D670" s="35">
        <v>20</v>
      </c>
      <c r="E670" s="77">
        <f t="shared" si="10"/>
        <v>0</v>
      </c>
    </row>
    <row r="671" spans="1:5" x14ac:dyDescent="0.2">
      <c r="A671" s="32">
        <v>1241</v>
      </c>
      <c r="B671" s="114" t="s">
        <v>1022</v>
      </c>
      <c r="C671" s="82"/>
      <c r="D671" s="35">
        <v>20</v>
      </c>
      <c r="E671" s="77">
        <f t="shared" si="10"/>
        <v>0</v>
      </c>
    </row>
    <row r="672" spans="1:5" x14ac:dyDescent="0.2">
      <c r="A672" s="32">
        <v>1242</v>
      </c>
      <c r="B672" s="114" t="s">
        <v>1023</v>
      </c>
      <c r="C672" s="82"/>
      <c r="D672" s="35">
        <v>20</v>
      </c>
      <c r="E672" s="77">
        <f t="shared" si="10"/>
        <v>0</v>
      </c>
    </row>
    <row r="673" spans="1:5" x14ac:dyDescent="0.2">
      <c r="A673" s="32">
        <v>1243</v>
      </c>
      <c r="B673" s="114" t="s">
        <v>1024</v>
      </c>
      <c r="C673" s="82"/>
      <c r="D673" s="35">
        <v>10</v>
      </c>
      <c r="E673" s="77">
        <f t="shared" si="10"/>
        <v>0</v>
      </c>
    </row>
    <row r="674" spans="1:5" x14ac:dyDescent="0.2">
      <c r="A674" s="32">
        <v>1244</v>
      </c>
      <c r="B674" s="114" t="s">
        <v>1025</v>
      </c>
      <c r="C674" s="82"/>
      <c r="D674" s="35">
        <v>10</v>
      </c>
      <c r="E674" s="77">
        <f t="shared" si="10"/>
        <v>0</v>
      </c>
    </row>
    <row r="675" spans="1:5" x14ac:dyDescent="0.2">
      <c r="A675" s="32">
        <v>1245</v>
      </c>
      <c r="B675" s="114" t="s">
        <v>1026</v>
      </c>
      <c r="C675" s="82"/>
      <c r="D675" s="35">
        <v>10</v>
      </c>
      <c r="E675" s="77">
        <f t="shared" si="10"/>
        <v>0</v>
      </c>
    </row>
    <row r="676" spans="1:5" x14ac:dyDescent="0.2">
      <c r="A676" s="32">
        <v>1246</v>
      </c>
      <c r="B676" s="114" t="s">
        <v>1027</v>
      </c>
      <c r="C676" s="82"/>
      <c r="D676" s="35">
        <v>10</v>
      </c>
      <c r="E676" s="77">
        <f t="shared" si="10"/>
        <v>0</v>
      </c>
    </row>
    <row r="677" spans="1:5" x14ac:dyDescent="0.2">
      <c r="A677" s="32">
        <v>1247</v>
      </c>
      <c r="B677" s="114" t="s">
        <v>1028</v>
      </c>
      <c r="C677" s="82"/>
      <c r="D677" s="35">
        <v>10</v>
      </c>
      <c r="E677" s="77">
        <f t="shared" si="10"/>
        <v>0</v>
      </c>
    </row>
    <row r="678" spans="1:5" x14ac:dyDescent="0.2">
      <c r="A678" s="32">
        <v>1248</v>
      </c>
      <c r="B678" s="114" t="s">
        <v>1029</v>
      </c>
      <c r="C678" s="82"/>
      <c r="D678" s="35">
        <v>10</v>
      </c>
      <c r="E678" s="77">
        <f t="shared" si="10"/>
        <v>0</v>
      </c>
    </row>
    <row r="679" spans="1:5" x14ac:dyDescent="0.2">
      <c r="A679" s="32">
        <v>1249</v>
      </c>
      <c r="B679" s="114" t="s">
        <v>1030</v>
      </c>
      <c r="C679" s="82"/>
      <c r="D679" s="35">
        <v>10</v>
      </c>
      <c r="E679" s="77">
        <f t="shared" si="10"/>
        <v>0</v>
      </c>
    </row>
    <row r="680" spans="1:5" x14ac:dyDescent="0.2">
      <c r="A680" s="32">
        <v>1250</v>
      </c>
      <c r="B680" s="114" t="s">
        <v>1031</v>
      </c>
      <c r="C680" s="82"/>
      <c r="D680" s="35">
        <v>10</v>
      </c>
      <c r="E680" s="77">
        <f t="shared" si="10"/>
        <v>0</v>
      </c>
    </row>
    <row r="681" spans="1:5" x14ac:dyDescent="0.2">
      <c r="A681" s="32">
        <v>1251</v>
      </c>
      <c r="B681" s="114" t="s">
        <v>1032</v>
      </c>
      <c r="C681" s="82"/>
      <c r="D681" s="35">
        <v>20</v>
      </c>
      <c r="E681" s="77">
        <f t="shared" si="10"/>
        <v>0</v>
      </c>
    </row>
    <row r="682" spans="1:5" x14ac:dyDescent="0.2">
      <c r="A682" s="32">
        <v>1252</v>
      </c>
      <c r="B682" s="114" t="s">
        <v>1033</v>
      </c>
      <c r="C682" s="82"/>
      <c r="D682" s="35">
        <v>20</v>
      </c>
      <c r="E682" s="77">
        <f t="shared" si="10"/>
        <v>0</v>
      </c>
    </row>
    <row r="683" spans="1:5" x14ac:dyDescent="0.2">
      <c r="A683" s="32">
        <v>1253</v>
      </c>
      <c r="B683" s="114" t="s">
        <v>1034</v>
      </c>
      <c r="C683" s="82"/>
      <c r="D683" s="35">
        <v>10</v>
      </c>
      <c r="E683" s="77">
        <f t="shared" si="10"/>
        <v>0</v>
      </c>
    </row>
    <row r="684" spans="1:5" x14ac:dyDescent="0.2">
      <c r="A684" s="32">
        <v>1254</v>
      </c>
      <c r="B684" s="114" t="s">
        <v>1035</v>
      </c>
      <c r="C684" s="82"/>
      <c r="D684" s="35">
        <v>10</v>
      </c>
      <c r="E684" s="77">
        <f t="shared" si="10"/>
        <v>0</v>
      </c>
    </row>
    <row r="685" spans="1:5" x14ac:dyDescent="0.2">
      <c r="A685" s="32">
        <v>1255</v>
      </c>
      <c r="B685" s="114" t="s">
        <v>1036</v>
      </c>
      <c r="C685" s="82"/>
      <c r="D685" s="35">
        <v>20</v>
      </c>
      <c r="E685" s="77">
        <f t="shared" si="10"/>
        <v>0</v>
      </c>
    </row>
    <row r="686" spans="1:5" x14ac:dyDescent="0.2">
      <c r="A686" s="32">
        <v>1256</v>
      </c>
      <c r="B686" s="114" t="s">
        <v>1037</v>
      </c>
      <c r="C686" s="82"/>
      <c r="D686" s="35">
        <v>20</v>
      </c>
      <c r="E686" s="77">
        <f t="shared" si="10"/>
        <v>0</v>
      </c>
    </row>
    <row r="687" spans="1:5" x14ac:dyDescent="0.2">
      <c r="A687" s="32">
        <v>1257</v>
      </c>
      <c r="B687" s="114" t="s">
        <v>1038</v>
      </c>
      <c r="C687" s="82"/>
      <c r="D687" s="35">
        <v>20</v>
      </c>
      <c r="E687" s="77">
        <f t="shared" si="10"/>
        <v>0</v>
      </c>
    </row>
    <row r="688" spans="1:5" x14ac:dyDescent="0.2">
      <c r="A688" s="32">
        <v>1258</v>
      </c>
      <c r="B688" s="114" t="s">
        <v>1039</v>
      </c>
      <c r="C688" s="82"/>
      <c r="D688" s="35">
        <v>10</v>
      </c>
      <c r="E688" s="77">
        <f t="shared" si="10"/>
        <v>0</v>
      </c>
    </row>
    <row r="689" spans="1:5" x14ac:dyDescent="0.2">
      <c r="A689" s="32">
        <v>1259</v>
      </c>
      <c r="B689" s="114" t="s">
        <v>1040</v>
      </c>
      <c r="C689" s="82"/>
      <c r="D689" s="35">
        <v>10</v>
      </c>
      <c r="E689" s="77">
        <f t="shared" si="10"/>
        <v>0</v>
      </c>
    </row>
    <row r="690" spans="1:5" x14ac:dyDescent="0.2">
      <c r="A690" s="32">
        <v>1260</v>
      </c>
      <c r="B690" s="114" t="s">
        <v>1041</v>
      </c>
      <c r="C690" s="82"/>
      <c r="D690" s="35">
        <v>10</v>
      </c>
      <c r="E690" s="77">
        <f t="shared" si="10"/>
        <v>0</v>
      </c>
    </row>
    <row r="691" spans="1:5" x14ac:dyDescent="0.2">
      <c r="A691" s="32">
        <v>1261</v>
      </c>
      <c r="B691" s="114" t="s">
        <v>1042</v>
      </c>
      <c r="C691" s="82"/>
      <c r="D691" s="35">
        <v>10</v>
      </c>
      <c r="E691" s="77">
        <f t="shared" si="10"/>
        <v>0</v>
      </c>
    </row>
    <row r="692" spans="1:5" x14ac:dyDescent="0.2">
      <c r="A692" s="32">
        <v>1262</v>
      </c>
      <c r="B692" s="114" t="s">
        <v>1043</v>
      </c>
      <c r="C692" s="82"/>
      <c r="D692" s="35">
        <v>10</v>
      </c>
      <c r="E692" s="77">
        <f t="shared" si="10"/>
        <v>0</v>
      </c>
    </row>
    <row r="693" spans="1:5" x14ac:dyDescent="0.2">
      <c r="A693" s="32">
        <v>1263</v>
      </c>
      <c r="B693" s="114" t="s">
        <v>1044</v>
      </c>
      <c r="C693" s="82"/>
      <c r="D693" s="35">
        <v>20</v>
      </c>
      <c r="E693" s="77">
        <f t="shared" si="10"/>
        <v>0</v>
      </c>
    </row>
    <row r="694" spans="1:5" x14ac:dyDescent="0.2">
      <c r="A694" s="32">
        <v>1264</v>
      </c>
      <c r="B694" s="114" t="s">
        <v>1045</v>
      </c>
      <c r="C694" s="82"/>
      <c r="D694" s="35">
        <v>20</v>
      </c>
      <c r="E694" s="77">
        <f t="shared" si="10"/>
        <v>0</v>
      </c>
    </row>
    <row r="695" spans="1:5" x14ac:dyDescent="0.2">
      <c r="A695" s="32">
        <v>1265</v>
      </c>
      <c r="B695" s="114" t="s">
        <v>1046</v>
      </c>
      <c r="C695" s="82"/>
      <c r="D695" s="35">
        <v>10</v>
      </c>
      <c r="E695" s="77">
        <f t="shared" si="10"/>
        <v>0</v>
      </c>
    </row>
    <row r="696" spans="1:5" x14ac:dyDescent="0.2">
      <c r="A696" s="32">
        <v>1266</v>
      </c>
      <c r="B696" s="114" t="s">
        <v>1047</v>
      </c>
      <c r="C696" s="82"/>
      <c r="D696" s="35">
        <v>10</v>
      </c>
      <c r="E696" s="77">
        <f t="shared" si="10"/>
        <v>0</v>
      </c>
    </row>
    <row r="697" spans="1:5" x14ac:dyDescent="0.2">
      <c r="A697" s="32">
        <v>1267</v>
      </c>
      <c r="B697" s="114" t="s">
        <v>1048</v>
      </c>
      <c r="C697" s="82"/>
      <c r="D697" s="35">
        <v>10</v>
      </c>
      <c r="E697" s="77">
        <f t="shared" si="10"/>
        <v>0</v>
      </c>
    </row>
    <row r="698" spans="1:5" x14ac:dyDescent="0.2">
      <c r="A698" s="32">
        <v>1268</v>
      </c>
      <c r="B698" s="114" t="s">
        <v>1049</v>
      </c>
      <c r="C698" s="82"/>
      <c r="D698" s="35">
        <v>20</v>
      </c>
      <c r="E698" s="77">
        <f t="shared" si="10"/>
        <v>0</v>
      </c>
    </row>
    <row r="699" spans="1:5" x14ac:dyDescent="0.2">
      <c r="A699" s="32">
        <v>1269</v>
      </c>
      <c r="B699" s="114" t="s">
        <v>1050</v>
      </c>
      <c r="C699" s="82"/>
      <c r="D699" s="35">
        <v>10</v>
      </c>
      <c r="E699" s="77">
        <f t="shared" si="10"/>
        <v>0</v>
      </c>
    </row>
    <row r="700" spans="1:5" x14ac:dyDescent="0.2">
      <c r="A700" s="32">
        <v>1270</v>
      </c>
      <c r="B700" s="114" t="s">
        <v>1051</v>
      </c>
      <c r="C700" s="82"/>
      <c r="D700" s="35">
        <v>10</v>
      </c>
      <c r="E700" s="77">
        <f t="shared" si="10"/>
        <v>0</v>
      </c>
    </row>
    <row r="701" spans="1:5" x14ac:dyDescent="0.2">
      <c r="A701" s="32">
        <v>1271</v>
      </c>
      <c r="B701" s="114" t="s">
        <v>1052</v>
      </c>
      <c r="C701" s="82"/>
      <c r="D701" s="35">
        <v>10</v>
      </c>
      <c r="E701" s="77">
        <f t="shared" si="10"/>
        <v>0</v>
      </c>
    </row>
    <row r="702" spans="1:5" x14ac:dyDescent="0.2">
      <c r="A702" s="32">
        <v>1272</v>
      </c>
      <c r="B702" s="114" t="s">
        <v>1053</v>
      </c>
      <c r="C702" s="82"/>
      <c r="D702" s="35">
        <v>25</v>
      </c>
      <c r="E702" s="77">
        <f t="shared" si="10"/>
        <v>0</v>
      </c>
    </row>
    <row r="703" spans="1:5" x14ac:dyDescent="0.2">
      <c r="A703" s="32">
        <v>1273</v>
      </c>
      <c r="B703" s="114" t="s">
        <v>1054</v>
      </c>
      <c r="C703" s="82"/>
      <c r="D703" s="35">
        <v>10</v>
      </c>
      <c r="E703" s="77">
        <f t="shared" si="10"/>
        <v>0</v>
      </c>
    </row>
    <row r="704" spans="1:5" x14ac:dyDescent="0.2">
      <c r="A704" s="32">
        <v>1274</v>
      </c>
      <c r="B704" s="114" t="s">
        <v>1055</v>
      </c>
      <c r="C704" s="82"/>
      <c r="D704" s="35">
        <v>5</v>
      </c>
      <c r="E704" s="77">
        <f t="shared" si="10"/>
        <v>0</v>
      </c>
    </row>
    <row r="705" spans="1:5" x14ac:dyDescent="0.2">
      <c r="A705" s="32">
        <v>1275</v>
      </c>
      <c r="B705" s="114" t="s">
        <v>1056</v>
      </c>
      <c r="C705" s="82"/>
      <c r="D705" s="35">
        <v>5</v>
      </c>
      <c r="E705" s="77">
        <f t="shared" si="10"/>
        <v>0</v>
      </c>
    </row>
    <row r="706" spans="1:5" x14ac:dyDescent="0.2">
      <c r="A706" s="32">
        <v>1276</v>
      </c>
      <c r="B706" s="114" t="s">
        <v>1057</v>
      </c>
      <c r="C706" s="82"/>
      <c r="D706" s="35">
        <v>10</v>
      </c>
      <c r="E706" s="77">
        <f t="shared" si="10"/>
        <v>0</v>
      </c>
    </row>
    <row r="707" spans="1:5" x14ac:dyDescent="0.2">
      <c r="A707" s="32">
        <v>1277</v>
      </c>
      <c r="B707" s="114" t="s">
        <v>1058</v>
      </c>
      <c r="C707" s="82"/>
      <c r="D707" s="35">
        <v>10</v>
      </c>
      <c r="E707" s="77">
        <f t="shared" si="10"/>
        <v>0</v>
      </c>
    </row>
    <row r="708" spans="1:5" x14ac:dyDescent="0.2">
      <c r="A708" s="32">
        <v>1278</v>
      </c>
      <c r="B708" s="114" t="s">
        <v>1059</v>
      </c>
      <c r="C708" s="82"/>
      <c r="D708" s="35">
        <v>10</v>
      </c>
      <c r="E708" s="77">
        <f t="shared" si="10"/>
        <v>0</v>
      </c>
    </row>
    <row r="709" spans="1:5" x14ac:dyDescent="0.2">
      <c r="A709" s="32">
        <v>1279</v>
      </c>
      <c r="B709" s="114" t="s">
        <v>1060</v>
      </c>
      <c r="C709" s="82"/>
      <c r="D709" s="35">
        <v>10</v>
      </c>
      <c r="E709" s="77">
        <f t="shared" si="10"/>
        <v>0</v>
      </c>
    </row>
    <row r="710" spans="1:5" x14ac:dyDescent="0.2">
      <c r="A710" s="32">
        <v>1280</v>
      </c>
      <c r="B710" s="114" t="s">
        <v>1061</v>
      </c>
      <c r="C710" s="82"/>
      <c r="D710" s="35">
        <v>10</v>
      </c>
      <c r="E710" s="77">
        <f t="shared" si="10"/>
        <v>0</v>
      </c>
    </row>
    <row r="711" spans="1:5" x14ac:dyDescent="0.2">
      <c r="A711" s="32">
        <v>1281</v>
      </c>
      <c r="B711" s="114" t="s">
        <v>1062</v>
      </c>
      <c r="C711" s="82"/>
      <c r="D711" s="35">
        <v>10</v>
      </c>
      <c r="E711" s="77">
        <f t="shared" si="10"/>
        <v>0</v>
      </c>
    </row>
    <row r="712" spans="1:5" x14ac:dyDescent="0.2">
      <c r="A712" s="32">
        <v>1282</v>
      </c>
      <c r="B712" s="114" t="s">
        <v>1063</v>
      </c>
      <c r="C712" s="82"/>
      <c r="D712" s="35">
        <v>10</v>
      </c>
      <c r="E712" s="77">
        <f t="shared" ref="E712:E722" si="11">C712*D712</f>
        <v>0</v>
      </c>
    </row>
    <row r="713" spans="1:5" x14ac:dyDescent="0.2">
      <c r="A713" s="32">
        <v>1283</v>
      </c>
      <c r="B713" s="114" t="s">
        <v>1064</v>
      </c>
      <c r="C713" s="82"/>
      <c r="D713" s="35">
        <v>10</v>
      </c>
      <c r="E713" s="77">
        <f t="shared" si="11"/>
        <v>0</v>
      </c>
    </row>
    <row r="714" spans="1:5" x14ac:dyDescent="0.2">
      <c r="A714" s="32">
        <v>1284</v>
      </c>
      <c r="B714" s="114" t="s">
        <v>1065</v>
      </c>
      <c r="C714" s="82"/>
      <c r="D714" s="35">
        <v>10</v>
      </c>
      <c r="E714" s="77">
        <f t="shared" si="11"/>
        <v>0</v>
      </c>
    </row>
    <row r="715" spans="1:5" x14ac:dyDescent="0.2">
      <c r="A715" s="32">
        <v>1285</v>
      </c>
      <c r="B715" s="114" t="s">
        <v>1066</v>
      </c>
      <c r="C715" s="82"/>
      <c r="D715" s="35">
        <v>10</v>
      </c>
      <c r="E715" s="77">
        <f t="shared" si="11"/>
        <v>0</v>
      </c>
    </row>
    <row r="716" spans="1:5" x14ac:dyDescent="0.2">
      <c r="A716" s="32">
        <v>1286</v>
      </c>
      <c r="B716" s="114" t="s">
        <v>1067</v>
      </c>
      <c r="C716" s="82"/>
      <c r="D716" s="35">
        <v>10</v>
      </c>
      <c r="E716" s="77">
        <f t="shared" si="11"/>
        <v>0</v>
      </c>
    </row>
    <row r="717" spans="1:5" x14ac:dyDescent="0.2">
      <c r="A717" s="32">
        <v>1287</v>
      </c>
      <c r="B717" s="114" t="s">
        <v>1068</v>
      </c>
      <c r="C717" s="82"/>
      <c r="D717" s="39">
        <v>25</v>
      </c>
      <c r="E717" s="77">
        <f t="shared" si="11"/>
        <v>0</v>
      </c>
    </row>
    <row r="718" spans="1:5" x14ac:dyDescent="0.2">
      <c r="A718" s="32">
        <v>1288</v>
      </c>
      <c r="B718" s="114" t="s">
        <v>1069</v>
      </c>
      <c r="C718" s="82"/>
      <c r="D718" s="39">
        <v>10</v>
      </c>
      <c r="E718" s="77">
        <f t="shared" si="11"/>
        <v>0</v>
      </c>
    </row>
    <row r="719" spans="1:5" x14ac:dyDescent="0.2">
      <c r="A719" s="32">
        <v>1289</v>
      </c>
      <c r="B719" s="114" t="s">
        <v>1070</v>
      </c>
      <c r="C719" s="82"/>
      <c r="D719" s="36">
        <v>25</v>
      </c>
      <c r="E719" s="77">
        <f t="shared" si="11"/>
        <v>0</v>
      </c>
    </row>
    <row r="720" spans="1:5" ht="13.5" customHeight="1" x14ac:dyDescent="0.2">
      <c r="A720" s="104">
        <v>1290</v>
      </c>
      <c r="B720" s="114" t="s">
        <v>1143</v>
      </c>
      <c r="C720" s="82"/>
      <c r="D720" s="41">
        <v>10</v>
      </c>
      <c r="E720" s="77">
        <f t="shared" si="11"/>
        <v>0</v>
      </c>
    </row>
    <row r="721" spans="1:7" x14ac:dyDescent="0.2">
      <c r="A721" s="113">
        <v>1291</v>
      </c>
      <c r="B721" s="114" t="s">
        <v>1071</v>
      </c>
      <c r="C721" s="136"/>
      <c r="D721" s="41">
        <v>100</v>
      </c>
      <c r="E721" s="77">
        <f t="shared" si="11"/>
        <v>0</v>
      </c>
    </row>
    <row r="722" spans="1:7" x14ac:dyDescent="0.2">
      <c r="A722" s="113">
        <v>1292</v>
      </c>
      <c r="B722" s="360" t="s">
        <v>1533</v>
      </c>
      <c r="C722" s="148"/>
      <c r="D722" s="202">
        <v>5</v>
      </c>
      <c r="E722" s="203">
        <f t="shared" si="11"/>
        <v>0</v>
      </c>
      <c r="G722" s="302"/>
    </row>
    <row r="723" spans="1:7" ht="13.5" thickBot="1" x14ac:dyDescent="0.25">
      <c r="A723" s="116">
        <v>1293</v>
      </c>
      <c r="B723" s="117" t="s">
        <v>1534</v>
      </c>
      <c r="C723" s="149"/>
      <c r="D723" s="42">
        <v>50</v>
      </c>
      <c r="E723" s="78">
        <f>C723*D723</f>
        <v>0</v>
      </c>
      <c r="G723" s="7"/>
    </row>
    <row r="724" spans="1:7" ht="13.5" thickBot="1" x14ac:dyDescent="0.25">
      <c r="A724" s="303"/>
      <c r="B724" s="5"/>
      <c r="C724" s="177"/>
      <c r="D724" s="93"/>
      <c r="E724" s="101"/>
      <c r="G724" s="7"/>
    </row>
    <row r="725" spans="1:7" ht="13.5" thickBot="1" x14ac:dyDescent="0.25">
      <c r="A725" s="317" t="s">
        <v>1563</v>
      </c>
      <c r="B725" s="318"/>
      <c r="C725" s="319"/>
      <c r="D725" s="93"/>
      <c r="E725" s="101"/>
      <c r="G725" s="7"/>
    </row>
    <row r="726" spans="1:7" x14ac:dyDescent="0.2">
      <c r="A726" s="320" t="s">
        <v>0</v>
      </c>
      <c r="B726" s="321" t="s">
        <v>51</v>
      </c>
      <c r="C726" s="322" t="s">
        <v>1198</v>
      </c>
      <c r="D726" s="93"/>
      <c r="E726" s="101"/>
      <c r="G726" s="7"/>
    </row>
    <row r="727" spans="1:7" x14ac:dyDescent="0.2">
      <c r="A727" s="323">
        <v>1294</v>
      </c>
      <c r="B727" s="15" t="s">
        <v>1564</v>
      </c>
      <c r="C727" s="39"/>
      <c r="D727" s="37"/>
    </row>
    <row r="728" spans="1:7" x14ac:dyDescent="0.2">
      <c r="A728" s="323">
        <v>1295</v>
      </c>
      <c r="B728" s="15" t="s">
        <v>1565</v>
      </c>
      <c r="C728" s="39"/>
      <c r="D728" s="37"/>
    </row>
    <row r="729" spans="1:7" ht="13.5" thickBot="1" x14ac:dyDescent="0.25">
      <c r="A729" s="304"/>
      <c r="B729" s="108"/>
      <c r="C729" s="305"/>
      <c r="D729" s="37"/>
    </row>
    <row r="730" spans="1:7" ht="13.5" thickBot="1" x14ac:dyDescent="0.25">
      <c r="A730" s="54" t="s">
        <v>1298</v>
      </c>
      <c r="B730" s="53"/>
      <c r="C730" s="99"/>
      <c r="D730" s="60">
        <f>SUM(D3:D723)</f>
        <v>11866</v>
      </c>
      <c r="E730" s="80">
        <f>SUM(E3:E723)</f>
        <v>0</v>
      </c>
    </row>
    <row r="731" spans="1:7" x14ac:dyDescent="0.2">
      <c r="D731" s="7"/>
    </row>
  </sheetData>
  <mergeCells count="2">
    <mergeCell ref="A1:C1"/>
    <mergeCell ref="A725:C725"/>
  </mergeCells>
  <pageMargins left="0.7" right="0.7" top="0.75" bottom="0.75" header="0.3" footer="0.3"/>
  <pageSetup paperSize="9" scale="42" fitToHeight="0" orientation="portrait" r:id="rId1"/>
  <headerFooter>
    <oddHeader>&amp;C&amp;"Verdana"&amp;7&amp;K000000 SŽ: Interní&amp;1#_x000D_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247"/>
  <sheetViews>
    <sheetView tabSelected="1" zoomScaleNormal="100" workbookViewId="0">
      <selection activeCell="G21" sqref="G21"/>
    </sheetView>
  </sheetViews>
  <sheetFormatPr defaultRowHeight="12.75" x14ac:dyDescent="0.2"/>
  <cols>
    <col min="2" max="2" width="74.5" customWidth="1"/>
    <col min="3" max="3" width="21.125" style="75" customWidth="1"/>
    <col min="4" max="4" width="20.375" customWidth="1"/>
    <col min="5" max="5" width="34.125" style="101" customWidth="1"/>
    <col min="6" max="6" width="12.625" customWidth="1"/>
    <col min="7" max="7" width="26.625" customWidth="1"/>
    <col min="8" max="8" width="26.125" customWidth="1"/>
    <col min="9" max="9" width="36.375" customWidth="1"/>
  </cols>
  <sheetData>
    <row r="1" spans="1:7" ht="13.5" thickBot="1" x14ac:dyDescent="0.25">
      <c r="A1" s="306" t="s">
        <v>1072</v>
      </c>
      <c r="B1" s="306"/>
      <c r="C1" s="306"/>
      <c r="D1" s="61"/>
      <c r="E1" s="191"/>
      <c r="F1" s="61"/>
    </row>
    <row r="2" spans="1:7" ht="13.5" thickBot="1" x14ac:dyDescent="0.25">
      <c r="A2" s="29" t="s">
        <v>0</v>
      </c>
      <c r="B2" s="367" t="s">
        <v>1073</v>
      </c>
      <c r="C2" s="81" t="s">
        <v>1284</v>
      </c>
      <c r="D2" s="38" t="s">
        <v>1281</v>
      </c>
      <c r="E2" s="197" t="s">
        <v>1285</v>
      </c>
    </row>
    <row r="3" spans="1:7" ht="13.5" thickTop="1" x14ac:dyDescent="0.2">
      <c r="A3" s="363">
        <v>1296</v>
      </c>
      <c r="B3" s="368" t="s">
        <v>1074</v>
      </c>
      <c r="C3" s="194"/>
      <c r="D3" s="68">
        <v>30</v>
      </c>
      <c r="E3" s="77">
        <f>C3*D3</f>
        <v>0</v>
      </c>
    </row>
    <row r="4" spans="1:7" x14ac:dyDescent="0.2">
      <c r="A4" s="348">
        <v>1297</v>
      </c>
      <c r="B4" s="368" t="s">
        <v>1076</v>
      </c>
      <c r="C4" s="134"/>
      <c r="D4" s="68">
        <v>20</v>
      </c>
      <c r="E4" s="77">
        <f t="shared" ref="E4:E6" si="0">C4*D4</f>
        <v>0</v>
      </c>
    </row>
    <row r="5" spans="1:7" x14ac:dyDescent="0.2">
      <c r="A5" s="363">
        <v>1298</v>
      </c>
      <c r="B5" s="368" t="s">
        <v>1075</v>
      </c>
      <c r="C5" s="82"/>
      <c r="D5" s="68">
        <v>30</v>
      </c>
      <c r="E5" s="77">
        <f t="shared" si="0"/>
        <v>0</v>
      </c>
    </row>
    <row r="6" spans="1:7" ht="13.5" thickBot="1" x14ac:dyDescent="0.25">
      <c r="A6" s="361">
        <v>1299</v>
      </c>
      <c r="B6" s="369" t="s">
        <v>1258</v>
      </c>
      <c r="C6" s="83"/>
      <c r="D6" s="69">
        <v>10</v>
      </c>
      <c r="E6" s="78">
        <f t="shared" si="0"/>
        <v>0</v>
      </c>
      <c r="G6" s="7"/>
    </row>
    <row r="7" spans="1:7" x14ac:dyDescent="0.2">
      <c r="A7" s="5"/>
      <c r="B7" s="27"/>
      <c r="C7" s="187"/>
      <c r="D7" s="27"/>
      <c r="E7" s="97"/>
      <c r="F7" s="27"/>
    </row>
    <row r="8" spans="1:7" ht="13.5" thickBot="1" x14ac:dyDescent="0.25">
      <c r="A8" s="307" t="s">
        <v>1215</v>
      </c>
      <c r="B8" s="307"/>
      <c r="C8" s="307"/>
      <c r="D8" s="62"/>
      <c r="E8" s="192"/>
      <c r="F8" s="62"/>
    </row>
    <row r="9" spans="1:7" ht="13.5" thickBot="1" x14ac:dyDescent="0.25">
      <c r="A9" s="95" t="s">
        <v>0</v>
      </c>
      <c r="B9" s="178" t="s">
        <v>51</v>
      </c>
      <c r="C9" s="150" t="s">
        <v>1198</v>
      </c>
      <c r="D9" s="179"/>
      <c r="E9" s="198"/>
      <c r="F9" s="64"/>
      <c r="G9" s="7"/>
    </row>
    <row r="10" spans="1:7" ht="13.5" thickTop="1" x14ac:dyDescent="0.2">
      <c r="A10" s="30">
        <v>1300</v>
      </c>
      <c r="B10" s="180" t="s">
        <v>1077</v>
      </c>
      <c r="C10" s="195"/>
      <c r="D10" s="65"/>
      <c r="E10" s="97"/>
      <c r="F10" s="65"/>
      <c r="G10" s="7"/>
    </row>
    <row r="11" spans="1:7" ht="13.5" thickBot="1" x14ac:dyDescent="0.25">
      <c r="A11" s="31">
        <v>1301</v>
      </c>
      <c r="B11" s="181" t="s">
        <v>1078</v>
      </c>
      <c r="C11" s="87"/>
      <c r="D11" s="65"/>
      <c r="E11" s="97"/>
      <c r="F11" s="65"/>
      <c r="G11" s="7"/>
    </row>
    <row r="12" spans="1:7" ht="13.5" thickBot="1" x14ac:dyDescent="0.25">
      <c r="A12" s="182"/>
      <c r="B12" s="183"/>
      <c r="C12" s="188"/>
      <c r="D12" s="65"/>
      <c r="E12" s="97"/>
      <c r="F12" s="65"/>
      <c r="G12" s="7"/>
    </row>
    <row r="13" spans="1:7" ht="13.5" thickBot="1" x14ac:dyDescent="0.25">
      <c r="A13" s="89" t="s">
        <v>0</v>
      </c>
      <c r="B13" s="366" t="s">
        <v>51</v>
      </c>
      <c r="C13" s="150" t="s">
        <v>1263</v>
      </c>
      <c r="D13" s="74" t="s">
        <v>1281</v>
      </c>
      <c r="E13" s="197" t="s">
        <v>1285</v>
      </c>
    </row>
    <row r="14" spans="1:7" ht="13.5" thickTop="1" x14ac:dyDescent="0.2">
      <c r="A14" s="72">
        <v>1302</v>
      </c>
      <c r="B14" s="206" t="s">
        <v>1214</v>
      </c>
      <c r="C14" s="82"/>
      <c r="D14" s="68">
        <v>5</v>
      </c>
      <c r="E14" s="77">
        <f>C14*D14</f>
        <v>0</v>
      </c>
    </row>
    <row r="15" spans="1:7" x14ac:dyDescent="0.2">
      <c r="A15" s="364">
        <v>1303</v>
      </c>
      <c r="B15" s="206" t="s">
        <v>1216</v>
      </c>
      <c r="C15" s="82"/>
      <c r="D15" s="68">
        <v>10</v>
      </c>
      <c r="E15" s="77">
        <f t="shared" ref="E15:E17" si="1">C15*D15</f>
        <v>0</v>
      </c>
    </row>
    <row r="16" spans="1:7" x14ac:dyDescent="0.2">
      <c r="A16" s="364">
        <v>1304</v>
      </c>
      <c r="B16" s="206" t="s">
        <v>1217</v>
      </c>
      <c r="C16" s="82"/>
      <c r="D16" s="68">
        <v>5</v>
      </c>
      <c r="E16" s="77">
        <f t="shared" si="1"/>
        <v>0</v>
      </c>
    </row>
    <row r="17" spans="1:9" ht="15" customHeight="1" thickBot="1" x14ac:dyDescent="0.25">
      <c r="A17" s="365">
        <v>1305</v>
      </c>
      <c r="B17" s="181" t="s">
        <v>1259</v>
      </c>
      <c r="C17" s="83"/>
      <c r="D17" s="69">
        <v>5</v>
      </c>
      <c r="E17" s="78">
        <f t="shared" si="1"/>
        <v>0</v>
      </c>
      <c r="G17" s="7"/>
    </row>
    <row r="18" spans="1:9" x14ac:dyDescent="0.2">
      <c r="B18" s="27"/>
      <c r="C18" s="187"/>
      <c r="D18" s="27"/>
      <c r="E18" s="97"/>
      <c r="F18" s="27"/>
      <c r="G18" s="7"/>
    </row>
    <row r="19" spans="1:9" ht="13.5" thickBot="1" x14ac:dyDescent="0.25">
      <c r="A19" s="313" t="s">
        <v>1079</v>
      </c>
      <c r="B19" s="313"/>
      <c r="C19" s="313"/>
      <c r="D19" s="63"/>
      <c r="E19" s="193"/>
      <c r="F19" s="63"/>
      <c r="G19" s="7"/>
    </row>
    <row r="20" spans="1:9" ht="26.25" thickBot="1" x14ac:dyDescent="0.25">
      <c r="A20" s="89" t="s">
        <v>0</v>
      </c>
      <c r="B20" s="184" t="s">
        <v>1080</v>
      </c>
      <c r="C20" s="189" t="s">
        <v>1300</v>
      </c>
      <c r="D20" s="185" t="s">
        <v>1281</v>
      </c>
      <c r="E20" s="199" t="s">
        <v>1288</v>
      </c>
    </row>
    <row r="21" spans="1:9" ht="13.5" thickTop="1" x14ac:dyDescent="0.2">
      <c r="A21" s="370">
        <v>1306</v>
      </c>
      <c r="B21" s="180" t="s">
        <v>1313</v>
      </c>
      <c r="C21" s="196"/>
      <c r="D21" s="56">
        <v>1</v>
      </c>
      <c r="E21" s="77">
        <f>C21*D21</f>
        <v>0</v>
      </c>
    </row>
    <row r="22" spans="1:9" x14ac:dyDescent="0.2">
      <c r="A22" s="371">
        <v>1307</v>
      </c>
      <c r="B22" s="186" t="s">
        <v>1314</v>
      </c>
      <c r="C22" s="196"/>
      <c r="D22" s="56">
        <v>1</v>
      </c>
      <c r="E22" s="77">
        <f t="shared" ref="E22:E87" si="2">C22*D22</f>
        <v>0</v>
      </c>
    </row>
    <row r="23" spans="1:9" x14ac:dyDescent="0.2">
      <c r="A23" s="371">
        <v>1308</v>
      </c>
      <c r="B23" s="67" t="s">
        <v>1315</v>
      </c>
      <c r="C23" s="196"/>
      <c r="D23" s="66">
        <v>1</v>
      </c>
      <c r="E23" s="77">
        <f t="shared" si="2"/>
        <v>0</v>
      </c>
    </row>
    <row r="24" spans="1:9" x14ac:dyDescent="0.2">
      <c r="A24" s="371">
        <v>1309</v>
      </c>
      <c r="B24" s="67" t="s">
        <v>1316</v>
      </c>
      <c r="C24" s="196"/>
      <c r="D24" s="66">
        <v>1</v>
      </c>
      <c r="E24" s="77">
        <f t="shared" si="2"/>
        <v>0</v>
      </c>
      <c r="F24" s="7"/>
    </row>
    <row r="25" spans="1:9" x14ac:dyDescent="0.2">
      <c r="A25" s="371">
        <v>1310</v>
      </c>
      <c r="B25" s="67" t="s">
        <v>1317</v>
      </c>
      <c r="C25" s="196"/>
      <c r="D25" s="41">
        <v>1</v>
      </c>
      <c r="E25" s="77">
        <f t="shared" si="2"/>
        <v>0</v>
      </c>
      <c r="F25" s="7"/>
      <c r="G25" s="7"/>
    </row>
    <row r="26" spans="1:9" x14ac:dyDescent="0.2">
      <c r="A26" s="371">
        <v>1311</v>
      </c>
      <c r="B26" s="67" t="s">
        <v>1318</v>
      </c>
      <c r="C26" s="196"/>
      <c r="D26" s="41">
        <v>1</v>
      </c>
      <c r="E26" s="77">
        <f t="shared" si="2"/>
        <v>0</v>
      </c>
    </row>
    <row r="27" spans="1:9" x14ac:dyDescent="0.2">
      <c r="A27" s="371">
        <v>1312</v>
      </c>
      <c r="B27" s="67" t="s">
        <v>1319</v>
      </c>
      <c r="C27" s="196"/>
      <c r="D27" s="41">
        <v>1</v>
      </c>
      <c r="E27" s="77">
        <f t="shared" si="2"/>
        <v>0</v>
      </c>
    </row>
    <row r="28" spans="1:9" x14ac:dyDescent="0.2">
      <c r="A28" s="371">
        <v>1313</v>
      </c>
      <c r="B28" s="67" t="s">
        <v>1320</v>
      </c>
      <c r="C28" s="196"/>
      <c r="D28" s="41">
        <v>1</v>
      </c>
      <c r="E28" s="77">
        <f t="shared" si="2"/>
        <v>0</v>
      </c>
    </row>
    <row r="29" spans="1:9" x14ac:dyDescent="0.2">
      <c r="A29" s="371">
        <v>1314</v>
      </c>
      <c r="B29" s="67" t="s">
        <v>1321</v>
      </c>
      <c r="C29" s="196"/>
      <c r="D29" s="41">
        <v>1</v>
      </c>
      <c r="E29" s="77">
        <f t="shared" si="2"/>
        <v>0</v>
      </c>
    </row>
    <row r="30" spans="1:9" x14ac:dyDescent="0.2">
      <c r="A30" s="371">
        <v>1315</v>
      </c>
      <c r="B30" s="67" t="s">
        <v>1322</v>
      </c>
      <c r="C30" s="196"/>
      <c r="D30" s="41">
        <v>1</v>
      </c>
      <c r="E30" s="77">
        <f t="shared" si="2"/>
        <v>0</v>
      </c>
    </row>
    <row r="31" spans="1:9" x14ac:dyDescent="0.2">
      <c r="A31" s="371">
        <v>1316</v>
      </c>
      <c r="B31" s="67" t="s">
        <v>1323</v>
      </c>
      <c r="C31" s="196"/>
      <c r="D31" s="41">
        <v>1</v>
      </c>
      <c r="E31" s="77">
        <f t="shared" si="2"/>
        <v>0</v>
      </c>
    </row>
    <row r="32" spans="1:9" x14ac:dyDescent="0.2">
      <c r="A32" s="371">
        <v>1317</v>
      </c>
      <c r="B32" s="67" t="s">
        <v>1324</v>
      </c>
      <c r="C32" s="196"/>
      <c r="D32" s="41">
        <v>1</v>
      </c>
      <c r="E32" s="77">
        <f t="shared" si="2"/>
        <v>0</v>
      </c>
      <c r="I32" s="7"/>
    </row>
    <row r="33" spans="1:10" x14ac:dyDescent="0.2">
      <c r="A33" s="371">
        <v>1318</v>
      </c>
      <c r="B33" s="67" t="s">
        <v>1325</v>
      </c>
      <c r="C33" s="196"/>
      <c r="D33" s="41">
        <v>1</v>
      </c>
      <c r="E33" s="77">
        <f t="shared" si="2"/>
        <v>0</v>
      </c>
    </row>
    <row r="34" spans="1:10" x14ac:dyDescent="0.2">
      <c r="A34" s="371">
        <v>1319</v>
      </c>
      <c r="B34" s="67" t="s">
        <v>1326</v>
      </c>
      <c r="C34" s="196"/>
      <c r="D34" s="41">
        <v>1</v>
      </c>
      <c r="E34" s="77">
        <f t="shared" si="2"/>
        <v>0</v>
      </c>
    </row>
    <row r="35" spans="1:10" x14ac:dyDescent="0.2">
      <c r="A35" s="371">
        <v>1320</v>
      </c>
      <c r="B35" s="67" t="s">
        <v>1327</v>
      </c>
      <c r="C35" s="196"/>
      <c r="D35" s="41">
        <v>1</v>
      </c>
      <c r="E35" s="77">
        <f t="shared" si="2"/>
        <v>0</v>
      </c>
      <c r="G35" s="48"/>
      <c r="J35" s="48"/>
    </row>
    <row r="36" spans="1:10" x14ac:dyDescent="0.2">
      <c r="A36" s="371">
        <v>1321</v>
      </c>
      <c r="B36" s="67" t="s">
        <v>1328</v>
      </c>
      <c r="C36" s="196"/>
      <c r="D36" s="41">
        <v>1</v>
      </c>
      <c r="E36" s="77">
        <f t="shared" si="2"/>
        <v>0</v>
      </c>
    </row>
    <row r="37" spans="1:10" x14ac:dyDescent="0.2">
      <c r="A37" s="371">
        <v>1322</v>
      </c>
      <c r="B37" s="67" t="s">
        <v>1329</v>
      </c>
      <c r="C37" s="196"/>
      <c r="D37" s="41">
        <v>1</v>
      </c>
      <c r="E37" s="77">
        <f t="shared" si="2"/>
        <v>0</v>
      </c>
    </row>
    <row r="38" spans="1:10" x14ac:dyDescent="0.2">
      <c r="A38" s="371">
        <v>1323</v>
      </c>
      <c r="B38" s="67" t="s">
        <v>1330</v>
      </c>
      <c r="C38" s="196"/>
      <c r="D38" s="41">
        <v>1</v>
      </c>
      <c r="E38" s="77">
        <f t="shared" si="2"/>
        <v>0</v>
      </c>
    </row>
    <row r="39" spans="1:10" x14ac:dyDescent="0.2">
      <c r="A39" s="371">
        <v>1324</v>
      </c>
      <c r="B39" s="67" t="s">
        <v>1331</v>
      </c>
      <c r="C39" s="196"/>
      <c r="D39" s="41">
        <v>1</v>
      </c>
      <c r="E39" s="77">
        <f t="shared" si="2"/>
        <v>0</v>
      </c>
    </row>
    <row r="40" spans="1:10" x14ac:dyDescent="0.2">
      <c r="A40" s="371">
        <v>1325</v>
      </c>
      <c r="B40" s="67" t="s">
        <v>1332</v>
      </c>
      <c r="C40" s="196"/>
      <c r="D40" s="41">
        <v>1</v>
      </c>
      <c r="E40" s="77">
        <f t="shared" si="2"/>
        <v>0</v>
      </c>
    </row>
    <row r="41" spans="1:10" x14ac:dyDescent="0.2">
      <c r="A41" s="371">
        <v>1326</v>
      </c>
      <c r="B41" s="67" t="s">
        <v>1333</v>
      </c>
      <c r="C41" s="196"/>
      <c r="D41" s="41">
        <v>1</v>
      </c>
      <c r="E41" s="77">
        <f t="shared" si="2"/>
        <v>0</v>
      </c>
    </row>
    <row r="42" spans="1:10" x14ac:dyDescent="0.2">
      <c r="A42" s="371">
        <v>1327</v>
      </c>
      <c r="B42" s="67" t="s">
        <v>1334</v>
      </c>
      <c r="C42" s="196"/>
      <c r="D42" s="41">
        <v>1</v>
      </c>
      <c r="E42" s="77">
        <f t="shared" si="2"/>
        <v>0</v>
      </c>
    </row>
    <row r="43" spans="1:10" x14ac:dyDescent="0.2">
      <c r="A43" s="371">
        <v>1328</v>
      </c>
      <c r="B43" s="67" t="s">
        <v>1335</v>
      </c>
      <c r="C43" s="196"/>
      <c r="D43" s="41">
        <v>1</v>
      </c>
      <c r="E43" s="77">
        <f t="shared" si="2"/>
        <v>0</v>
      </c>
    </row>
    <row r="44" spans="1:10" x14ac:dyDescent="0.2">
      <c r="A44" s="371">
        <v>1329</v>
      </c>
      <c r="B44" s="67" t="s">
        <v>1336</v>
      </c>
      <c r="C44" s="196"/>
      <c r="D44" s="41">
        <v>1</v>
      </c>
      <c r="E44" s="77">
        <f t="shared" si="2"/>
        <v>0</v>
      </c>
    </row>
    <row r="45" spans="1:10" x14ac:dyDescent="0.2">
      <c r="A45" s="371">
        <v>1330</v>
      </c>
      <c r="B45" s="67" t="s">
        <v>1337</v>
      </c>
      <c r="C45" s="196"/>
      <c r="D45" s="41">
        <v>1</v>
      </c>
      <c r="E45" s="77">
        <f t="shared" si="2"/>
        <v>0</v>
      </c>
    </row>
    <row r="46" spans="1:10" x14ac:dyDescent="0.2">
      <c r="A46" s="371">
        <v>1331</v>
      </c>
      <c r="B46" s="67" t="s">
        <v>1338</v>
      </c>
      <c r="C46" s="196"/>
      <c r="D46" s="41">
        <v>1</v>
      </c>
      <c r="E46" s="77">
        <f t="shared" si="2"/>
        <v>0</v>
      </c>
    </row>
    <row r="47" spans="1:10" x14ac:dyDescent="0.2">
      <c r="A47" s="371">
        <v>1332</v>
      </c>
      <c r="B47" s="67" t="s">
        <v>1339</v>
      </c>
      <c r="C47" s="196"/>
      <c r="D47" s="41">
        <v>1</v>
      </c>
      <c r="E47" s="77">
        <f t="shared" si="2"/>
        <v>0</v>
      </c>
    </row>
    <row r="48" spans="1:10" x14ac:dyDescent="0.2">
      <c r="A48" s="371">
        <v>1333</v>
      </c>
      <c r="B48" s="67" t="s">
        <v>1340</v>
      </c>
      <c r="C48" s="196"/>
      <c r="D48" s="41">
        <v>1</v>
      </c>
      <c r="E48" s="77">
        <f t="shared" si="2"/>
        <v>0</v>
      </c>
    </row>
    <row r="49" spans="1:5" x14ac:dyDescent="0.2">
      <c r="A49" s="371">
        <v>1334</v>
      </c>
      <c r="B49" s="67" t="s">
        <v>1341</v>
      </c>
      <c r="C49" s="196"/>
      <c r="D49" s="41">
        <v>1</v>
      </c>
      <c r="E49" s="77">
        <f t="shared" si="2"/>
        <v>0</v>
      </c>
    </row>
    <row r="50" spans="1:5" x14ac:dyDescent="0.2">
      <c r="A50" s="371">
        <v>1335</v>
      </c>
      <c r="B50" s="67" t="s">
        <v>1342</v>
      </c>
      <c r="C50" s="196"/>
      <c r="D50" s="41">
        <v>1</v>
      </c>
      <c r="E50" s="77">
        <f t="shared" si="2"/>
        <v>0</v>
      </c>
    </row>
    <row r="51" spans="1:5" x14ac:dyDescent="0.2">
      <c r="A51" s="371">
        <v>1336</v>
      </c>
      <c r="B51" s="67" t="s">
        <v>1343</v>
      </c>
      <c r="C51" s="196"/>
      <c r="D51" s="41">
        <v>1</v>
      </c>
      <c r="E51" s="77">
        <f t="shared" si="2"/>
        <v>0</v>
      </c>
    </row>
    <row r="52" spans="1:5" x14ac:dyDescent="0.2">
      <c r="A52" s="371">
        <v>1337</v>
      </c>
      <c r="B52" s="67" t="s">
        <v>1344</v>
      </c>
      <c r="C52" s="196"/>
      <c r="D52" s="41">
        <v>1</v>
      </c>
      <c r="E52" s="77">
        <f t="shared" si="2"/>
        <v>0</v>
      </c>
    </row>
    <row r="53" spans="1:5" x14ac:dyDescent="0.2">
      <c r="A53" s="371">
        <v>1338</v>
      </c>
      <c r="B53" s="67" t="s">
        <v>1345</v>
      </c>
      <c r="C53" s="196"/>
      <c r="D53" s="41">
        <v>1</v>
      </c>
      <c r="E53" s="77">
        <f t="shared" si="2"/>
        <v>0</v>
      </c>
    </row>
    <row r="54" spans="1:5" x14ac:dyDescent="0.2">
      <c r="A54" s="371">
        <v>1339</v>
      </c>
      <c r="B54" s="67" t="s">
        <v>1346</v>
      </c>
      <c r="C54" s="196"/>
      <c r="D54" s="41">
        <v>1</v>
      </c>
      <c r="E54" s="77">
        <f t="shared" si="2"/>
        <v>0</v>
      </c>
    </row>
    <row r="55" spans="1:5" x14ac:dyDescent="0.2">
      <c r="A55" s="371">
        <v>1340</v>
      </c>
      <c r="B55" s="67" t="s">
        <v>1347</v>
      </c>
      <c r="C55" s="196"/>
      <c r="D55" s="41">
        <v>1</v>
      </c>
      <c r="E55" s="77">
        <f t="shared" si="2"/>
        <v>0</v>
      </c>
    </row>
    <row r="56" spans="1:5" x14ac:dyDescent="0.2">
      <c r="A56" s="371">
        <v>1341</v>
      </c>
      <c r="B56" s="67" t="s">
        <v>1348</v>
      </c>
      <c r="C56" s="196"/>
      <c r="D56" s="41">
        <v>1</v>
      </c>
      <c r="E56" s="77">
        <f t="shared" si="2"/>
        <v>0</v>
      </c>
    </row>
    <row r="57" spans="1:5" x14ac:dyDescent="0.2">
      <c r="A57" s="371">
        <v>1342</v>
      </c>
      <c r="B57" s="67" t="s">
        <v>1349</v>
      </c>
      <c r="C57" s="196"/>
      <c r="D57" s="41">
        <v>1</v>
      </c>
      <c r="E57" s="77">
        <f t="shared" si="2"/>
        <v>0</v>
      </c>
    </row>
    <row r="58" spans="1:5" x14ac:dyDescent="0.2">
      <c r="A58" s="371">
        <v>1343</v>
      </c>
      <c r="B58" s="67" t="s">
        <v>1350</v>
      </c>
      <c r="C58" s="196"/>
      <c r="D58" s="41">
        <v>1</v>
      </c>
      <c r="E58" s="77">
        <f t="shared" si="2"/>
        <v>0</v>
      </c>
    </row>
    <row r="59" spans="1:5" x14ac:dyDescent="0.2">
      <c r="A59" s="371">
        <v>1344</v>
      </c>
      <c r="B59" s="67" t="s">
        <v>1351</v>
      </c>
      <c r="C59" s="196"/>
      <c r="D59" s="41">
        <v>1</v>
      </c>
      <c r="E59" s="77">
        <f t="shared" si="2"/>
        <v>0</v>
      </c>
    </row>
    <row r="60" spans="1:5" x14ac:dyDescent="0.2">
      <c r="A60" s="371">
        <v>1345</v>
      </c>
      <c r="B60" s="67" t="s">
        <v>1352</v>
      </c>
      <c r="C60" s="196"/>
      <c r="D60" s="41">
        <v>1</v>
      </c>
      <c r="E60" s="77">
        <f t="shared" si="2"/>
        <v>0</v>
      </c>
    </row>
    <row r="61" spans="1:5" x14ac:dyDescent="0.2">
      <c r="A61" s="371">
        <v>1346</v>
      </c>
      <c r="B61" s="67" t="s">
        <v>1353</v>
      </c>
      <c r="C61" s="196"/>
      <c r="D61" s="41">
        <v>1</v>
      </c>
      <c r="E61" s="77">
        <f t="shared" si="2"/>
        <v>0</v>
      </c>
    </row>
    <row r="62" spans="1:5" x14ac:dyDescent="0.2">
      <c r="A62" s="371">
        <v>1347</v>
      </c>
      <c r="B62" s="67" t="s">
        <v>1354</v>
      </c>
      <c r="C62" s="196"/>
      <c r="D62" s="41">
        <v>1</v>
      </c>
      <c r="E62" s="77">
        <f t="shared" si="2"/>
        <v>0</v>
      </c>
    </row>
    <row r="63" spans="1:5" x14ac:dyDescent="0.2">
      <c r="A63" s="371">
        <v>1348</v>
      </c>
      <c r="B63" s="67" t="s">
        <v>1355</v>
      </c>
      <c r="C63" s="196"/>
      <c r="D63" s="41">
        <v>1</v>
      </c>
      <c r="E63" s="77">
        <f t="shared" si="2"/>
        <v>0</v>
      </c>
    </row>
    <row r="64" spans="1:5" x14ac:dyDescent="0.2">
      <c r="A64" s="371">
        <v>1349</v>
      </c>
      <c r="B64" s="67" t="s">
        <v>1356</v>
      </c>
      <c r="C64" s="196"/>
      <c r="D64" s="41">
        <v>1</v>
      </c>
      <c r="E64" s="77">
        <f t="shared" si="2"/>
        <v>0</v>
      </c>
    </row>
    <row r="65" spans="1:5" x14ac:dyDescent="0.2">
      <c r="A65" s="371">
        <v>1350</v>
      </c>
      <c r="B65" s="67" t="s">
        <v>1357</v>
      </c>
      <c r="C65" s="196"/>
      <c r="D65" s="41">
        <v>1</v>
      </c>
      <c r="E65" s="77">
        <f t="shared" si="2"/>
        <v>0</v>
      </c>
    </row>
    <row r="66" spans="1:5" x14ac:dyDescent="0.2">
      <c r="A66" s="371">
        <v>1351</v>
      </c>
      <c r="B66" s="67" t="s">
        <v>1358</v>
      </c>
      <c r="C66" s="196"/>
      <c r="D66" s="41">
        <v>1</v>
      </c>
      <c r="E66" s="77">
        <f t="shared" si="2"/>
        <v>0</v>
      </c>
    </row>
    <row r="67" spans="1:5" x14ac:dyDescent="0.2">
      <c r="A67" s="371">
        <v>1352</v>
      </c>
      <c r="B67" s="67" t="s">
        <v>1359</v>
      </c>
      <c r="C67" s="196"/>
      <c r="D67" s="41">
        <v>1</v>
      </c>
      <c r="E67" s="77">
        <f t="shared" si="2"/>
        <v>0</v>
      </c>
    </row>
    <row r="68" spans="1:5" x14ac:dyDescent="0.2">
      <c r="A68" s="371">
        <v>1353</v>
      </c>
      <c r="B68" s="67" t="s">
        <v>1360</v>
      </c>
      <c r="C68" s="196"/>
      <c r="D68" s="41">
        <v>1</v>
      </c>
      <c r="E68" s="77">
        <f t="shared" si="2"/>
        <v>0</v>
      </c>
    </row>
    <row r="69" spans="1:5" x14ac:dyDescent="0.2">
      <c r="A69" s="371">
        <v>1354</v>
      </c>
      <c r="B69" s="67" t="s">
        <v>1361</v>
      </c>
      <c r="C69" s="196"/>
      <c r="D69" s="41">
        <v>1</v>
      </c>
      <c r="E69" s="77">
        <f t="shared" si="2"/>
        <v>0</v>
      </c>
    </row>
    <row r="70" spans="1:5" x14ac:dyDescent="0.2">
      <c r="A70" s="371">
        <v>1355</v>
      </c>
      <c r="B70" s="67" t="s">
        <v>1362</v>
      </c>
      <c r="C70" s="196"/>
      <c r="D70" s="41">
        <v>1</v>
      </c>
      <c r="E70" s="77">
        <f t="shared" si="2"/>
        <v>0</v>
      </c>
    </row>
    <row r="71" spans="1:5" x14ac:dyDescent="0.2">
      <c r="A71" s="371">
        <v>1356</v>
      </c>
      <c r="B71" s="67" t="s">
        <v>1363</v>
      </c>
      <c r="C71" s="196"/>
      <c r="D71" s="41">
        <v>1</v>
      </c>
      <c r="E71" s="77">
        <f t="shared" si="2"/>
        <v>0</v>
      </c>
    </row>
    <row r="72" spans="1:5" x14ac:dyDescent="0.2">
      <c r="A72" s="371">
        <v>1357</v>
      </c>
      <c r="B72" s="67" t="s">
        <v>1364</v>
      </c>
      <c r="C72" s="196"/>
      <c r="D72" s="41">
        <v>1</v>
      </c>
      <c r="E72" s="77">
        <f t="shared" si="2"/>
        <v>0</v>
      </c>
    </row>
    <row r="73" spans="1:5" x14ac:dyDescent="0.2">
      <c r="A73" s="371">
        <v>1358</v>
      </c>
      <c r="B73" s="67" t="s">
        <v>1365</v>
      </c>
      <c r="C73" s="196"/>
      <c r="D73" s="41">
        <v>1</v>
      </c>
      <c r="E73" s="77">
        <f t="shared" si="2"/>
        <v>0</v>
      </c>
    </row>
    <row r="74" spans="1:5" x14ac:dyDescent="0.2">
      <c r="A74" s="371">
        <v>1359</v>
      </c>
      <c r="B74" s="67" t="s">
        <v>1366</v>
      </c>
      <c r="C74" s="196"/>
      <c r="D74" s="41">
        <v>1</v>
      </c>
      <c r="E74" s="77">
        <f t="shared" si="2"/>
        <v>0</v>
      </c>
    </row>
    <row r="75" spans="1:5" x14ac:dyDescent="0.2">
      <c r="A75" s="371">
        <v>1360</v>
      </c>
      <c r="B75" s="67" t="s">
        <v>1367</v>
      </c>
      <c r="C75" s="196"/>
      <c r="D75" s="41">
        <v>1</v>
      </c>
      <c r="E75" s="77">
        <f t="shared" si="2"/>
        <v>0</v>
      </c>
    </row>
    <row r="76" spans="1:5" x14ac:dyDescent="0.2">
      <c r="A76" s="370">
        <v>1361</v>
      </c>
      <c r="B76" s="368" t="s">
        <v>1368</v>
      </c>
      <c r="C76" s="196"/>
      <c r="D76" s="41">
        <v>1</v>
      </c>
      <c r="E76" s="77">
        <f t="shared" si="2"/>
        <v>0</v>
      </c>
    </row>
    <row r="77" spans="1:5" x14ac:dyDescent="0.2">
      <c r="A77" s="371">
        <v>1362</v>
      </c>
      <c r="B77" s="67" t="s">
        <v>1369</v>
      </c>
      <c r="C77" s="196"/>
      <c r="D77" s="41">
        <v>1</v>
      </c>
      <c r="E77" s="77">
        <f t="shared" si="2"/>
        <v>0</v>
      </c>
    </row>
    <row r="78" spans="1:5" x14ac:dyDescent="0.2">
      <c r="A78" s="371">
        <v>1363</v>
      </c>
      <c r="B78" s="67" t="s">
        <v>1370</v>
      </c>
      <c r="C78" s="196"/>
      <c r="D78" s="41">
        <v>1</v>
      </c>
      <c r="E78" s="77">
        <f t="shared" si="2"/>
        <v>0</v>
      </c>
    </row>
    <row r="79" spans="1:5" x14ac:dyDescent="0.2">
      <c r="A79" s="371">
        <v>1364</v>
      </c>
      <c r="B79" s="67" t="s">
        <v>1371</v>
      </c>
      <c r="C79" s="196"/>
      <c r="D79" s="41">
        <v>1</v>
      </c>
      <c r="E79" s="77">
        <f t="shared" si="2"/>
        <v>0</v>
      </c>
    </row>
    <row r="80" spans="1:5" x14ac:dyDescent="0.2">
      <c r="A80" s="371">
        <v>1365</v>
      </c>
      <c r="B80" s="67" t="s">
        <v>1372</v>
      </c>
      <c r="C80" s="196"/>
      <c r="D80" s="41">
        <v>1</v>
      </c>
      <c r="E80" s="77">
        <f t="shared" si="2"/>
        <v>0</v>
      </c>
    </row>
    <row r="81" spans="1:5" x14ac:dyDescent="0.2">
      <c r="A81" s="371">
        <v>1366</v>
      </c>
      <c r="B81" s="67" t="s">
        <v>1373</v>
      </c>
      <c r="C81" s="196"/>
      <c r="D81" s="41">
        <v>1</v>
      </c>
      <c r="E81" s="77">
        <f t="shared" si="2"/>
        <v>0</v>
      </c>
    </row>
    <row r="82" spans="1:5" x14ac:dyDescent="0.2">
      <c r="A82" s="371">
        <v>1367</v>
      </c>
      <c r="B82" s="67" t="s">
        <v>1374</v>
      </c>
      <c r="C82" s="196"/>
      <c r="D82" s="41">
        <v>1</v>
      </c>
      <c r="E82" s="77">
        <f t="shared" si="2"/>
        <v>0</v>
      </c>
    </row>
    <row r="83" spans="1:5" x14ac:dyDescent="0.2">
      <c r="A83" s="371">
        <v>1368</v>
      </c>
      <c r="B83" s="67" t="s">
        <v>1375</v>
      </c>
      <c r="C83" s="196"/>
      <c r="D83" s="41">
        <v>1</v>
      </c>
      <c r="E83" s="77">
        <f t="shared" si="2"/>
        <v>0</v>
      </c>
    </row>
    <row r="84" spans="1:5" x14ac:dyDescent="0.2">
      <c r="A84" s="371">
        <v>1369</v>
      </c>
      <c r="B84" s="67" t="s">
        <v>1376</v>
      </c>
      <c r="C84" s="196"/>
      <c r="D84" s="41">
        <v>1</v>
      </c>
      <c r="E84" s="77">
        <f t="shared" si="2"/>
        <v>0</v>
      </c>
    </row>
    <row r="85" spans="1:5" x14ac:dyDescent="0.2">
      <c r="A85" s="371">
        <v>1370</v>
      </c>
      <c r="B85" s="67" t="s">
        <v>1377</v>
      </c>
      <c r="C85" s="196"/>
      <c r="D85" s="41">
        <v>1</v>
      </c>
      <c r="E85" s="77">
        <f t="shared" si="2"/>
        <v>0</v>
      </c>
    </row>
    <row r="86" spans="1:5" x14ac:dyDescent="0.2">
      <c r="A86" s="371">
        <v>1371</v>
      </c>
      <c r="B86" s="67" t="s">
        <v>1378</v>
      </c>
      <c r="C86" s="196"/>
      <c r="D86" s="41">
        <v>1</v>
      </c>
      <c r="E86" s="77">
        <f t="shared" si="2"/>
        <v>0</v>
      </c>
    </row>
    <row r="87" spans="1:5" x14ac:dyDescent="0.2">
      <c r="A87" s="371">
        <v>1372</v>
      </c>
      <c r="B87" s="67" t="s">
        <v>1379</v>
      </c>
      <c r="C87" s="196"/>
      <c r="D87" s="41">
        <v>1</v>
      </c>
      <c r="E87" s="77">
        <f t="shared" si="2"/>
        <v>0</v>
      </c>
    </row>
    <row r="88" spans="1:5" x14ac:dyDescent="0.2">
      <c r="A88" s="371">
        <v>1373</v>
      </c>
      <c r="B88" s="67" t="s">
        <v>1380</v>
      </c>
      <c r="C88" s="196"/>
      <c r="D88" s="41">
        <v>1</v>
      </c>
      <c r="E88" s="77">
        <f t="shared" ref="E88:E153" si="3">C88*D88</f>
        <v>0</v>
      </c>
    </row>
    <row r="89" spans="1:5" x14ac:dyDescent="0.2">
      <c r="A89" s="371">
        <v>1374</v>
      </c>
      <c r="B89" s="67" t="s">
        <v>1381</v>
      </c>
      <c r="C89" s="196"/>
      <c r="D89" s="41">
        <v>1</v>
      </c>
      <c r="E89" s="77">
        <f t="shared" si="3"/>
        <v>0</v>
      </c>
    </row>
    <row r="90" spans="1:5" x14ac:dyDescent="0.2">
      <c r="A90" s="371">
        <v>1375</v>
      </c>
      <c r="B90" s="67" t="s">
        <v>1382</v>
      </c>
      <c r="C90" s="196"/>
      <c r="D90" s="41">
        <v>1</v>
      </c>
      <c r="E90" s="77">
        <f t="shared" si="3"/>
        <v>0</v>
      </c>
    </row>
    <row r="91" spans="1:5" x14ac:dyDescent="0.2">
      <c r="A91" s="371">
        <v>1376</v>
      </c>
      <c r="B91" s="67" t="s">
        <v>1383</v>
      </c>
      <c r="C91" s="196"/>
      <c r="D91" s="41">
        <v>1</v>
      </c>
      <c r="E91" s="77">
        <f t="shared" si="3"/>
        <v>0</v>
      </c>
    </row>
    <row r="92" spans="1:5" x14ac:dyDescent="0.2">
      <c r="A92" s="371">
        <v>1377</v>
      </c>
      <c r="B92" s="67" t="s">
        <v>1384</v>
      </c>
      <c r="C92" s="196"/>
      <c r="D92" s="41">
        <v>1</v>
      </c>
      <c r="E92" s="77">
        <f t="shared" si="3"/>
        <v>0</v>
      </c>
    </row>
    <row r="93" spans="1:5" x14ac:dyDescent="0.2">
      <c r="A93" s="371">
        <v>1378</v>
      </c>
      <c r="B93" s="67" t="s">
        <v>1385</v>
      </c>
      <c r="C93" s="196"/>
      <c r="D93" s="41">
        <v>1</v>
      </c>
      <c r="E93" s="77">
        <f t="shared" si="3"/>
        <v>0</v>
      </c>
    </row>
    <row r="94" spans="1:5" x14ac:dyDescent="0.2">
      <c r="A94" s="371">
        <v>1379</v>
      </c>
      <c r="B94" s="67" t="s">
        <v>1386</v>
      </c>
      <c r="C94" s="196"/>
      <c r="D94" s="41">
        <v>1</v>
      </c>
      <c r="E94" s="77">
        <f t="shared" si="3"/>
        <v>0</v>
      </c>
    </row>
    <row r="95" spans="1:5" x14ac:dyDescent="0.2">
      <c r="A95" s="371">
        <v>1380</v>
      </c>
      <c r="B95" s="67" t="s">
        <v>1387</v>
      </c>
      <c r="C95" s="196"/>
      <c r="D95" s="41">
        <v>1</v>
      </c>
      <c r="E95" s="77">
        <f t="shared" si="3"/>
        <v>0</v>
      </c>
    </row>
    <row r="96" spans="1:5" x14ac:dyDescent="0.2">
      <c r="A96" s="371">
        <v>1381</v>
      </c>
      <c r="B96" s="67" t="s">
        <v>1388</v>
      </c>
      <c r="C96" s="196"/>
      <c r="D96" s="41">
        <v>1</v>
      </c>
      <c r="E96" s="77">
        <f t="shared" si="3"/>
        <v>0</v>
      </c>
    </row>
    <row r="97" spans="1:5" x14ac:dyDescent="0.2">
      <c r="A97" s="371">
        <v>1382</v>
      </c>
      <c r="B97" s="67" t="s">
        <v>1389</v>
      </c>
      <c r="C97" s="196"/>
      <c r="D97" s="41">
        <v>1</v>
      </c>
      <c r="E97" s="77">
        <f t="shared" si="3"/>
        <v>0</v>
      </c>
    </row>
    <row r="98" spans="1:5" x14ac:dyDescent="0.2">
      <c r="A98" s="371">
        <v>1383</v>
      </c>
      <c r="B98" s="67" t="s">
        <v>1390</v>
      </c>
      <c r="C98" s="196"/>
      <c r="D98" s="41">
        <v>1</v>
      </c>
      <c r="E98" s="77">
        <f t="shared" si="3"/>
        <v>0</v>
      </c>
    </row>
    <row r="99" spans="1:5" x14ac:dyDescent="0.2">
      <c r="A99" s="371">
        <v>1384</v>
      </c>
      <c r="B99" s="67" t="s">
        <v>1391</v>
      </c>
      <c r="C99" s="196"/>
      <c r="D99" s="41">
        <v>1</v>
      </c>
      <c r="E99" s="77">
        <f t="shared" si="3"/>
        <v>0</v>
      </c>
    </row>
    <row r="100" spans="1:5" x14ac:dyDescent="0.2">
      <c r="A100" s="371">
        <v>1385</v>
      </c>
      <c r="B100" s="67" t="s">
        <v>1392</v>
      </c>
      <c r="C100" s="196"/>
      <c r="D100" s="41">
        <v>1</v>
      </c>
      <c r="E100" s="77">
        <f t="shared" si="3"/>
        <v>0</v>
      </c>
    </row>
    <row r="101" spans="1:5" x14ac:dyDescent="0.2">
      <c r="A101" s="371">
        <v>1386</v>
      </c>
      <c r="B101" s="67" t="s">
        <v>1393</v>
      </c>
      <c r="C101" s="196"/>
      <c r="D101" s="41">
        <v>1</v>
      </c>
      <c r="E101" s="77">
        <f t="shared" si="3"/>
        <v>0</v>
      </c>
    </row>
    <row r="102" spans="1:5" x14ac:dyDescent="0.2">
      <c r="A102" s="371">
        <v>1387</v>
      </c>
      <c r="B102" s="67" t="s">
        <v>1394</v>
      </c>
      <c r="C102" s="196"/>
      <c r="D102" s="41">
        <v>1</v>
      </c>
      <c r="E102" s="77">
        <f t="shared" si="3"/>
        <v>0</v>
      </c>
    </row>
    <row r="103" spans="1:5" x14ac:dyDescent="0.2">
      <c r="A103" s="371">
        <v>1388</v>
      </c>
      <c r="B103" s="67" t="s">
        <v>1395</v>
      </c>
      <c r="C103" s="196"/>
      <c r="D103" s="41">
        <v>1</v>
      </c>
      <c r="E103" s="77">
        <f t="shared" si="3"/>
        <v>0</v>
      </c>
    </row>
    <row r="104" spans="1:5" x14ac:dyDescent="0.2">
      <c r="A104" s="371">
        <v>1389</v>
      </c>
      <c r="B104" s="67" t="s">
        <v>1396</v>
      </c>
      <c r="C104" s="196"/>
      <c r="D104" s="41">
        <v>1</v>
      </c>
      <c r="E104" s="77">
        <f t="shared" si="3"/>
        <v>0</v>
      </c>
    </row>
    <row r="105" spans="1:5" x14ac:dyDescent="0.2">
      <c r="A105" s="371">
        <v>1390</v>
      </c>
      <c r="B105" s="67" t="s">
        <v>1397</v>
      </c>
      <c r="C105" s="196"/>
      <c r="D105" s="41">
        <v>1</v>
      </c>
      <c r="E105" s="77">
        <f t="shared" si="3"/>
        <v>0</v>
      </c>
    </row>
    <row r="106" spans="1:5" x14ac:dyDescent="0.2">
      <c r="A106" s="371">
        <v>1391</v>
      </c>
      <c r="B106" s="67" t="s">
        <v>1398</v>
      </c>
      <c r="C106" s="196"/>
      <c r="D106" s="41">
        <v>1</v>
      </c>
      <c r="E106" s="77">
        <f t="shared" si="3"/>
        <v>0</v>
      </c>
    </row>
    <row r="107" spans="1:5" x14ac:dyDescent="0.2">
      <c r="A107" s="371">
        <v>1392</v>
      </c>
      <c r="B107" s="67" t="s">
        <v>1399</v>
      </c>
      <c r="C107" s="196"/>
      <c r="D107" s="41">
        <v>1</v>
      </c>
      <c r="E107" s="77">
        <f t="shared" si="3"/>
        <v>0</v>
      </c>
    </row>
    <row r="108" spans="1:5" x14ac:dyDescent="0.2">
      <c r="A108" s="371">
        <v>1393</v>
      </c>
      <c r="B108" s="67" t="s">
        <v>1400</v>
      </c>
      <c r="C108" s="196"/>
      <c r="D108" s="41">
        <v>1</v>
      </c>
      <c r="E108" s="77">
        <f t="shared" si="3"/>
        <v>0</v>
      </c>
    </row>
    <row r="109" spans="1:5" x14ac:dyDescent="0.2">
      <c r="A109" s="371">
        <v>1394</v>
      </c>
      <c r="B109" s="67" t="s">
        <v>1401</v>
      </c>
      <c r="C109" s="196"/>
      <c r="D109" s="41">
        <v>1</v>
      </c>
      <c r="E109" s="77">
        <f t="shared" si="3"/>
        <v>0</v>
      </c>
    </row>
    <row r="110" spans="1:5" x14ac:dyDescent="0.2">
      <c r="A110" s="371">
        <v>1395</v>
      </c>
      <c r="B110" s="67" t="s">
        <v>1402</v>
      </c>
      <c r="C110" s="196"/>
      <c r="D110" s="41">
        <v>1</v>
      </c>
      <c r="E110" s="77">
        <f t="shared" si="3"/>
        <v>0</v>
      </c>
    </row>
    <row r="111" spans="1:5" x14ac:dyDescent="0.2">
      <c r="A111" s="371">
        <v>1396</v>
      </c>
      <c r="B111" s="67" t="s">
        <v>1403</v>
      </c>
      <c r="C111" s="196"/>
      <c r="D111" s="41">
        <v>1</v>
      </c>
      <c r="E111" s="77">
        <f t="shared" si="3"/>
        <v>0</v>
      </c>
    </row>
    <row r="112" spans="1:5" x14ac:dyDescent="0.2">
      <c r="A112" s="371">
        <v>1397</v>
      </c>
      <c r="B112" s="67" t="s">
        <v>1404</v>
      </c>
      <c r="C112" s="196"/>
      <c r="D112" s="41">
        <v>1</v>
      </c>
      <c r="E112" s="77">
        <f t="shared" si="3"/>
        <v>0</v>
      </c>
    </row>
    <row r="113" spans="1:5" x14ac:dyDescent="0.2">
      <c r="A113" s="371">
        <v>1398</v>
      </c>
      <c r="B113" s="67" t="s">
        <v>1405</v>
      </c>
      <c r="C113" s="196"/>
      <c r="D113" s="41">
        <v>1</v>
      </c>
      <c r="E113" s="77">
        <f t="shared" si="3"/>
        <v>0</v>
      </c>
    </row>
    <row r="114" spans="1:5" x14ac:dyDescent="0.2">
      <c r="A114" s="371">
        <v>1399</v>
      </c>
      <c r="B114" s="67" t="s">
        <v>1406</v>
      </c>
      <c r="C114" s="196"/>
      <c r="D114" s="41">
        <v>1</v>
      </c>
      <c r="E114" s="77">
        <f t="shared" si="3"/>
        <v>0</v>
      </c>
    </row>
    <row r="115" spans="1:5" x14ac:dyDescent="0.2">
      <c r="A115" s="371">
        <v>1400</v>
      </c>
      <c r="B115" s="67" t="s">
        <v>1407</v>
      </c>
      <c r="C115" s="196"/>
      <c r="D115" s="41">
        <v>1</v>
      </c>
      <c r="E115" s="77">
        <f t="shared" si="3"/>
        <v>0</v>
      </c>
    </row>
    <row r="116" spans="1:5" x14ac:dyDescent="0.2">
      <c r="A116" s="371">
        <v>1401</v>
      </c>
      <c r="B116" s="67" t="s">
        <v>1408</v>
      </c>
      <c r="C116" s="196"/>
      <c r="D116" s="41">
        <v>1</v>
      </c>
      <c r="E116" s="77">
        <f t="shared" si="3"/>
        <v>0</v>
      </c>
    </row>
    <row r="117" spans="1:5" x14ac:dyDescent="0.2">
      <c r="A117" s="371">
        <v>1402</v>
      </c>
      <c r="B117" s="67" t="s">
        <v>1409</v>
      </c>
      <c r="C117" s="196"/>
      <c r="D117" s="41">
        <v>1</v>
      </c>
      <c r="E117" s="77">
        <f t="shared" si="3"/>
        <v>0</v>
      </c>
    </row>
    <row r="118" spans="1:5" x14ac:dyDescent="0.2">
      <c r="A118" s="371">
        <v>1403</v>
      </c>
      <c r="B118" s="67" t="s">
        <v>1410</v>
      </c>
      <c r="C118" s="196"/>
      <c r="D118" s="41">
        <v>1</v>
      </c>
      <c r="E118" s="77">
        <f t="shared" si="3"/>
        <v>0</v>
      </c>
    </row>
    <row r="119" spans="1:5" x14ac:dyDescent="0.2">
      <c r="A119" s="371">
        <v>1404</v>
      </c>
      <c r="B119" s="67" t="s">
        <v>1411</v>
      </c>
      <c r="C119" s="196"/>
      <c r="D119" s="41">
        <v>1</v>
      </c>
      <c r="E119" s="77">
        <f t="shared" si="3"/>
        <v>0</v>
      </c>
    </row>
    <row r="120" spans="1:5" x14ac:dyDescent="0.2">
      <c r="A120" s="371">
        <v>1405</v>
      </c>
      <c r="B120" s="67" t="s">
        <v>1412</v>
      </c>
      <c r="C120" s="196"/>
      <c r="D120" s="41">
        <v>1</v>
      </c>
      <c r="E120" s="77">
        <f t="shared" si="3"/>
        <v>0</v>
      </c>
    </row>
    <row r="121" spans="1:5" x14ac:dyDescent="0.2">
      <c r="A121" s="371">
        <v>1406</v>
      </c>
      <c r="B121" s="67" t="s">
        <v>1413</v>
      </c>
      <c r="C121" s="196"/>
      <c r="D121" s="41">
        <v>1</v>
      </c>
      <c r="E121" s="77">
        <f t="shared" si="3"/>
        <v>0</v>
      </c>
    </row>
    <row r="122" spans="1:5" x14ac:dyDescent="0.2">
      <c r="A122" s="371">
        <v>1407</v>
      </c>
      <c r="B122" s="67" t="s">
        <v>1414</v>
      </c>
      <c r="C122" s="196"/>
      <c r="D122" s="41">
        <v>1</v>
      </c>
      <c r="E122" s="77">
        <f t="shared" si="3"/>
        <v>0</v>
      </c>
    </row>
    <row r="123" spans="1:5" x14ac:dyDescent="0.2">
      <c r="A123" s="371">
        <v>1408</v>
      </c>
      <c r="B123" s="67" t="s">
        <v>1415</v>
      </c>
      <c r="C123" s="196"/>
      <c r="D123" s="41">
        <v>1</v>
      </c>
      <c r="E123" s="77">
        <f t="shared" si="3"/>
        <v>0</v>
      </c>
    </row>
    <row r="124" spans="1:5" x14ac:dyDescent="0.2">
      <c r="A124" s="371">
        <v>1409</v>
      </c>
      <c r="B124" s="67" t="s">
        <v>1416</v>
      </c>
      <c r="C124" s="196"/>
      <c r="D124" s="41">
        <v>1</v>
      </c>
      <c r="E124" s="77">
        <f t="shared" si="3"/>
        <v>0</v>
      </c>
    </row>
    <row r="125" spans="1:5" x14ac:dyDescent="0.2">
      <c r="A125" s="371">
        <v>1410</v>
      </c>
      <c r="B125" s="67" t="s">
        <v>1417</v>
      </c>
      <c r="C125" s="196"/>
      <c r="D125" s="41">
        <v>1</v>
      </c>
      <c r="E125" s="77">
        <f t="shared" si="3"/>
        <v>0</v>
      </c>
    </row>
    <row r="126" spans="1:5" x14ac:dyDescent="0.2">
      <c r="A126" s="371">
        <v>1411</v>
      </c>
      <c r="B126" s="67" t="s">
        <v>1418</v>
      </c>
      <c r="C126" s="196"/>
      <c r="D126" s="41">
        <v>1</v>
      </c>
      <c r="E126" s="77">
        <f t="shared" si="3"/>
        <v>0</v>
      </c>
    </row>
    <row r="127" spans="1:5" x14ac:dyDescent="0.2">
      <c r="A127" s="371">
        <v>1412</v>
      </c>
      <c r="B127" s="67" t="s">
        <v>1419</v>
      </c>
      <c r="C127" s="196"/>
      <c r="D127" s="41">
        <v>1</v>
      </c>
      <c r="E127" s="77">
        <f t="shared" si="3"/>
        <v>0</v>
      </c>
    </row>
    <row r="128" spans="1:5" x14ac:dyDescent="0.2">
      <c r="A128" s="371">
        <v>1413</v>
      </c>
      <c r="B128" s="67" t="s">
        <v>1420</v>
      </c>
      <c r="C128" s="196"/>
      <c r="D128" s="41">
        <v>1</v>
      </c>
      <c r="E128" s="77">
        <f t="shared" si="3"/>
        <v>0</v>
      </c>
    </row>
    <row r="129" spans="1:5" x14ac:dyDescent="0.2">
      <c r="A129" s="371">
        <v>1414</v>
      </c>
      <c r="B129" s="67" t="s">
        <v>1421</v>
      </c>
      <c r="C129" s="196"/>
      <c r="D129" s="41">
        <v>1</v>
      </c>
      <c r="E129" s="77">
        <f t="shared" si="3"/>
        <v>0</v>
      </c>
    </row>
    <row r="130" spans="1:5" x14ac:dyDescent="0.2">
      <c r="A130" s="371">
        <v>1415</v>
      </c>
      <c r="B130" s="67" t="s">
        <v>1422</v>
      </c>
      <c r="C130" s="196"/>
      <c r="D130" s="41">
        <v>1</v>
      </c>
      <c r="E130" s="77">
        <f t="shared" si="3"/>
        <v>0</v>
      </c>
    </row>
    <row r="131" spans="1:5" x14ac:dyDescent="0.2">
      <c r="A131" s="371">
        <v>1416</v>
      </c>
      <c r="B131" s="67" t="s">
        <v>1423</v>
      </c>
      <c r="C131" s="176"/>
      <c r="D131" s="41">
        <v>1</v>
      </c>
      <c r="E131" s="77">
        <f t="shared" si="3"/>
        <v>0</v>
      </c>
    </row>
    <row r="132" spans="1:5" x14ac:dyDescent="0.2">
      <c r="A132" s="371">
        <v>1417</v>
      </c>
      <c r="B132" s="67" t="s">
        <v>1424</v>
      </c>
      <c r="C132" s="176"/>
      <c r="D132" s="41">
        <v>1</v>
      </c>
      <c r="E132" s="77">
        <f t="shared" si="3"/>
        <v>0</v>
      </c>
    </row>
    <row r="133" spans="1:5" x14ac:dyDescent="0.2">
      <c r="A133" s="371">
        <v>1418</v>
      </c>
      <c r="B133" s="67" t="s">
        <v>1425</v>
      </c>
      <c r="C133" s="176"/>
      <c r="D133" s="41">
        <v>1</v>
      </c>
      <c r="E133" s="77">
        <f t="shared" si="3"/>
        <v>0</v>
      </c>
    </row>
    <row r="134" spans="1:5" x14ac:dyDescent="0.2">
      <c r="A134" s="371">
        <v>1419</v>
      </c>
      <c r="B134" s="67" t="s">
        <v>1426</v>
      </c>
      <c r="C134" s="176"/>
      <c r="D134" s="41">
        <v>1</v>
      </c>
      <c r="E134" s="77">
        <f t="shared" si="3"/>
        <v>0</v>
      </c>
    </row>
    <row r="135" spans="1:5" x14ac:dyDescent="0.2">
      <c r="A135" s="371">
        <v>1420</v>
      </c>
      <c r="B135" s="67" t="s">
        <v>1427</v>
      </c>
      <c r="C135" s="176"/>
      <c r="D135" s="41">
        <v>1</v>
      </c>
      <c r="E135" s="77">
        <f t="shared" si="3"/>
        <v>0</v>
      </c>
    </row>
    <row r="136" spans="1:5" x14ac:dyDescent="0.2">
      <c r="A136" s="371">
        <v>1421</v>
      </c>
      <c r="B136" s="67" t="s">
        <v>1428</v>
      </c>
      <c r="C136" s="176"/>
      <c r="D136" s="41">
        <v>1</v>
      </c>
      <c r="E136" s="77">
        <f t="shared" si="3"/>
        <v>0</v>
      </c>
    </row>
    <row r="137" spans="1:5" x14ac:dyDescent="0.2">
      <c r="A137" s="371">
        <v>1422</v>
      </c>
      <c r="B137" s="67" t="s">
        <v>1429</v>
      </c>
      <c r="C137" s="176"/>
      <c r="D137" s="41">
        <v>1</v>
      </c>
      <c r="E137" s="77">
        <f t="shared" si="3"/>
        <v>0</v>
      </c>
    </row>
    <row r="138" spans="1:5" x14ac:dyDescent="0.2">
      <c r="A138" s="371">
        <v>1423</v>
      </c>
      <c r="B138" s="67" t="s">
        <v>1430</v>
      </c>
      <c r="C138" s="176"/>
      <c r="D138" s="41">
        <v>1</v>
      </c>
      <c r="E138" s="77">
        <f t="shared" si="3"/>
        <v>0</v>
      </c>
    </row>
    <row r="139" spans="1:5" x14ac:dyDescent="0.2">
      <c r="A139" s="371">
        <v>1424</v>
      </c>
      <c r="B139" s="67" t="s">
        <v>1431</v>
      </c>
      <c r="C139" s="176"/>
      <c r="D139" s="41">
        <v>1</v>
      </c>
      <c r="E139" s="77">
        <f t="shared" si="3"/>
        <v>0</v>
      </c>
    </row>
    <row r="140" spans="1:5" x14ac:dyDescent="0.2">
      <c r="A140" s="371">
        <v>1425</v>
      </c>
      <c r="B140" s="67" t="s">
        <v>1432</v>
      </c>
      <c r="C140" s="176"/>
      <c r="D140" s="41">
        <v>1</v>
      </c>
      <c r="E140" s="77">
        <f t="shared" si="3"/>
        <v>0</v>
      </c>
    </row>
    <row r="141" spans="1:5" x14ac:dyDescent="0.2">
      <c r="A141" s="371">
        <v>1426</v>
      </c>
      <c r="B141" s="67" t="s">
        <v>1433</v>
      </c>
      <c r="C141" s="176"/>
      <c r="D141" s="41">
        <v>1</v>
      </c>
      <c r="E141" s="77">
        <f t="shared" si="3"/>
        <v>0</v>
      </c>
    </row>
    <row r="142" spans="1:5" x14ac:dyDescent="0.2">
      <c r="A142" s="371">
        <v>1427</v>
      </c>
      <c r="B142" s="67" t="s">
        <v>1434</v>
      </c>
      <c r="C142" s="176"/>
      <c r="D142" s="41">
        <v>1</v>
      </c>
      <c r="E142" s="77">
        <f t="shared" si="3"/>
        <v>0</v>
      </c>
    </row>
    <row r="143" spans="1:5" x14ac:dyDescent="0.2">
      <c r="A143" s="371">
        <v>1428</v>
      </c>
      <c r="B143" s="67" t="s">
        <v>1435</v>
      </c>
      <c r="C143" s="176"/>
      <c r="D143" s="41">
        <v>1</v>
      </c>
      <c r="E143" s="77">
        <f t="shared" si="3"/>
        <v>0</v>
      </c>
    </row>
    <row r="144" spans="1:5" x14ac:dyDescent="0.2">
      <c r="A144" s="371">
        <v>1429</v>
      </c>
      <c r="B144" s="67" t="s">
        <v>1436</v>
      </c>
      <c r="C144" s="176"/>
      <c r="D144" s="41">
        <v>1</v>
      </c>
      <c r="E144" s="77">
        <f t="shared" si="3"/>
        <v>0</v>
      </c>
    </row>
    <row r="145" spans="1:5" x14ac:dyDescent="0.2">
      <c r="A145" s="371">
        <v>1430</v>
      </c>
      <c r="B145" s="67" t="s">
        <v>1437</v>
      </c>
      <c r="C145" s="176"/>
      <c r="D145" s="41">
        <v>1</v>
      </c>
      <c r="E145" s="77">
        <f t="shared" si="3"/>
        <v>0</v>
      </c>
    </row>
    <row r="146" spans="1:5" x14ac:dyDescent="0.2">
      <c r="A146" s="371">
        <v>1431</v>
      </c>
      <c r="B146" s="67" t="s">
        <v>1438</v>
      </c>
      <c r="C146" s="176"/>
      <c r="D146" s="41">
        <v>1</v>
      </c>
      <c r="E146" s="77">
        <f t="shared" si="3"/>
        <v>0</v>
      </c>
    </row>
    <row r="147" spans="1:5" x14ac:dyDescent="0.2">
      <c r="A147" s="371">
        <v>1432</v>
      </c>
      <c r="B147" s="67" t="s">
        <v>1439</v>
      </c>
      <c r="C147" s="176"/>
      <c r="D147" s="41">
        <v>1</v>
      </c>
      <c r="E147" s="77">
        <f t="shared" si="3"/>
        <v>0</v>
      </c>
    </row>
    <row r="148" spans="1:5" x14ac:dyDescent="0.2">
      <c r="A148" s="371">
        <v>1433</v>
      </c>
      <c r="B148" s="67" t="s">
        <v>1440</v>
      </c>
      <c r="C148" s="176"/>
      <c r="D148" s="41">
        <v>1</v>
      </c>
      <c r="E148" s="77">
        <f t="shared" si="3"/>
        <v>0</v>
      </c>
    </row>
    <row r="149" spans="1:5" x14ac:dyDescent="0.2">
      <c r="A149" s="371">
        <v>1434</v>
      </c>
      <c r="B149" s="67" t="s">
        <v>1441</v>
      </c>
      <c r="C149" s="176"/>
      <c r="D149" s="41">
        <v>1</v>
      </c>
      <c r="E149" s="77">
        <f t="shared" si="3"/>
        <v>0</v>
      </c>
    </row>
    <row r="150" spans="1:5" x14ac:dyDescent="0.2">
      <c r="A150" s="371">
        <v>1435</v>
      </c>
      <c r="B150" s="67" t="s">
        <v>1442</v>
      </c>
      <c r="C150" s="176"/>
      <c r="D150" s="41">
        <v>1</v>
      </c>
      <c r="E150" s="77">
        <f t="shared" si="3"/>
        <v>0</v>
      </c>
    </row>
    <row r="151" spans="1:5" x14ac:dyDescent="0.2">
      <c r="A151" s="371">
        <v>1436</v>
      </c>
      <c r="B151" s="67" t="s">
        <v>1443</v>
      </c>
      <c r="C151" s="176"/>
      <c r="D151" s="41">
        <v>1</v>
      </c>
      <c r="E151" s="77">
        <f t="shared" si="3"/>
        <v>0</v>
      </c>
    </row>
    <row r="152" spans="1:5" x14ac:dyDescent="0.2">
      <c r="A152" s="371">
        <v>1437</v>
      </c>
      <c r="B152" s="67" t="s">
        <v>1444</v>
      </c>
      <c r="C152" s="176"/>
      <c r="D152" s="41">
        <v>1</v>
      </c>
      <c r="E152" s="77">
        <f t="shared" si="3"/>
        <v>0</v>
      </c>
    </row>
    <row r="153" spans="1:5" x14ac:dyDescent="0.2">
      <c r="A153" s="371">
        <v>1438</v>
      </c>
      <c r="B153" s="67" t="s">
        <v>1445</v>
      </c>
      <c r="C153" s="176"/>
      <c r="D153" s="41">
        <v>1</v>
      </c>
      <c r="E153" s="77">
        <f t="shared" si="3"/>
        <v>0</v>
      </c>
    </row>
    <row r="154" spans="1:5" x14ac:dyDescent="0.2">
      <c r="A154" s="371">
        <v>1439</v>
      </c>
      <c r="B154" s="67" t="s">
        <v>1446</v>
      </c>
      <c r="C154" s="176"/>
      <c r="D154" s="41">
        <v>1</v>
      </c>
      <c r="E154" s="77">
        <f t="shared" ref="E154:E219" si="4">C154*D154</f>
        <v>0</v>
      </c>
    </row>
    <row r="155" spans="1:5" x14ac:dyDescent="0.2">
      <c r="A155" s="371">
        <v>1440</v>
      </c>
      <c r="B155" s="67" t="s">
        <v>1447</v>
      </c>
      <c r="C155" s="176"/>
      <c r="D155" s="41">
        <v>1</v>
      </c>
      <c r="E155" s="77">
        <f t="shared" si="4"/>
        <v>0</v>
      </c>
    </row>
    <row r="156" spans="1:5" x14ac:dyDescent="0.2">
      <c r="A156" s="371">
        <v>1441</v>
      </c>
      <c r="B156" s="67" t="s">
        <v>1448</v>
      </c>
      <c r="C156" s="176"/>
      <c r="D156" s="41">
        <v>1</v>
      </c>
      <c r="E156" s="77">
        <f t="shared" si="4"/>
        <v>0</v>
      </c>
    </row>
    <row r="157" spans="1:5" x14ac:dyDescent="0.2">
      <c r="A157" s="371">
        <v>1442</v>
      </c>
      <c r="B157" s="67" t="s">
        <v>1449</v>
      </c>
      <c r="C157" s="176"/>
      <c r="D157" s="41">
        <v>1</v>
      </c>
      <c r="E157" s="77">
        <f t="shared" si="4"/>
        <v>0</v>
      </c>
    </row>
    <row r="158" spans="1:5" x14ac:dyDescent="0.2">
      <c r="A158" s="371">
        <v>1443</v>
      </c>
      <c r="B158" s="67" t="s">
        <v>1450</v>
      </c>
      <c r="C158" s="176"/>
      <c r="D158" s="41">
        <v>1</v>
      </c>
      <c r="E158" s="77">
        <f t="shared" si="4"/>
        <v>0</v>
      </c>
    </row>
    <row r="159" spans="1:5" x14ac:dyDescent="0.2">
      <c r="A159" s="371">
        <v>1444</v>
      </c>
      <c r="B159" s="67" t="s">
        <v>1451</v>
      </c>
      <c r="C159" s="176"/>
      <c r="D159" s="41">
        <v>1</v>
      </c>
      <c r="E159" s="77">
        <f t="shared" si="4"/>
        <v>0</v>
      </c>
    </row>
    <row r="160" spans="1:5" x14ac:dyDescent="0.2">
      <c r="A160" s="371">
        <v>1445</v>
      </c>
      <c r="B160" s="67" t="s">
        <v>1452</v>
      </c>
      <c r="C160" s="176"/>
      <c r="D160" s="41">
        <v>1</v>
      </c>
      <c r="E160" s="77">
        <f t="shared" si="4"/>
        <v>0</v>
      </c>
    </row>
    <row r="161" spans="1:5" x14ac:dyDescent="0.2">
      <c r="A161" s="371">
        <v>1446</v>
      </c>
      <c r="B161" s="67" t="s">
        <v>1453</v>
      </c>
      <c r="C161" s="176"/>
      <c r="D161" s="41">
        <v>1</v>
      </c>
      <c r="E161" s="77">
        <f t="shared" si="4"/>
        <v>0</v>
      </c>
    </row>
    <row r="162" spans="1:5" x14ac:dyDescent="0.2">
      <c r="A162" s="371">
        <v>1447</v>
      </c>
      <c r="B162" s="67" t="s">
        <v>1454</v>
      </c>
      <c r="C162" s="176"/>
      <c r="D162" s="41">
        <v>1</v>
      </c>
      <c r="E162" s="77">
        <f t="shared" si="4"/>
        <v>0</v>
      </c>
    </row>
    <row r="163" spans="1:5" x14ac:dyDescent="0.2">
      <c r="A163" s="371">
        <v>1448</v>
      </c>
      <c r="B163" s="67" t="s">
        <v>1455</v>
      </c>
      <c r="C163" s="176"/>
      <c r="D163" s="41">
        <v>1</v>
      </c>
      <c r="E163" s="77">
        <f t="shared" si="4"/>
        <v>0</v>
      </c>
    </row>
    <row r="164" spans="1:5" x14ac:dyDescent="0.2">
      <c r="A164" s="371">
        <v>1449</v>
      </c>
      <c r="B164" s="67" t="s">
        <v>1456</v>
      </c>
      <c r="C164" s="176"/>
      <c r="D164" s="41">
        <v>1</v>
      </c>
      <c r="E164" s="77">
        <f t="shared" si="4"/>
        <v>0</v>
      </c>
    </row>
    <row r="165" spans="1:5" x14ac:dyDescent="0.2">
      <c r="A165" s="371">
        <v>1450</v>
      </c>
      <c r="B165" s="67" t="s">
        <v>1457</v>
      </c>
      <c r="C165" s="176"/>
      <c r="D165" s="41">
        <v>1</v>
      </c>
      <c r="E165" s="77">
        <f t="shared" si="4"/>
        <v>0</v>
      </c>
    </row>
    <row r="166" spans="1:5" x14ac:dyDescent="0.2">
      <c r="A166" s="371">
        <v>1451</v>
      </c>
      <c r="B166" s="67" t="s">
        <v>1458</v>
      </c>
      <c r="C166" s="176"/>
      <c r="D166" s="41">
        <v>1</v>
      </c>
      <c r="E166" s="77">
        <f t="shared" si="4"/>
        <v>0</v>
      </c>
    </row>
    <row r="167" spans="1:5" x14ac:dyDescent="0.2">
      <c r="A167" s="371">
        <v>1452</v>
      </c>
      <c r="B167" s="67" t="s">
        <v>1459</v>
      </c>
      <c r="C167" s="176"/>
      <c r="D167" s="41">
        <v>1</v>
      </c>
      <c r="E167" s="77">
        <f t="shared" si="4"/>
        <v>0</v>
      </c>
    </row>
    <row r="168" spans="1:5" x14ac:dyDescent="0.2">
      <c r="A168" s="371">
        <v>1453</v>
      </c>
      <c r="B168" s="186" t="s">
        <v>1460</v>
      </c>
      <c r="C168" s="176"/>
      <c r="D168" s="41">
        <v>1</v>
      </c>
      <c r="E168" s="77">
        <f t="shared" si="4"/>
        <v>0</v>
      </c>
    </row>
    <row r="169" spans="1:5" x14ac:dyDescent="0.2">
      <c r="A169" s="371">
        <v>1454</v>
      </c>
      <c r="B169" s="186" t="s">
        <v>1461</v>
      </c>
      <c r="C169" s="176"/>
      <c r="D169" s="41">
        <v>1</v>
      </c>
      <c r="E169" s="77">
        <f t="shared" si="4"/>
        <v>0</v>
      </c>
    </row>
    <row r="170" spans="1:5" x14ac:dyDescent="0.2">
      <c r="A170" s="371">
        <v>1455</v>
      </c>
      <c r="B170" s="186" t="s">
        <v>1462</v>
      </c>
      <c r="C170" s="176"/>
      <c r="D170" s="41">
        <v>1</v>
      </c>
      <c r="E170" s="77">
        <f t="shared" si="4"/>
        <v>0</v>
      </c>
    </row>
    <row r="171" spans="1:5" x14ac:dyDescent="0.2">
      <c r="A171" s="371">
        <v>1456</v>
      </c>
      <c r="B171" s="186" t="s">
        <v>1463</v>
      </c>
      <c r="C171" s="176"/>
      <c r="D171" s="41">
        <v>1</v>
      </c>
      <c r="E171" s="77">
        <f t="shared" si="4"/>
        <v>0</v>
      </c>
    </row>
    <row r="172" spans="1:5" x14ac:dyDescent="0.2">
      <c r="A172" s="371">
        <v>1457</v>
      </c>
      <c r="B172" s="186" t="s">
        <v>1464</v>
      </c>
      <c r="C172" s="176"/>
      <c r="D172" s="41">
        <v>1</v>
      </c>
      <c r="E172" s="77">
        <f t="shared" si="4"/>
        <v>0</v>
      </c>
    </row>
    <row r="173" spans="1:5" x14ac:dyDescent="0.2">
      <c r="A173" s="371">
        <v>1458</v>
      </c>
      <c r="B173" s="186" t="s">
        <v>1465</v>
      </c>
      <c r="C173" s="176"/>
      <c r="D173" s="41">
        <v>1</v>
      </c>
      <c r="E173" s="77">
        <f t="shared" si="4"/>
        <v>0</v>
      </c>
    </row>
    <row r="174" spans="1:5" x14ac:dyDescent="0.2">
      <c r="A174" s="371">
        <v>1459</v>
      </c>
      <c r="B174" s="186" t="s">
        <v>1466</v>
      </c>
      <c r="C174" s="176"/>
      <c r="D174" s="41">
        <v>1</v>
      </c>
      <c r="E174" s="77">
        <f t="shared" si="4"/>
        <v>0</v>
      </c>
    </row>
    <row r="175" spans="1:5" x14ac:dyDescent="0.2">
      <c r="A175" s="371">
        <v>1460</v>
      </c>
      <c r="B175" s="186" t="s">
        <v>1467</v>
      </c>
      <c r="C175" s="176"/>
      <c r="D175" s="41">
        <v>1</v>
      </c>
      <c r="E175" s="77">
        <f t="shared" si="4"/>
        <v>0</v>
      </c>
    </row>
    <row r="176" spans="1:5" x14ac:dyDescent="0.2">
      <c r="A176" s="371">
        <v>1461</v>
      </c>
      <c r="B176" s="186" t="s">
        <v>1468</v>
      </c>
      <c r="C176" s="176"/>
      <c r="D176" s="41">
        <v>1</v>
      </c>
      <c r="E176" s="77">
        <f t="shared" si="4"/>
        <v>0</v>
      </c>
    </row>
    <row r="177" spans="1:5" x14ac:dyDescent="0.2">
      <c r="A177" s="371">
        <v>1462</v>
      </c>
      <c r="B177" s="186" t="s">
        <v>1469</v>
      </c>
      <c r="C177" s="176"/>
      <c r="D177" s="41">
        <v>1</v>
      </c>
      <c r="E177" s="77">
        <f t="shared" si="4"/>
        <v>0</v>
      </c>
    </row>
    <row r="178" spans="1:5" x14ac:dyDescent="0.2">
      <c r="A178" s="371">
        <v>1463</v>
      </c>
      <c r="B178" s="186" t="s">
        <v>1470</v>
      </c>
      <c r="C178" s="176"/>
      <c r="D178" s="41">
        <v>1</v>
      </c>
      <c r="E178" s="77">
        <f t="shared" si="4"/>
        <v>0</v>
      </c>
    </row>
    <row r="179" spans="1:5" x14ac:dyDescent="0.2">
      <c r="A179" s="371">
        <v>1464</v>
      </c>
      <c r="B179" s="186" t="s">
        <v>1471</v>
      </c>
      <c r="C179" s="176"/>
      <c r="D179" s="41">
        <v>1</v>
      </c>
      <c r="E179" s="77">
        <f t="shared" si="4"/>
        <v>0</v>
      </c>
    </row>
    <row r="180" spans="1:5" x14ac:dyDescent="0.2">
      <c r="A180" s="371">
        <v>1465</v>
      </c>
      <c r="B180" s="186" t="s">
        <v>1472</v>
      </c>
      <c r="C180" s="176"/>
      <c r="D180" s="41">
        <v>1</v>
      </c>
      <c r="E180" s="77">
        <f t="shared" si="4"/>
        <v>0</v>
      </c>
    </row>
    <row r="181" spans="1:5" x14ac:dyDescent="0.2">
      <c r="A181" s="371">
        <v>1466</v>
      </c>
      <c r="B181" s="186" t="s">
        <v>1473</v>
      </c>
      <c r="C181" s="176"/>
      <c r="D181" s="41">
        <v>1</v>
      </c>
      <c r="E181" s="77">
        <f t="shared" si="4"/>
        <v>0</v>
      </c>
    </row>
    <row r="182" spans="1:5" x14ac:dyDescent="0.2">
      <c r="A182" s="371">
        <v>1467</v>
      </c>
      <c r="B182" s="186" t="s">
        <v>1474</v>
      </c>
      <c r="C182" s="176"/>
      <c r="D182" s="41">
        <v>1</v>
      </c>
      <c r="E182" s="77">
        <f t="shared" si="4"/>
        <v>0</v>
      </c>
    </row>
    <row r="183" spans="1:5" x14ac:dyDescent="0.2">
      <c r="A183" s="371">
        <v>1468</v>
      </c>
      <c r="B183" s="186" t="s">
        <v>1475</v>
      </c>
      <c r="C183" s="176"/>
      <c r="D183" s="41">
        <v>1</v>
      </c>
      <c r="E183" s="77">
        <f t="shared" si="4"/>
        <v>0</v>
      </c>
    </row>
    <row r="184" spans="1:5" x14ac:dyDescent="0.2">
      <c r="A184" s="371">
        <v>1469</v>
      </c>
      <c r="B184" s="186" t="s">
        <v>1476</v>
      </c>
      <c r="C184" s="176"/>
      <c r="D184" s="41">
        <v>1</v>
      </c>
      <c r="E184" s="77">
        <f t="shared" si="4"/>
        <v>0</v>
      </c>
    </row>
    <row r="185" spans="1:5" x14ac:dyDescent="0.2">
      <c r="A185" s="371">
        <v>1470</v>
      </c>
      <c r="B185" s="186" t="s">
        <v>1477</v>
      </c>
      <c r="C185" s="176"/>
      <c r="D185" s="41">
        <v>1</v>
      </c>
      <c r="E185" s="77">
        <f t="shared" si="4"/>
        <v>0</v>
      </c>
    </row>
    <row r="186" spans="1:5" x14ac:dyDescent="0.2">
      <c r="A186" s="371">
        <v>1471</v>
      </c>
      <c r="B186" s="186" t="s">
        <v>1478</v>
      </c>
      <c r="C186" s="176"/>
      <c r="D186" s="41">
        <v>1</v>
      </c>
      <c r="E186" s="77">
        <f t="shared" si="4"/>
        <v>0</v>
      </c>
    </row>
    <row r="187" spans="1:5" x14ac:dyDescent="0.2">
      <c r="A187" s="371">
        <v>1472</v>
      </c>
      <c r="B187" s="186" t="s">
        <v>1479</v>
      </c>
      <c r="C187" s="176"/>
      <c r="D187" s="41">
        <v>1</v>
      </c>
      <c r="E187" s="77">
        <f t="shared" si="4"/>
        <v>0</v>
      </c>
    </row>
    <row r="188" spans="1:5" x14ac:dyDescent="0.2">
      <c r="A188" s="371">
        <v>1473</v>
      </c>
      <c r="B188" s="186" t="s">
        <v>1480</v>
      </c>
      <c r="C188" s="176"/>
      <c r="D188" s="41">
        <v>1</v>
      </c>
      <c r="E188" s="77">
        <f t="shared" si="4"/>
        <v>0</v>
      </c>
    </row>
    <row r="189" spans="1:5" x14ac:dyDescent="0.2">
      <c r="A189" s="371">
        <v>1474</v>
      </c>
      <c r="B189" s="186" t="s">
        <v>1481</v>
      </c>
      <c r="C189" s="176"/>
      <c r="D189" s="41">
        <v>1</v>
      </c>
      <c r="E189" s="77">
        <f t="shared" si="4"/>
        <v>0</v>
      </c>
    </row>
    <row r="190" spans="1:5" x14ac:dyDescent="0.2">
      <c r="A190" s="371">
        <v>1475</v>
      </c>
      <c r="B190" s="186" t="s">
        <v>1482</v>
      </c>
      <c r="C190" s="176"/>
      <c r="D190" s="41">
        <v>1</v>
      </c>
      <c r="E190" s="77">
        <f t="shared" si="4"/>
        <v>0</v>
      </c>
    </row>
    <row r="191" spans="1:5" x14ac:dyDescent="0.2">
      <c r="A191" s="371">
        <v>1476</v>
      </c>
      <c r="B191" s="186" t="s">
        <v>1483</v>
      </c>
      <c r="C191" s="176"/>
      <c r="D191" s="41">
        <v>1</v>
      </c>
      <c r="E191" s="77">
        <f t="shared" si="4"/>
        <v>0</v>
      </c>
    </row>
    <row r="192" spans="1:5" x14ac:dyDescent="0.2">
      <c r="A192" s="371">
        <v>1477</v>
      </c>
      <c r="B192" s="186" t="s">
        <v>1484</v>
      </c>
      <c r="C192" s="176"/>
      <c r="D192" s="41">
        <v>1</v>
      </c>
      <c r="E192" s="77">
        <f t="shared" si="4"/>
        <v>0</v>
      </c>
    </row>
    <row r="193" spans="1:5" x14ac:dyDescent="0.2">
      <c r="A193" s="371">
        <v>1478</v>
      </c>
      <c r="B193" s="186" t="s">
        <v>1485</v>
      </c>
      <c r="C193" s="176"/>
      <c r="D193" s="41">
        <v>1</v>
      </c>
      <c r="E193" s="77">
        <f t="shared" si="4"/>
        <v>0</v>
      </c>
    </row>
    <row r="194" spans="1:5" x14ac:dyDescent="0.2">
      <c r="A194" s="371">
        <v>1479</v>
      </c>
      <c r="B194" s="186" t="s">
        <v>1486</v>
      </c>
      <c r="C194" s="176"/>
      <c r="D194" s="41">
        <v>1</v>
      </c>
      <c r="E194" s="77">
        <f t="shared" si="4"/>
        <v>0</v>
      </c>
    </row>
    <row r="195" spans="1:5" x14ac:dyDescent="0.2">
      <c r="A195" s="371">
        <v>1480</v>
      </c>
      <c r="B195" s="186" t="s">
        <v>1487</v>
      </c>
      <c r="C195" s="176"/>
      <c r="D195" s="41">
        <v>1</v>
      </c>
      <c r="E195" s="77">
        <f t="shared" si="4"/>
        <v>0</v>
      </c>
    </row>
    <row r="196" spans="1:5" x14ac:dyDescent="0.2">
      <c r="A196" s="371">
        <v>1481</v>
      </c>
      <c r="B196" s="186" t="s">
        <v>1488</v>
      </c>
      <c r="C196" s="176"/>
      <c r="D196" s="41">
        <v>1</v>
      </c>
      <c r="E196" s="77">
        <f t="shared" si="4"/>
        <v>0</v>
      </c>
    </row>
    <row r="197" spans="1:5" x14ac:dyDescent="0.2">
      <c r="A197" s="371">
        <v>1482</v>
      </c>
      <c r="B197" s="186" t="s">
        <v>1489</v>
      </c>
      <c r="C197" s="176"/>
      <c r="D197" s="41">
        <v>1</v>
      </c>
      <c r="E197" s="77">
        <f t="shared" si="4"/>
        <v>0</v>
      </c>
    </row>
    <row r="198" spans="1:5" x14ac:dyDescent="0.2">
      <c r="A198" s="371">
        <v>1483</v>
      </c>
      <c r="B198" s="186" t="s">
        <v>1490</v>
      </c>
      <c r="C198" s="176"/>
      <c r="D198" s="41">
        <v>1</v>
      </c>
      <c r="E198" s="77">
        <f t="shared" si="4"/>
        <v>0</v>
      </c>
    </row>
    <row r="199" spans="1:5" x14ac:dyDescent="0.2">
      <c r="A199" s="371">
        <v>1484</v>
      </c>
      <c r="B199" s="186" t="s">
        <v>1491</v>
      </c>
      <c r="C199" s="176"/>
      <c r="D199" s="41">
        <v>1</v>
      </c>
      <c r="E199" s="77">
        <f t="shared" si="4"/>
        <v>0</v>
      </c>
    </row>
    <row r="200" spans="1:5" x14ac:dyDescent="0.2">
      <c r="A200" s="371">
        <v>1485</v>
      </c>
      <c r="B200" s="186" t="s">
        <v>1492</v>
      </c>
      <c r="C200" s="176"/>
      <c r="D200" s="41">
        <v>1</v>
      </c>
      <c r="E200" s="77">
        <f t="shared" si="4"/>
        <v>0</v>
      </c>
    </row>
    <row r="201" spans="1:5" x14ac:dyDescent="0.2">
      <c r="A201" s="371">
        <v>1486</v>
      </c>
      <c r="B201" s="186" t="s">
        <v>1493</v>
      </c>
      <c r="C201" s="176"/>
      <c r="D201" s="41">
        <v>1</v>
      </c>
      <c r="E201" s="77">
        <f t="shared" si="4"/>
        <v>0</v>
      </c>
    </row>
    <row r="202" spans="1:5" x14ac:dyDescent="0.2">
      <c r="A202" s="371">
        <v>1487</v>
      </c>
      <c r="B202" s="186" t="s">
        <v>1494</v>
      </c>
      <c r="C202" s="176"/>
      <c r="D202" s="41">
        <v>1</v>
      </c>
      <c r="E202" s="77">
        <f t="shared" si="4"/>
        <v>0</v>
      </c>
    </row>
    <row r="203" spans="1:5" x14ac:dyDescent="0.2">
      <c r="A203" s="371">
        <v>1488</v>
      </c>
      <c r="B203" s="186" t="s">
        <v>1495</v>
      </c>
      <c r="C203" s="176"/>
      <c r="D203" s="41">
        <v>1</v>
      </c>
      <c r="E203" s="77">
        <f t="shared" si="4"/>
        <v>0</v>
      </c>
    </row>
    <row r="204" spans="1:5" x14ac:dyDescent="0.2">
      <c r="A204" s="371">
        <v>1489</v>
      </c>
      <c r="B204" s="186" t="s">
        <v>1496</v>
      </c>
      <c r="C204" s="176"/>
      <c r="D204" s="41">
        <v>1</v>
      </c>
      <c r="E204" s="77">
        <f t="shared" si="4"/>
        <v>0</v>
      </c>
    </row>
    <row r="205" spans="1:5" x14ac:dyDescent="0.2">
      <c r="A205" s="371">
        <v>1490</v>
      </c>
      <c r="B205" s="186" t="s">
        <v>1497</v>
      </c>
      <c r="C205" s="176"/>
      <c r="D205" s="41">
        <v>1</v>
      </c>
      <c r="E205" s="77">
        <f t="shared" si="4"/>
        <v>0</v>
      </c>
    </row>
    <row r="206" spans="1:5" x14ac:dyDescent="0.2">
      <c r="A206" s="371">
        <v>1491</v>
      </c>
      <c r="B206" s="186" t="s">
        <v>1498</v>
      </c>
      <c r="C206" s="176"/>
      <c r="D206" s="41">
        <v>1</v>
      </c>
      <c r="E206" s="77">
        <f t="shared" si="4"/>
        <v>0</v>
      </c>
    </row>
    <row r="207" spans="1:5" x14ac:dyDescent="0.2">
      <c r="A207" s="371">
        <v>1492</v>
      </c>
      <c r="B207" s="186" t="s">
        <v>1499</v>
      </c>
      <c r="C207" s="176"/>
      <c r="D207" s="41">
        <v>1</v>
      </c>
      <c r="E207" s="77">
        <f t="shared" si="4"/>
        <v>0</v>
      </c>
    </row>
    <row r="208" spans="1:5" x14ac:dyDescent="0.2">
      <c r="A208" s="371">
        <v>1493</v>
      </c>
      <c r="B208" s="186" t="s">
        <v>1500</v>
      </c>
      <c r="C208" s="176"/>
      <c r="D208" s="41">
        <v>1</v>
      </c>
      <c r="E208" s="77">
        <f t="shared" si="4"/>
        <v>0</v>
      </c>
    </row>
    <row r="209" spans="1:5" x14ac:dyDescent="0.2">
      <c r="A209" s="371">
        <v>1494</v>
      </c>
      <c r="B209" s="186" t="s">
        <v>1501</v>
      </c>
      <c r="C209" s="176"/>
      <c r="D209" s="41">
        <v>1</v>
      </c>
      <c r="E209" s="77">
        <f t="shared" si="4"/>
        <v>0</v>
      </c>
    </row>
    <row r="210" spans="1:5" x14ac:dyDescent="0.2">
      <c r="A210" s="371">
        <v>1495</v>
      </c>
      <c r="B210" s="186" t="s">
        <v>1502</v>
      </c>
      <c r="C210" s="176"/>
      <c r="D210" s="41">
        <v>1</v>
      </c>
      <c r="E210" s="77">
        <f t="shared" si="4"/>
        <v>0</v>
      </c>
    </row>
    <row r="211" spans="1:5" x14ac:dyDescent="0.2">
      <c r="A211" s="371">
        <v>1496</v>
      </c>
      <c r="B211" s="186" t="s">
        <v>1503</v>
      </c>
      <c r="C211" s="176"/>
      <c r="D211" s="41">
        <v>1</v>
      </c>
      <c r="E211" s="77">
        <f t="shared" si="4"/>
        <v>0</v>
      </c>
    </row>
    <row r="212" spans="1:5" x14ac:dyDescent="0.2">
      <c r="A212" s="371">
        <v>1497</v>
      </c>
      <c r="B212" s="186" t="s">
        <v>1504</v>
      </c>
      <c r="C212" s="176"/>
      <c r="D212" s="41">
        <v>1</v>
      </c>
      <c r="E212" s="77">
        <f t="shared" si="4"/>
        <v>0</v>
      </c>
    </row>
    <row r="213" spans="1:5" x14ac:dyDescent="0.2">
      <c r="A213" s="371">
        <v>1498</v>
      </c>
      <c r="B213" s="186" t="s">
        <v>1505</v>
      </c>
      <c r="C213" s="176"/>
      <c r="D213" s="41">
        <v>1</v>
      </c>
      <c r="E213" s="77">
        <f t="shared" si="4"/>
        <v>0</v>
      </c>
    </row>
    <row r="214" spans="1:5" x14ac:dyDescent="0.2">
      <c r="A214" s="371">
        <v>1499</v>
      </c>
      <c r="B214" s="186" t="s">
        <v>1506</v>
      </c>
      <c r="C214" s="176"/>
      <c r="D214" s="41">
        <v>1</v>
      </c>
      <c r="E214" s="77">
        <f t="shared" si="4"/>
        <v>0</v>
      </c>
    </row>
    <row r="215" spans="1:5" x14ac:dyDescent="0.2">
      <c r="A215" s="371">
        <v>1500</v>
      </c>
      <c r="B215" s="186" t="s">
        <v>1507</v>
      </c>
      <c r="C215" s="176"/>
      <c r="D215" s="41">
        <v>1</v>
      </c>
      <c r="E215" s="77">
        <f t="shared" si="4"/>
        <v>0</v>
      </c>
    </row>
    <row r="216" spans="1:5" x14ac:dyDescent="0.2">
      <c r="A216" s="371">
        <v>1501</v>
      </c>
      <c r="B216" s="186" t="s">
        <v>1508</v>
      </c>
      <c r="C216" s="176"/>
      <c r="D216" s="41">
        <v>1</v>
      </c>
      <c r="E216" s="77">
        <f t="shared" si="4"/>
        <v>0</v>
      </c>
    </row>
    <row r="217" spans="1:5" x14ac:dyDescent="0.2">
      <c r="A217" s="371">
        <v>1502</v>
      </c>
      <c r="B217" s="186" t="s">
        <v>1509</v>
      </c>
      <c r="C217" s="176"/>
      <c r="D217" s="41">
        <v>1</v>
      </c>
      <c r="E217" s="77">
        <f t="shared" si="4"/>
        <v>0</v>
      </c>
    </row>
    <row r="218" spans="1:5" x14ac:dyDescent="0.2">
      <c r="A218" s="371">
        <v>1503</v>
      </c>
      <c r="B218" s="186" t="s">
        <v>1510</v>
      </c>
      <c r="C218" s="176"/>
      <c r="D218" s="41">
        <v>1</v>
      </c>
      <c r="E218" s="77">
        <f t="shared" si="4"/>
        <v>0</v>
      </c>
    </row>
    <row r="219" spans="1:5" x14ac:dyDescent="0.2">
      <c r="A219" s="371">
        <v>1504</v>
      </c>
      <c r="B219" s="186" t="s">
        <v>1511</v>
      </c>
      <c r="C219" s="176"/>
      <c r="D219" s="41">
        <v>1</v>
      </c>
      <c r="E219" s="77">
        <f t="shared" si="4"/>
        <v>0</v>
      </c>
    </row>
    <row r="220" spans="1:5" x14ac:dyDescent="0.2">
      <c r="A220" s="371">
        <v>1505</v>
      </c>
      <c r="B220" s="186" t="s">
        <v>1512</v>
      </c>
      <c r="C220" s="176"/>
      <c r="D220" s="41">
        <v>1</v>
      </c>
      <c r="E220" s="77">
        <f t="shared" ref="E220:E240" si="5">C220*D220</f>
        <v>0</v>
      </c>
    </row>
    <row r="221" spans="1:5" x14ac:dyDescent="0.2">
      <c r="A221" s="371">
        <v>1506</v>
      </c>
      <c r="B221" s="186" t="s">
        <v>1513</v>
      </c>
      <c r="C221" s="176"/>
      <c r="D221" s="41">
        <v>1</v>
      </c>
      <c r="E221" s="77">
        <f t="shared" si="5"/>
        <v>0</v>
      </c>
    </row>
    <row r="222" spans="1:5" x14ac:dyDescent="0.2">
      <c r="A222" s="371">
        <v>1507</v>
      </c>
      <c r="B222" s="186" t="s">
        <v>1514</v>
      </c>
      <c r="C222" s="176"/>
      <c r="D222" s="41">
        <v>1</v>
      </c>
      <c r="E222" s="77">
        <f t="shared" si="5"/>
        <v>0</v>
      </c>
    </row>
    <row r="223" spans="1:5" x14ac:dyDescent="0.2">
      <c r="A223" s="371">
        <v>1508</v>
      </c>
      <c r="B223" s="186" t="s">
        <v>1515</v>
      </c>
      <c r="C223" s="176"/>
      <c r="D223" s="41">
        <v>1</v>
      </c>
      <c r="E223" s="77">
        <f t="shared" si="5"/>
        <v>0</v>
      </c>
    </row>
    <row r="224" spans="1:5" x14ac:dyDescent="0.2">
      <c r="A224" s="371">
        <v>1509</v>
      </c>
      <c r="B224" s="186" t="s">
        <v>1516</v>
      </c>
      <c r="C224" s="176"/>
      <c r="D224" s="41">
        <v>1</v>
      </c>
      <c r="E224" s="77">
        <f t="shared" si="5"/>
        <v>0</v>
      </c>
    </row>
    <row r="225" spans="1:5" x14ac:dyDescent="0.2">
      <c r="A225" s="371">
        <v>1510</v>
      </c>
      <c r="B225" s="186" t="s">
        <v>1517</v>
      </c>
      <c r="C225" s="176"/>
      <c r="D225" s="41">
        <v>1</v>
      </c>
      <c r="E225" s="77">
        <f t="shared" si="5"/>
        <v>0</v>
      </c>
    </row>
    <row r="226" spans="1:5" x14ac:dyDescent="0.2">
      <c r="A226" s="371">
        <v>1511</v>
      </c>
      <c r="B226" s="186" t="s">
        <v>1518</v>
      </c>
      <c r="C226" s="176"/>
      <c r="D226" s="41">
        <v>1</v>
      </c>
      <c r="E226" s="77">
        <f t="shared" si="5"/>
        <v>0</v>
      </c>
    </row>
    <row r="227" spans="1:5" x14ac:dyDescent="0.2">
      <c r="A227" s="371">
        <v>1512</v>
      </c>
      <c r="B227" s="186" t="s">
        <v>1519</v>
      </c>
      <c r="C227" s="176"/>
      <c r="D227" s="41">
        <v>1</v>
      </c>
      <c r="E227" s="77">
        <f t="shared" si="5"/>
        <v>0</v>
      </c>
    </row>
    <row r="228" spans="1:5" x14ac:dyDescent="0.2">
      <c r="A228" s="371">
        <v>1513</v>
      </c>
      <c r="B228" s="186" t="s">
        <v>1520</v>
      </c>
      <c r="C228" s="176"/>
      <c r="D228" s="41">
        <v>1</v>
      </c>
      <c r="E228" s="77">
        <f t="shared" si="5"/>
        <v>0</v>
      </c>
    </row>
    <row r="229" spans="1:5" x14ac:dyDescent="0.2">
      <c r="A229" s="371">
        <v>1514</v>
      </c>
      <c r="B229" s="186" t="s">
        <v>1521</v>
      </c>
      <c r="C229" s="176"/>
      <c r="D229" s="41">
        <v>1</v>
      </c>
      <c r="E229" s="77">
        <f t="shared" si="5"/>
        <v>0</v>
      </c>
    </row>
    <row r="230" spans="1:5" x14ac:dyDescent="0.2">
      <c r="A230" s="371">
        <v>1515</v>
      </c>
      <c r="B230" s="186" t="s">
        <v>1522</v>
      </c>
      <c r="C230" s="176"/>
      <c r="D230" s="41">
        <v>1</v>
      </c>
      <c r="E230" s="77">
        <f t="shared" si="5"/>
        <v>0</v>
      </c>
    </row>
    <row r="231" spans="1:5" x14ac:dyDescent="0.2">
      <c r="A231" s="371">
        <v>1516</v>
      </c>
      <c r="B231" s="186" t="s">
        <v>1523</v>
      </c>
      <c r="C231" s="176"/>
      <c r="D231" s="41">
        <v>1</v>
      </c>
      <c r="E231" s="77">
        <f t="shared" si="5"/>
        <v>0</v>
      </c>
    </row>
    <row r="232" spans="1:5" x14ac:dyDescent="0.2">
      <c r="A232" s="371">
        <v>1517</v>
      </c>
      <c r="B232" s="186" t="s">
        <v>1524</v>
      </c>
      <c r="C232" s="176"/>
      <c r="D232" s="41">
        <v>1</v>
      </c>
      <c r="E232" s="77">
        <f t="shared" si="5"/>
        <v>0</v>
      </c>
    </row>
    <row r="233" spans="1:5" x14ac:dyDescent="0.2">
      <c r="A233" s="371">
        <v>1518</v>
      </c>
      <c r="B233" s="186" t="s">
        <v>1525</v>
      </c>
      <c r="C233" s="176"/>
      <c r="D233" s="41">
        <v>1</v>
      </c>
      <c r="E233" s="77">
        <f t="shared" si="5"/>
        <v>0</v>
      </c>
    </row>
    <row r="234" spans="1:5" x14ac:dyDescent="0.2">
      <c r="A234" s="371">
        <v>1519</v>
      </c>
      <c r="B234" s="186" t="s">
        <v>1526</v>
      </c>
      <c r="C234" s="176"/>
      <c r="D234" s="41">
        <v>1</v>
      </c>
      <c r="E234" s="77">
        <f t="shared" si="5"/>
        <v>0</v>
      </c>
    </row>
    <row r="235" spans="1:5" x14ac:dyDescent="0.2">
      <c r="A235" s="371">
        <v>1520</v>
      </c>
      <c r="B235" s="186" t="s">
        <v>1527</v>
      </c>
      <c r="C235" s="176"/>
      <c r="D235" s="41">
        <v>1</v>
      </c>
      <c r="E235" s="77">
        <f t="shared" si="5"/>
        <v>0</v>
      </c>
    </row>
    <row r="236" spans="1:5" x14ac:dyDescent="0.2">
      <c r="A236" s="372">
        <v>1521</v>
      </c>
      <c r="B236" s="186" t="s">
        <v>1528</v>
      </c>
      <c r="C236" s="176"/>
      <c r="D236" s="41">
        <v>1</v>
      </c>
      <c r="E236" s="77">
        <f t="shared" si="5"/>
        <v>0</v>
      </c>
    </row>
    <row r="237" spans="1:5" x14ac:dyDescent="0.2">
      <c r="A237" s="373">
        <v>1522</v>
      </c>
      <c r="B237" s="205" t="s">
        <v>1529</v>
      </c>
      <c r="C237" s="201"/>
      <c r="D237" s="202">
        <v>1</v>
      </c>
      <c r="E237" s="203">
        <f t="shared" si="5"/>
        <v>0</v>
      </c>
    </row>
    <row r="238" spans="1:5" x14ac:dyDescent="0.2">
      <c r="A238" s="372">
        <v>1523</v>
      </c>
      <c r="B238" s="206" t="s">
        <v>1530</v>
      </c>
      <c r="C238" s="176"/>
      <c r="D238" s="41">
        <v>1</v>
      </c>
      <c r="E238" s="204">
        <f t="shared" si="5"/>
        <v>0</v>
      </c>
    </row>
    <row r="239" spans="1:5" x14ac:dyDescent="0.2">
      <c r="A239" s="374">
        <v>1524</v>
      </c>
      <c r="B239" s="207" t="s">
        <v>1531</v>
      </c>
      <c r="C239" s="176"/>
      <c r="D239" s="41">
        <v>1</v>
      </c>
      <c r="E239" s="204">
        <f t="shared" si="5"/>
        <v>0</v>
      </c>
    </row>
    <row r="240" spans="1:5" ht="13.5" thickBot="1" x14ac:dyDescent="0.25">
      <c r="A240" s="375">
        <v>1525</v>
      </c>
      <c r="B240" s="208" t="s">
        <v>1532</v>
      </c>
      <c r="C240" s="209"/>
      <c r="D240" s="175">
        <v>1</v>
      </c>
      <c r="E240" s="100">
        <f t="shared" si="5"/>
        <v>0</v>
      </c>
    </row>
    <row r="241" spans="1:6" ht="13.5" thickBot="1" x14ac:dyDescent="0.25">
      <c r="A241" s="26"/>
    </row>
    <row r="242" spans="1:6" ht="13.5" thickBot="1" x14ac:dyDescent="0.25">
      <c r="A242" s="54" t="s">
        <v>1299</v>
      </c>
      <c r="B242" s="70"/>
      <c r="C242" s="190"/>
      <c r="D242" s="71">
        <v>335</v>
      </c>
      <c r="E242" s="200">
        <f>SUM(E21:E240,E14:E17,E3:E6)</f>
        <v>0</v>
      </c>
    </row>
    <row r="247" spans="1:6" x14ac:dyDescent="0.2">
      <c r="D247" s="7"/>
      <c r="F247" s="7"/>
    </row>
  </sheetData>
  <mergeCells count="3">
    <mergeCell ref="A1:C1"/>
    <mergeCell ref="A19:C19"/>
    <mergeCell ref="A8:C8"/>
  </mergeCells>
  <pageMargins left="0.7" right="0.7" top="0.75" bottom="0.75" header="0.3" footer="0.3"/>
  <pageSetup paperSize="9" scale="45" fitToHeight="0" orientation="portrait" r:id="rId1"/>
  <headerFooter>
    <oddHeader>&amp;C&amp;"Verdana"&amp;7&amp;K000000 SŽ: Interní&amp;1#_x000D_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208CA-3E3C-46DF-8340-002CED0BE730}">
  <dimension ref="A1:B6"/>
  <sheetViews>
    <sheetView zoomScaleNormal="100" workbookViewId="0">
      <selection activeCell="D24" sqref="D24"/>
    </sheetView>
  </sheetViews>
  <sheetFormatPr defaultRowHeight="12.75" x14ac:dyDescent="0.2"/>
  <cols>
    <col min="1" max="1" width="56.5" customWidth="1"/>
    <col min="2" max="2" width="32.375" style="75" customWidth="1"/>
  </cols>
  <sheetData>
    <row r="1" spans="1:2" ht="14.25" x14ac:dyDescent="0.2">
      <c r="A1" s="51" t="s">
        <v>1302</v>
      </c>
    </row>
    <row r="3" spans="1:2" ht="13.5" thickBot="1" x14ac:dyDescent="0.25"/>
    <row r="4" spans="1:2" ht="39.75" customHeight="1" thickBot="1" x14ac:dyDescent="0.25">
      <c r="A4" s="210" t="s">
        <v>1538</v>
      </c>
      <c r="B4" s="211">
        <f>'Kolejnice, pražce'!E242+'Ostatní výhybkové součásti'!E730+'Kolejové zarážedlo'!E7+'Přechodové kolejnice a spojky'!E41+'KMDZ, KVDZ a KVVDZ'!E72+'Srdcovky PHS - jednoduché'!E21+'Srdcovky  ZPTZ '!E21+'Srdcovky SK, SK I, DSK a DSK I'!E112+'Srdcovky ZP a DZP'!E279+Opornice!E82+Jazyky!E105</f>
        <v>0</v>
      </c>
    </row>
    <row r="5" spans="1:2" x14ac:dyDescent="0.2">
      <c r="A5" s="93"/>
    </row>
    <row r="6" spans="1:2" x14ac:dyDescent="0.2">
      <c r="A6" s="93"/>
    </row>
  </sheetData>
  <pageMargins left="0.7" right="0.7" top="0.78740157499999996" bottom="0.78740157499999996" header="0.3" footer="0.3"/>
  <pageSetup paperSize="9" scale="87" orientation="portrait" r:id="rId1"/>
  <headerFooter>
    <oddHeader>&amp;C&amp;"Verdana"&amp;7&amp;K000000 SŽ: Interní&amp;1#_x000D_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2"/>
  <sheetViews>
    <sheetView topLeftCell="A48" zoomScaleNormal="100" zoomScaleSheetLayoutView="115" workbookViewId="0">
      <selection activeCell="H63" sqref="H63"/>
    </sheetView>
  </sheetViews>
  <sheetFormatPr defaultRowHeight="12.75" x14ac:dyDescent="0.2"/>
  <cols>
    <col min="1" max="1" width="8" customWidth="1"/>
    <col min="2" max="2" width="49.125" customWidth="1"/>
    <col min="3" max="3" width="22.375" style="75" customWidth="1"/>
    <col min="4" max="4" width="20.375" customWidth="1"/>
    <col min="5" max="5" width="32.75" style="75" customWidth="1"/>
    <col min="8" max="8" width="11.125" bestFit="1" customWidth="1"/>
  </cols>
  <sheetData>
    <row r="1" spans="1:9" ht="13.5" thickBot="1" x14ac:dyDescent="0.25">
      <c r="A1" s="308" t="s">
        <v>93</v>
      </c>
      <c r="B1" s="309"/>
      <c r="C1" s="309"/>
      <c r="D1" s="212"/>
      <c r="E1" s="213"/>
    </row>
    <row r="2" spans="1:9" ht="13.5" thickBot="1" x14ac:dyDescent="0.25">
      <c r="A2" s="214" t="s">
        <v>0</v>
      </c>
      <c r="B2" s="331" t="s">
        <v>1</v>
      </c>
      <c r="C2" s="332" t="s">
        <v>1284</v>
      </c>
      <c r="D2" s="217" t="s">
        <v>1281</v>
      </c>
      <c r="E2" s="218" t="s">
        <v>1285</v>
      </c>
    </row>
    <row r="3" spans="1:9" ht="13.5" thickTop="1" x14ac:dyDescent="0.2">
      <c r="A3" s="219">
        <v>83</v>
      </c>
      <c r="B3" s="335" t="s">
        <v>56</v>
      </c>
      <c r="C3" s="336"/>
      <c r="D3" s="329">
        <v>8</v>
      </c>
      <c r="E3" s="221">
        <f>C3*D3</f>
        <v>0</v>
      </c>
    </row>
    <row r="4" spans="1:9" x14ac:dyDescent="0.2">
      <c r="A4" s="219">
        <v>84</v>
      </c>
      <c r="B4" s="335" t="s">
        <v>57</v>
      </c>
      <c r="C4" s="336"/>
      <c r="D4" s="329">
        <v>10</v>
      </c>
      <c r="E4" s="221">
        <f t="shared" ref="E4:E18" si="0">C4*D4</f>
        <v>0</v>
      </c>
    </row>
    <row r="5" spans="1:9" x14ac:dyDescent="0.2">
      <c r="A5" s="219">
        <v>85</v>
      </c>
      <c r="B5" s="335" t="s">
        <v>58</v>
      </c>
      <c r="C5" s="336"/>
      <c r="D5" s="329">
        <v>30</v>
      </c>
      <c r="E5" s="221">
        <f t="shared" si="0"/>
        <v>0</v>
      </c>
    </row>
    <row r="6" spans="1:9" x14ac:dyDescent="0.2">
      <c r="A6" s="219">
        <v>86</v>
      </c>
      <c r="B6" s="335" t="s">
        <v>59</v>
      </c>
      <c r="C6" s="336"/>
      <c r="D6" s="329">
        <v>50</v>
      </c>
      <c r="E6" s="221">
        <f t="shared" si="0"/>
        <v>0</v>
      </c>
    </row>
    <row r="7" spans="1:9" x14ac:dyDescent="0.2">
      <c r="A7" s="219">
        <v>87</v>
      </c>
      <c r="B7" s="335" t="s">
        <v>60</v>
      </c>
      <c r="C7" s="336"/>
      <c r="D7" s="329">
        <v>10</v>
      </c>
      <c r="E7" s="221">
        <f t="shared" si="0"/>
        <v>0</v>
      </c>
    </row>
    <row r="8" spans="1:9" x14ac:dyDescent="0.2">
      <c r="A8" s="219">
        <v>88</v>
      </c>
      <c r="B8" s="335" t="s">
        <v>61</v>
      </c>
      <c r="C8" s="336"/>
      <c r="D8" s="330">
        <v>5</v>
      </c>
      <c r="E8" s="221">
        <f t="shared" si="0"/>
        <v>0</v>
      </c>
    </row>
    <row r="9" spans="1:9" x14ac:dyDescent="0.2">
      <c r="A9" s="219">
        <v>89</v>
      </c>
      <c r="B9" s="335" t="s">
        <v>62</v>
      </c>
      <c r="C9" s="336"/>
      <c r="D9" s="330">
        <v>5</v>
      </c>
      <c r="E9" s="221">
        <f t="shared" si="0"/>
        <v>0</v>
      </c>
    </row>
    <row r="10" spans="1:9" x14ac:dyDescent="0.2">
      <c r="A10" s="219">
        <v>90</v>
      </c>
      <c r="B10" s="335" t="s">
        <v>63</v>
      </c>
      <c r="C10" s="336"/>
      <c r="D10" s="330">
        <v>5</v>
      </c>
      <c r="E10" s="221">
        <f t="shared" si="0"/>
        <v>0</v>
      </c>
    </row>
    <row r="11" spans="1:9" x14ac:dyDescent="0.2">
      <c r="A11" s="219">
        <v>91</v>
      </c>
      <c r="B11" s="335" t="s">
        <v>64</v>
      </c>
      <c r="C11" s="336"/>
      <c r="D11" s="330">
        <v>5</v>
      </c>
      <c r="E11" s="221">
        <f t="shared" si="0"/>
        <v>0</v>
      </c>
    </row>
    <row r="12" spans="1:9" x14ac:dyDescent="0.2">
      <c r="A12" s="219">
        <v>92</v>
      </c>
      <c r="B12" s="335" t="s">
        <v>65</v>
      </c>
      <c r="C12" s="336"/>
      <c r="D12" s="330">
        <v>5</v>
      </c>
      <c r="E12" s="221">
        <f t="shared" si="0"/>
        <v>0</v>
      </c>
      <c r="I12" s="333"/>
    </row>
    <row r="13" spans="1:9" x14ac:dyDescent="0.2">
      <c r="A13" s="219">
        <v>93</v>
      </c>
      <c r="B13" s="335" t="s">
        <v>66</v>
      </c>
      <c r="C13" s="336"/>
      <c r="D13" s="330">
        <v>5</v>
      </c>
      <c r="E13" s="221">
        <f t="shared" si="0"/>
        <v>0</v>
      </c>
    </row>
    <row r="14" spans="1:9" x14ac:dyDescent="0.2">
      <c r="A14" s="219">
        <v>94</v>
      </c>
      <c r="B14" s="335" t="s">
        <v>67</v>
      </c>
      <c r="C14" s="336"/>
      <c r="D14" s="330">
        <v>5</v>
      </c>
      <c r="E14" s="221">
        <f t="shared" si="0"/>
        <v>0</v>
      </c>
    </row>
    <row r="15" spans="1:9" x14ac:dyDescent="0.2">
      <c r="A15" s="219">
        <v>95</v>
      </c>
      <c r="B15" s="335" t="s">
        <v>1539</v>
      </c>
      <c r="C15" s="336"/>
      <c r="D15" s="330">
        <v>10</v>
      </c>
      <c r="E15" s="221">
        <f t="shared" si="0"/>
        <v>0</v>
      </c>
    </row>
    <row r="16" spans="1:9" x14ac:dyDescent="0.2">
      <c r="A16" s="219">
        <v>96</v>
      </c>
      <c r="B16" s="335" t="s">
        <v>1540</v>
      </c>
      <c r="C16" s="336"/>
      <c r="D16" s="330">
        <v>40</v>
      </c>
      <c r="E16" s="221">
        <f t="shared" si="0"/>
        <v>0</v>
      </c>
    </row>
    <row r="17" spans="1:8" x14ac:dyDescent="0.2">
      <c r="A17" s="219">
        <v>97</v>
      </c>
      <c r="B17" s="335" t="s">
        <v>1541</v>
      </c>
      <c r="C17" s="336"/>
      <c r="D17" s="330">
        <v>5</v>
      </c>
      <c r="E17" s="221">
        <f t="shared" si="0"/>
        <v>0</v>
      </c>
    </row>
    <row r="18" spans="1:8" ht="13.5" thickBot="1" x14ac:dyDescent="0.25">
      <c r="A18" s="230">
        <v>98</v>
      </c>
      <c r="B18" s="337" t="s">
        <v>1542</v>
      </c>
      <c r="C18" s="338"/>
      <c r="D18" s="334">
        <v>5</v>
      </c>
      <c r="E18" s="224">
        <f t="shared" si="0"/>
        <v>0</v>
      </c>
      <c r="F18" s="7"/>
      <c r="H18" s="7"/>
    </row>
    <row r="19" spans="1:8" x14ac:dyDescent="0.2">
      <c r="A19" s="225"/>
      <c r="B19" s="226"/>
      <c r="C19" s="227"/>
      <c r="D19" s="228"/>
      <c r="E19" s="213"/>
    </row>
    <row r="20" spans="1:8" ht="13.5" thickBot="1" x14ac:dyDescent="0.25">
      <c r="A20" s="308" t="s">
        <v>94</v>
      </c>
      <c r="B20" s="309"/>
      <c r="C20" s="309"/>
      <c r="D20" s="228"/>
      <c r="E20" s="213"/>
    </row>
    <row r="21" spans="1:8" ht="13.5" thickBot="1" x14ac:dyDescent="0.25">
      <c r="A21" s="214" t="s">
        <v>0</v>
      </c>
      <c r="B21" s="331" t="s">
        <v>1</v>
      </c>
      <c r="C21" s="216" t="s">
        <v>1284</v>
      </c>
      <c r="D21" s="217" t="s">
        <v>1281</v>
      </c>
      <c r="E21" s="218" t="s">
        <v>1285</v>
      </c>
    </row>
    <row r="22" spans="1:8" ht="13.5" thickTop="1" x14ac:dyDescent="0.2">
      <c r="A22" s="219">
        <v>99</v>
      </c>
      <c r="B22" s="335" t="s">
        <v>68</v>
      </c>
      <c r="C22" s="220"/>
      <c r="D22" s="229">
        <v>400</v>
      </c>
      <c r="E22" s="221">
        <f>C22*D22</f>
        <v>0</v>
      </c>
    </row>
    <row r="23" spans="1:8" x14ac:dyDescent="0.2">
      <c r="A23" s="219">
        <v>100</v>
      </c>
      <c r="B23" s="335" t="s">
        <v>69</v>
      </c>
      <c r="C23" s="220"/>
      <c r="D23" s="229">
        <v>800</v>
      </c>
      <c r="E23" s="221">
        <f t="shared" ref="E23:E32" si="1">C23*D23</f>
        <v>0</v>
      </c>
    </row>
    <row r="24" spans="1:8" x14ac:dyDescent="0.2">
      <c r="A24" s="219">
        <v>101</v>
      </c>
      <c r="B24" s="335" t="s">
        <v>70</v>
      </c>
      <c r="C24" s="220"/>
      <c r="D24" s="229">
        <v>110</v>
      </c>
      <c r="E24" s="221">
        <f t="shared" si="1"/>
        <v>0</v>
      </c>
    </row>
    <row r="25" spans="1:8" x14ac:dyDescent="0.2">
      <c r="A25" s="219">
        <v>102</v>
      </c>
      <c r="B25" s="335" t="s">
        <v>71</v>
      </c>
      <c r="C25" s="220"/>
      <c r="D25" s="229">
        <v>45</v>
      </c>
      <c r="E25" s="221">
        <f t="shared" si="1"/>
        <v>0</v>
      </c>
    </row>
    <row r="26" spans="1:8" x14ac:dyDescent="0.2">
      <c r="A26" s="219">
        <v>103</v>
      </c>
      <c r="B26" s="335" t="s">
        <v>72</v>
      </c>
      <c r="C26" s="220"/>
      <c r="D26" s="229">
        <v>5</v>
      </c>
      <c r="E26" s="221">
        <f t="shared" si="1"/>
        <v>0</v>
      </c>
    </row>
    <row r="27" spans="1:8" x14ac:dyDescent="0.2">
      <c r="A27" s="219">
        <v>104</v>
      </c>
      <c r="B27" s="335" t="s">
        <v>73</v>
      </c>
      <c r="C27" s="220"/>
      <c r="D27" s="229">
        <v>20</v>
      </c>
      <c r="E27" s="221">
        <f t="shared" si="1"/>
        <v>0</v>
      </c>
    </row>
    <row r="28" spans="1:8" x14ac:dyDescent="0.2">
      <c r="A28" s="219">
        <v>105</v>
      </c>
      <c r="B28" s="335" t="s">
        <v>1543</v>
      </c>
      <c r="C28" s="220"/>
      <c r="D28" s="222">
        <v>80</v>
      </c>
      <c r="E28" s="221">
        <f t="shared" si="1"/>
        <v>0</v>
      </c>
    </row>
    <row r="29" spans="1:8" x14ac:dyDescent="0.2">
      <c r="A29" s="219">
        <v>106</v>
      </c>
      <c r="B29" s="335" t="s">
        <v>1544</v>
      </c>
      <c r="C29" s="220"/>
      <c r="D29" s="222">
        <v>90</v>
      </c>
      <c r="E29" s="221">
        <f t="shared" si="1"/>
        <v>0</v>
      </c>
    </row>
    <row r="30" spans="1:8" x14ac:dyDescent="0.2">
      <c r="A30" s="219">
        <v>107</v>
      </c>
      <c r="B30" s="335" t="s">
        <v>1545</v>
      </c>
      <c r="C30" s="220"/>
      <c r="D30" s="222">
        <v>5</v>
      </c>
      <c r="E30" s="221">
        <f t="shared" si="1"/>
        <v>0</v>
      </c>
    </row>
    <row r="31" spans="1:8" x14ac:dyDescent="0.2">
      <c r="A31" s="219">
        <v>108</v>
      </c>
      <c r="B31" s="335" t="s">
        <v>1546</v>
      </c>
      <c r="C31" s="220"/>
      <c r="D31" s="222">
        <v>5</v>
      </c>
      <c r="E31" s="221">
        <f t="shared" si="1"/>
        <v>0</v>
      </c>
    </row>
    <row r="32" spans="1:8" ht="13.5" thickBot="1" x14ac:dyDescent="0.25">
      <c r="A32" s="230">
        <v>109</v>
      </c>
      <c r="B32" s="231" t="s">
        <v>1547</v>
      </c>
      <c r="C32" s="223"/>
      <c r="D32" s="232">
        <v>5</v>
      </c>
      <c r="E32" s="224">
        <f t="shared" si="1"/>
        <v>0</v>
      </c>
      <c r="F32" s="7"/>
      <c r="H32" s="7"/>
    </row>
    <row r="33" spans="1:8" x14ac:dyDescent="0.2">
      <c r="A33" s="225"/>
      <c r="B33" s="226"/>
      <c r="C33" s="227"/>
      <c r="D33" s="228"/>
      <c r="E33" s="233"/>
    </row>
    <row r="34" spans="1:8" ht="13.5" thickBot="1" x14ac:dyDescent="0.25">
      <c r="A34" s="308" t="s">
        <v>95</v>
      </c>
      <c r="B34" s="309"/>
      <c r="C34" s="309"/>
      <c r="D34" s="228"/>
      <c r="E34" s="233"/>
    </row>
    <row r="35" spans="1:8" ht="13.5" thickBot="1" x14ac:dyDescent="0.25">
      <c r="A35" s="214" t="s">
        <v>0</v>
      </c>
      <c r="B35" s="331" t="s">
        <v>1</v>
      </c>
      <c r="C35" s="216" t="s">
        <v>1284</v>
      </c>
      <c r="D35" s="217" t="s">
        <v>1281</v>
      </c>
      <c r="E35" s="218" t="s">
        <v>1285</v>
      </c>
    </row>
    <row r="36" spans="1:8" ht="13.5" thickTop="1" x14ac:dyDescent="0.2">
      <c r="A36" s="219">
        <v>110</v>
      </c>
      <c r="B36" s="335" t="s">
        <v>74</v>
      </c>
      <c r="C36" s="220"/>
      <c r="D36" s="222">
        <v>10</v>
      </c>
      <c r="E36" s="221">
        <f>C36*D36</f>
        <v>0</v>
      </c>
    </row>
    <row r="37" spans="1:8" x14ac:dyDescent="0.2">
      <c r="A37" s="219">
        <v>111</v>
      </c>
      <c r="B37" s="335" t="s">
        <v>75</v>
      </c>
      <c r="C37" s="220"/>
      <c r="D37" s="222">
        <v>130</v>
      </c>
      <c r="E37" s="221">
        <f t="shared" ref="E37:E45" si="2">C37*D37</f>
        <v>0</v>
      </c>
    </row>
    <row r="38" spans="1:8" x14ac:dyDescent="0.2">
      <c r="A38" s="219">
        <v>112</v>
      </c>
      <c r="B38" s="335" t="s">
        <v>76</v>
      </c>
      <c r="C38" s="220"/>
      <c r="D38" s="222">
        <v>180</v>
      </c>
      <c r="E38" s="221">
        <f t="shared" si="2"/>
        <v>0</v>
      </c>
    </row>
    <row r="39" spans="1:8" x14ac:dyDescent="0.2">
      <c r="A39" s="219">
        <v>113</v>
      </c>
      <c r="B39" s="335" t="s">
        <v>77</v>
      </c>
      <c r="C39" s="220"/>
      <c r="D39" s="222">
        <v>90</v>
      </c>
      <c r="E39" s="221">
        <f t="shared" si="2"/>
        <v>0</v>
      </c>
    </row>
    <row r="40" spans="1:8" x14ac:dyDescent="0.2">
      <c r="A40" s="219">
        <v>114</v>
      </c>
      <c r="B40" s="335" t="s">
        <v>78</v>
      </c>
      <c r="C40" s="220"/>
      <c r="D40" s="234">
        <v>60</v>
      </c>
      <c r="E40" s="221">
        <f t="shared" si="2"/>
        <v>0</v>
      </c>
    </row>
    <row r="41" spans="1:8" x14ac:dyDescent="0.2">
      <c r="A41" s="219">
        <v>115</v>
      </c>
      <c r="B41" s="335" t="s">
        <v>1548</v>
      </c>
      <c r="C41" s="220"/>
      <c r="D41" s="222">
        <v>5</v>
      </c>
      <c r="E41" s="221">
        <f t="shared" si="2"/>
        <v>0</v>
      </c>
    </row>
    <row r="42" spans="1:8" x14ac:dyDescent="0.2">
      <c r="A42" s="219">
        <v>116</v>
      </c>
      <c r="B42" s="335" t="s">
        <v>1549</v>
      </c>
      <c r="C42" s="220"/>
      <c r="D42" s="222">
        <v>5</v>
      </c>
      <c r="E42" s="221">
        <f t="shared" si="2"/>
        <v>0</v>
      </c>
    </row>
    <row r="43" spans="1:8" x14ac:dyDescent="0.2">
      <c r="A43" s="219">
        <v>117</v>
      </c>
      <c r="B43" s="335" t="s">
        <v>1550</v>
      </c>
      <c r="C43" s="220"/>
      <c r="D43" s="222">
        <v>5</v>
      </c>
      <c r="E43" s="221">
        <f t="shared" si="2"/>
        <v>0</v>
      </c>
    </row>
    <row r="44" spans="1:8" x14ac:dyDescent="0.2">
      <c r="A44" s="219">
        <v>118</v>
      </c>
      <c r="B44" s="335" t="s">
        <v>1551</v>
      </c>
      <c r="C44" s="220"/>
      <c r="D44" s="222">
        <v>5</v>
      </c>
      <c r="E44" s="221">
        <f t="shared" si="2"/>
        <v>0</v>
      </c>
    </row>
    <row r="45" spans="1:8" ht="13.5" thickBot="1" x14ac:dyDescent="0.25">
      <c r="A45" s="341">
        <v>119</v>
      </c>
      <c r="B45" s="339" t="s">
        <v>1552</v>
      </c>
      <c r="C45" s="223"/>
      <c r="D45" s="232">
        <v>5</v>
      </c>
      <c r="E45" s="224">
        <f t="shared" si="2"/>
        <v>0</v>
      </c>
      <c r="F45" s="7"/>
      <c r="H45" s="7"/>
    </row>
    <row r="46" spans="1:8" x14ac:dyDescent="0.2">
      <c r="A46" s="225"/>
      <c r="B46" s="226"/>
      <c r="C46" s="227"/>
      <c r="D46" s="228"/>
      <c r="E46" s="233"/>
    </row>
    <row r="47" spans="1:8" ht="13.5" thickBot="1" x14ac:dyDescent="0.25">
      <c r="A47" s="308" t="s">
        <v>96</v>
      </c>
      <c r="B47" s="309"/>
      <c r="C47" s="309"/>
      <c r="D47" s="228"/>
      <c r="E47" s="233"/>
    </row>
    <row r="48" spans="1:8" ht="13.5" thickBot="1" x14ac:dyDescent="0.25">
      <c r="A48" s="345" t="s">
        <v>0</v>
      </c>
      <c r="B48" s="215" t="s">
        <v>1</v>
      </c>
      <c r="C48" s="216" t="s">
        <v>1284</v>
      </c>
      <c r="D48" s="217" t="s">
        <v>1281</v>
      </c>
      <c r="E48" s="218" t="s">
        <v>1285</v>
      </c>
    </row>
    <row r="49" spans="1:8" ht="13.5" thickTop="1" x14ac:dyDescent="0.2">
      <c r="A49" s="340">
        <v>120</v>
      </c>
      <c r="B49" s="342" t="s">
        <v>79</v>
      </c>
      <c r="C49" s="220"/>
      <c r="D49" s="222">
        <v>15</v>
      </c>
      <c r="E49" s="221">
        <f>C49*D49</f>
        <v>0</v>
      </c>
    </row>
    <row r="50" spans="1:8" x14ac:dyDescent="0.2">
      <c r="A50" s="340">
        <v>121</v>
      </c>
      <c r="B50" s="342" t="s">
        <v>80</v>
      </c>
      <c r="C50" s="220"/>
      <c r="D50" s="222">
        <v>100</v>
      </c>
      <c r="E50" s="221">
        <f t="shared" ref="E50:E58" si="3">C50*D50</f>
        <v>0</v>
      </c>
    </row>
    <row r="51" spans="1:8" x14ac:dyDescent="0.2">
      <c r="A51" s="340">
        <v>122</v>
      </c>
      <c r="B51" s="342" t="s">
        <v>81</v>
      </c>
      <c r="C51" s="220"/>
      <c r="D51" s="222">
        <v>5</v>
      </c>
      <c r="E51" s="221">
        <f t="shared" si="3"/>
        <v>0</v>
      </c>
    </row>
    <row r="52" spans="1:8" x14ac:dyDescent="0.2">
      <c r="A52" s="340">
        <v>123</v>
      </c>
      <c r="B52" s="342" t="s">
        <v>82</v>
      </c>
      <c r="C52" s="220"/>
      <c r="D52" s="222">
        <v>10</v>
      </c>
      <c r="E52" s="221">
        <f t="shared" si="3"/>
        <v>0</v>
      </c>
    </row>
    <row r="53" spans="1:8" x14ac:dyDescent="0.2">
      <c r="A53" s="340">
        <v>124</v>
      </c>
      <c r="B53" s="342" t="s">
        <v>83</v>
      </c>
      <c r="C53" s="220"/>
      <c r="D53" s="222">
        <v>5</v>
      </c>
      <c r="E53" s="221">
        <f t="shared" si="3"/>
        <v>0</v>
      </c>
    </row>
    <row r="54" spans="1:8" x14ac:dyDescent="0.2">
      <c r="A54" s="340">
        <v>125</v>
      </c>
      <c r="B54" s="342" t="s">
        <v>1553</v>
      </c>
      <c r="C54" s="220"/>
      <c r="D54" s="222">
        <v>5</v>
      </c>
      <c r="E54" s="221">
        <f t="shared" si="3"/>
        <v>0</v>
      </c>
    </row>
    <row r="55" spans="1:8" x14ac:dyDescent="0.2">
      <c r="A55" s="340">
        <v>126</v>
      </c>
      <c r="B55" s="342" t="s">
        <v>1554</v>
      </c>
      <c r="C55" s="220"/>
      <c r="D55" s="222">
        <v>5</v>
      </c>
      <c r="E55" s="221">
        <f t="shared" si="3"/>
        <v>0</v>
      </c>
    </row>
    <row r="56" spans="1:8" x14ac:dyDescent="0.2">
      <c r="A56" s="340">
        <v>127</v>
      </c>
      <c r="B56" s="343" t="s">
        <v>1279</v>
      </c>
      <c r="C56" s="220"/>
      <c r="D56" s="222">
        <v>10</v>
      </c>
      <c r="E56" s="221">
        <f t="shared" si="3"/>
        <v>0</v>
      </c>
    </row>
    <row r="57" spans="1:8" x14ac:dyDescent="0.2">
      <c r="A57" s="340">
        <v>128</v>
      </c>
      <c r="B57" s="342" t="s">
        <v>1555</v>
      </c>
      <c r="C57" s="220"/>
      <c r="D57" s="222">
        <v>5</v>
      </c>
      <c r="E57" s="221">
        <f t="shared" si="3"/>
        <v>0</v>
      </c>
    </row>
    <row r="58" spans="1:8" ht="13.5" thickBot="1" x14ac:dyDescent="0.25">
      <c r="A58" s="341">
        <v>129</v>
      </c>
      <c r="B58" s="344" t="s">
        <v>84</v>
      </c>
      <c r="C58" s="223"/>
      <c r="D58" s="235">
        <v>5</v>
      </c>
      <c r="E58" s="224">
        <f t="shared" si="3"/>
        <v>0</v>
      </c>
      <c r="F58" s="7"/>
      <c r="H58" s="7"/>
    </row>
    <row r="59" spans="1:8" x14ac:dyDescent="0.2">
      <c r="A59" s="225"/>
      <c r="B59" s="236"/>
      <c r="C59" s="227"/>
      <c r="D59" s="228"/>
      <c r="E59" s="233"/>
    </row>
    <row r="60" spans="1:8" ht="13.5" thickBot="1" x14ac:dyDescent="0.25">
      <c r="A60" s="308" t="s">
        <v>97</v>
      </c>
      <c r="B60" s="309"/>
      <c r="C60" s="309"/>
      <c r="D60" s="228"/>
      <c r="E60" s="233"/>
    </row>
    <row r="61" spans="1:8" ht="13.5" thickBot="1" x14ac:dyDescent="0.25">
      <c r="A61" s="345" t="s">
        <v>0</v>
      </c>
      <c r="B61" s="215" t="s">
        <v>1</v>
      </c>
      <c r="C61" s="216" t="s">
        <v>1284</v>
      </c>
      <c r="D61" s="217" t="s">
        <v>1281</v>
      </c>
      <c r="E61" s="218" t="s">
        <v>1285</v>
      </c>
    </row>
    <row r="62" spans="1:8" ht="13.5" thickTop="1" x14ac:dyDescent="0.2">
      <c r="A62" s="340">
        <v>130</v>
      </c>
      <c r="B62" s="342" t="s">
        <v>85</v>
      </c>
      <c r="C62" s="220"/>
      <c r="D62" s="222">
        <v>30</v>
      </c>
      <c r="E62" s="221">
        <f>C62*D62</f>
        <v>0</v>
      </c>
    </row>
    <row r="63" spans="1:8" x14ac:dyDescent="0.2">
      <c r="A63" s="340">
        <v>131</v>
      </c>
      <c r="B63" s="342" t="s">
        <v>86</v>
      </c>
      <c r="C63" s="220"/>
      <c r="D63" s="222">
        <v>220</v>
      </c>
      <c r="E63" s="221">
        <f t="shared" ref="E63:E73" si="4">C63*D63</f>
        <v>0</v>
      </c>
    </row>
    <row r="64" spans="1:8" x14ac:dyDescent="0.2">
      <c r="A64" s="340">
        <v>132</v>
      </c>
      <c r="B64" s="342" t="s">
        <v>87</v>
      </c>
      <c r="C64" s="220"/>
      <c r="D64" s="222">
        <v>340</v>
      </c>
      <c r="E64" s="221">
        <f t="shared" si="4"/>
        <v>0</v>
      </c>
    </row>
    <row r="65" spans="1:8" x14ac:dyDescent="0.2">
      <c r="A65" s="340">
        <v>133</v>
      </c>
      <c r="B65" s="342" t="s">
        <v>88</v>
      </c>
      <c r="C65" s="220"/>
      <c r="D65" s="222">
        <v>140</v>
      </c>
      <c r="E65" s="221">
        <f t="shared" si="4"/>
        <v>0</v>
      </c>
    </row>
    <row r="66" spans="1:8" x14ac:dyDescent="0.2">
      <c r="A66" s="340">
        <v>134</v>
      </c>
      <c r="B66" s="342" t="s">
        <v>89</v>
      </c>
      <c r="C66" s="220"/>
      <c r="D66" s="222">
        <v>50</v>
      </c>
      <c r="E66" s="221">
        <f t="shared" si="4"/>
        <v>0</v>
      </c>
    </row>
    <row r="67" spans="1:8" x14ac:dyDescent="0.2">
      <c r="A67" s="340">
        <v>135</v>
      </c>
      <c r="B67" s="342" t="s">
        <v>1137</v>
      </c>
      <c r="C67" s="220"/>
      <c r="D67" s="222">
        <v>5</v>
      </c>
      <c r="E67" s="221">
        <f t="shared" si="4"/>
        <v>0</v>
      </c>
    </row>
    <row r="68" spans="1:8" x14ac:dyDescent="0.2">
      <c r="A68" s="340">
        <v>136</v>
      </c>
      <c r="B68" s="342" t="s">
        <v>1138</v>
      </c>
      <c r="C68" s="220"/>
      <c r="D68" s="222">
        <v>5</v>
      </c>
      <c r="E68" s="221">
        <f t="shared" si="4"/>
        <v>0</v>
      </c>
    </row>
    <row r="69" spans="1:8" x14ac:dyDescent="0.2">
      <c r="A69" s="340">
        <v>137</v>
      </c>
      <c r="B69" s="342" t="s">
        <v>1556</v>
      </c>
      <c r="C69" s="220"/>
      <c r="D69" s="222">
        <v>5</v>
      </c>
      <c r="E69" s="221">
        <f t="shared" si="4"/>
        <v>0</v>
      </c>
    </row>
    <row r="70" spans="1:8" x14ac:dyDescent="0.2">
      <c r="A70" s="340">
        <v>138</v>
      </c>
      <c r="B70" s="342" t="s">
        <v>1557</v>
      </c>
      <c r="C70" s="220"/>
      <c r="D70" s="222">
        <v>5</v>
      </c>
      <c r="E70" s="221">
        <f t="shared" si="4"/>
        <v>0</v>
      </c>
    </row>
    <row r="71" spans="1:8" x14ac:dyDescent="0.2">
      <c r="A71" s="340">
        <v>139</v>
      </c>
      <c r="B71" s="342" t="s">
        <v>1558</v>
      </c>
      <c r="C71" s="220"/>
      <c r="D71" s="222">
        <v>5</v>
      </c>
      <c r="E71" s="221">
        <f t="shared" si="4"/>
        <v>0</v>
      </c>
    </row>
    <row r="72" spans="1:8" x14ac:dyDescent="0.2">
      <c r="A72" s="340">
        <v>140</v>
      </c>
      <c r="B72" s="342" t="s">
        <v>1559</v>
      </c>
      <c r="C72" s="220"/>
      <c r="D72" s="222">
        <v>5</v>
      </c>
      <c r="E72" s="221">
        <f t="shared" si="4"/>
        <v>0</v>
      </c>
    </row>
    <row r="73" spans="1:8" ht="13.5" thickBot="1" x14ac:dyDescent="0.25">
      <c r="A73" s="341">
        <v>141</v>
      </c>
      <c r="B73" s="339" t="s">
        <v>1560</v>
      </c>
      <c r="C73" s="223"/>
      <c r="D73" s="232">
        <v>3</v>
      </c>
      <c r="E73" s="224">
        <f t="shared" si="4"/>
        <v>0</v>
      </c>
      <c r="F73" s="7"/>
      <c r="H73" s="7"/>
    </row>
    <row r="74" spans="1:8" x14ac:dyDescent="0.2">
      <c r="A74" s="225"/>
      <c r="B74" s="226"/>
      <c r="C74" s="227"/>
      <c r="D74" s="228"/>
      <c r="E74" s="213"/>
    </row>
    <row r="75" spans="1:8" ht="13.5" thickBot="1" x14ac:dyDescent="0.25">
      <c r="A75" s="308" t="s">
        <v>90</v>
      </c>
      <c r="B75" s="308"/>
      <c r="C75" s="308"/>
      <c r="D75" s="228"/>
      <c r="E75" s="213"/>
    </row>
    <row r="76" spans="1:8" ht="13.5" thickBot="1" x14ac:dyDescent="0.25">
      <c r="A76" s="237" t="s">
        <v>0</v>
      </c>
      <c r="B76" s="238" t="s">
        <v>51</v>
      </c>
      <c r="C76" s="239" t="s">
        <v>1286</v>
      </c>
      <c r="D76" s="228"/>
      <c r="E76" s="213"/>
    </row>
    <row r="77" spans="1:8" ht="13.5" thickTop="1" x14ac:dyDescent="0.2">
      <c r="A77" s="240">
        <v>142</v>
      </c>
      <c r="B77" s="241" t="s">
        <v>91</v>
      </c>
      <c r="C77" s="242"/>
      <c r="D77" s="228"/>
      <c r="E77" s="213"/>
      <c r="H77" s="7"/>
    </row>
    <row r="78" spans="1:8" x14ac:dyDescent="0.2">
      <c r="A78" s="240">
        <v>143</v>
      </c>
      <c r="B78" s="243" t="s">
        <v>54</v>
      </c>
      <c r="C78" s="242"/>
      <c r="D78" s="228"/>
      <c r="E78" s="213"/>
    </row>
    <row r="79" spans="1:8" ht="13.5" thickBot="1" x14ac:dyDescent="0.25">
      <c r="A79" s="244">
        <v>144</v>
      </c>
      <c r="B79" s="245" t="s">
        <v>55</v>
      </c>
      <c r="C79" s="246"/>
      <c r="D79" s="228"/>
      <c r="E79" s="213"/>
    </row>
    <row r="80" spans="1:8" x14ac:dyDescent="0.2">
      <c r="A80" s="212"/>
      <c r="B80" s="212"/>
      <c r="C80" s="213"/>
      <c r="D80" s="212"/>
      <c r="E80" s="213"/>
    </row>
    <row r="81" spans="1:6" ht="13.5" thickBot="1" x14ac:dyDescent="0.25">
      <c r="A81" s="212"/>
      <c r="B81" s="212"/>
      <c r="C81" s="213"/>
      <c r="D81" s="212"/>
      <c r="E81" s="213"/>
    </row>
    <row r="82" spans="1:6" ht="13.5" thickBot="1" x14ac:dyDescent="0.25">
      <c r="A82" s="247" t="s">
        <v>1290</v>
      </c>
      <c r="B82" s="248"/>
      <c r="C82" s="249"/>
      <c r="D82" s="250">
        <v>3241</v>
      </c>
      <c r="E82" s="251">
        <f>SUM(E62:E73,E49:E58,E36:E45,E22:E32,E3:E18)</f>
        <v>0</v>
      </c>
      <c r="F82" s="7"/>
    </row>
  </sheetData>
  <mergeCells count="6">
    <mergeCell ref="A75:C75"/>
    <mergeCell ref="A1:C1"/>
    <mergeCell ref="A20:C20"/>
    <mergeCell ref="A34:C34"/>
    <mergeCell ref="A47:C47"/>
    <mergeCell ref="A60:C60"/>
  </mergeCells>
  <pageMargins left="0.7" right="0.7" top="0.75" bottom="0.75" header="0.3" footer="0.3"/>
  <pageSetup paperSize="9" scale="59" fitToHeight="0" orientation="portrait" r:id="rId1"/>
  <headerFooter>
    <oddHeader>&amp;C&amp;"Verdana"&amp;7&amp;K000000 SŽ: Interní&amp;1#_x000D_</oddHeader>
  </headerFooter>
  <rowBreaks count="1" manualBreakCount="1">
    <brk id="5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79"/>
  <sheetViews>
    <sheetView topLeftCell="A81" zoomScaleNormal="100" zoomScaleSheetLayoutView="115" workbookViewId="0">
      <selection activeCell="A283" sqref="A283"/>
    </sheetView>
  </sheetViews>
  <sheetFormatPr defaultRowHeight="12.75" x14ac:dyDescent="0.2"/>
  <cols>
    <col min="1" max="1" width="9.375" customWidth="1"/>
    <col min="2" max="2" width="65.875" customWidth="1"/>
    <col min="3" max="3" width="25.625" style="75" customWidth="1"/>
    <col min="4" max="4" width="21.375" customWidth="1"/>
    <col min="5" max="5" width="32.75" style="75" customWidth="1"/>
    <col min="7" max="7" width="11.125" bestFit="1" customWidth="1"/>
  </cols>
  <sheetData>
    <row r="1" spans="1:6" ht="13.5" thickBot="1" x14ac:dyDescent="0.25">
      <c r="A1" s="306" t="s">
        <v>98</v>
      </c>
      <c r="B1" s="306"/>
      <c r="C1" s="306"/>
    </row>
    <row r="2" spans="1:6" ht="13.5" thickBot="1" x14ac:dyDescent="0.25">
      <c r="A2" s="89" t="s">
        <v>0</v>
      </c>
      <c r="B2" s="90" t="s">
        <v>1</v>
      </c>
      <c r="C2" s="81" t="s">
        <v>1284</v>
      </c>
      <c r="D2" s="74" t="s">
        <v>1281</v>
      </c>
      <c r="E2" s="76" t="s">
        <v>1285</v>
      </c>
    </row>
    <row r="3" spans="1:6" ht="13.5" thickTop="1" x14ac:dyDescent="0.2">
      <c r="A3" s="102">
        <v>145</v>
      </c>
      <c r="B3" s="103" t="s">
        <v>1230</v>
      </c>
      <c r="C3" s="82"/>
      <c r="D3" s="39">
        <v>2</v>
      </c>
      <c r="E3" s="77">
        <f>C3*D3</f>
        <v>0</v>
      </c>
    </row>
    <row r="4" spans="1:6" x14ac:dyDescent="0.2">
      <c r="A4" s="32">
        <v>146</v>
      </c>
      <c r="B4" s="43" t="s">
        <v>1231</v>
      </c>
      <c r="C4" s="82"/>
      <c r="D4" s="39">
        <v>2</v>
      </c>
      <c r="E4" s="77">
        <f t="shared" ref="E4:E14" si="0">C4*D4</f>
        <v>0</v>
      </c>
    </row>
    <row r="5" spans="1:6" x14ac:dyDescent="0.2">
      <c r="A5" s="32">
        <v>147</v>
      </c>
      <c r="B5" s="43" t="s">
        <v>1232</v>
      </c>
      <c r="C5" s="82"/>
      <c r="D5" s="39">
        <v>2</v>
      </c>
      <c r="E5" s="77">
        <f t="shared" si="0"/>
        <v>0</v>
      </c>
    </row>
    <row r="6" spans="1:6" x14ac:dyDescent="0.2">
      <c r="A6" s="32">
        <v>148</v>
      </c>
      <c r="B6" s="43" t="s">
        <v>1233</v>
      </c>
      <c r="C6" s="82"/>
      <c r="D6" s="39">
        <v>10</v>
      </c>
      <c r="E6" s="77">
        <f t="shared" si="0"/>
        <v>0</v>
      </c>
    </row>
    <row r="7" spans="1:6" x14ac:dyDescent="0.2">
      <c r="A7" s="32">
        <v>149</v>
      </c>
      <c r="B7" s="43" t="s">
        <v>1234</v>
      </c>
      <c r="C7" s="82"/>
      <c r="D7" s="39">
        <v>10</v>
      </c>
      <c r="E7" s="77">
        <f t="shared" si="0"/>
        <v>0</v>
      </c>
    </row>
    <row r="8" spans="1:6" x14ac:dyDescent="0.2">
      <c r="A8" s="32">
        <v>150</v>
      </c>
      <c r="B8" s="43" t="s">
        <v>1235</v>
      </c>
      <c r="C8" s="82"/>
      <c r="D8" s="39">
        <v>2</v>
      </c>
      <c r="E8" s="77">
        <f t="shared" si="0"/>
        <v>0</v>
      </c>
    </row>
    <row r="9" spans="1:6" x14ac:dyDescent="0.2">
      <c r="A9" s="32">
        <v>151</v>
      </c>
      <c r="B9" s="43" t="s">
        <v>1236</v>
      </c>
      <c r="C9" s="82"/>
      <c r="D9" s="39">
        <v>2</v>
      </c>
      <c r="E9" s="77">
        <f t="shared" si="0"/>
        <v>0</v>
      </c>
    </row>
    <row r="10" spans="1:6" x14ac:dyDescent="0.2">
      <c r="A10" s="32">
        <v>152</v>
      </c>
      <c r="B10" s="43" t="s">
        <v>1237</v>
      </c>
      <c r="C10" s="82"/>
      <c r="D10" s="39">
        <v>2</v>
      </c>
      <c r="E10" s="77">
        <f t="shared" si="0"/>
        <v>0</v>
      </c>
    </row>
    <row r="11" spans="1:6" x14ac:dyDescent="0.2">
      <c r="A11" s="32">
        <v>153</v>
      </c>
      <c r="B11" s="43" t="s">
        <v>1238</v>
      </c>
      <c r="C11" s="82"/>
      <c r="D11" s="39">
        <v>2</v>
      </c>
      <c r="E11" s="77">
        <f t="shared" si="0"/>
        <v>0</v>
      </c>
    </row>
    <row r="12" spans="1:6" x14ac:dyDescent="0.2">
      <c r="A12" s="32">
        <v>154</v>
      </c>
      <c r="B12" s="43" t="s">
        <v>1239</v>
      </c>
      <c r="C12" s="82"/>
      <c r="D12" s="39">
        <v>3</v>
      </c>
      <c r="E12" s="77">
        <f t="shared" si="0"/>
        <v>0</v>
      </c>
    </row>
    <row r="13" spans="1:6" x14ac:dyDescent="0.2">
      <c r="A13" s="104">
        <v>155</v>
      </c>
      <c r="B13" s="105" t="s">
        <v>1240</v>
      </c>
      <c r="C13" s="134"/>
      <c r="D13" s="39">
        <v>3</v>
      </c>
      <c r="E13" s="77">
        <f t="shared" si="0"/>
        <v>0</v>
      </c>
    </row>
    <row r="14" spans="1:6" ht="12.75" customHeight="1" thickBot="1" x14ac:dyDescent="0.25">
      <c r="A14" s="33">
        <v>156</v>
      </c>
      <c r="B14" s="44" t="s">
        <v>1241</v>
      </c>
      <c r="C14" s="83"/>
      <c r="D14" s="106">
        <v>2</v>
      </c>
      <c r="E14" s="78">
        <f t="shared" si="0"/>
        <v>0</v>
      </c>
      <c r="F14" s="7"/>
    </row>
    <row r="15" spans="1:6" x14ac:dyDescent="0.2">
      <c r="A15" s="107" t="s">
        <v>99</v>
      </c>
      <c r="B15" s="108"/>
      <c r="C15" s="130"/>
      <c r="D15" s="7"/>
      <c r="E15" s="101"/>
    </row>
    <row r="16" spans="1:6" x14ac:dyDescent="0.2">
      <c r="A16" s="107"/>
      <c r="B16" s="108"/>
      <c r="C16" s="130"/>
      <c r="D16" s="7"/>
      <c r="E16" s="101"/>
    </row>
    <row r="17" spans="1:5" ht="13.5" thickBot="1" x14ac:dyDescent="0.25">
      <c r="A17" s="306" t="s">
        <v>100</v>
      </c>
      <c r="B17" s="306"/>
      <c r="C17" s="306"/>
      <c r="D17" s="7"/>
      <c r="E17" s="101"/>
    </row>
    <row r="18" spans="1:5" ht="13.5" thickBot="1" x14ac:dyDescent="0.25">
      <c r="A18" s="95" t="s">
        <v>0</v>
      </c>
      <c r="B18" s="109" t="s">
        <v>1</v>
      </c>
      <c r="C18" s="81" t="s">
        <v>1284</v>
      </c>
      <c r="D18" s="74" t="s">
        <v>1281</v>
      </c>
      <c r="E18" s="76" t="s">
        <v>1285</v>
      </c>
    </row>
    <row r="19" spans="1:5" ht="13.5" thickTop="1" x14ac:dyDescent="0.2">
      <c r="A19" s="110">
        <v>157</v>
      </c>
      <c r="B19" s="111" t="s">
        <v>101</v>
      </c>
      <c r="C19" s="135"/>
      <c r="D19" s="112">
        <v>5</v>
      </c>
      <c r="E19" s="77">
        <f>C19*D19</f>
        <v>0</v>
      </c>
    </row>
    <row r="20" spans="1:5" x14ac:dyDescent="0.2">
      <c r="A20" s="113">
        <v>158</v>
      </c>
      <c r="B20" s="114" t="s">
        <v>102</v>
      </c>
      <c r="C20" s="148"/>
      <c r="D20" s="39">
        <v>70</v>
      </c>
      <c r="E20" s="77">
        <f t="shared" ref="E20:E62" si="1">C20*D20</f>
        <v>0</v>
      </c>
    </row>
    <row r="21" spans="1:5" x14ac:dyDescent="0.2">
      <c r="A21" s="113">
        <v>159</v>
      </c>
      <c r="B21" s="114" t="s">
        <v>103</v>
      </c>
      <c r="C21" s="148"/>
      <c r="D21" s="39">
        <v>50</v>
      </c>
      <c r="E21" s="77">
        <f t="shared" si="1"/>
        <v>0</v>
      </c>
    </row>
    <row r="22" spans="1:5" x14ac:dyDescent="0.2">
      <c r="A22" s="113">
        <v>160</v>
      </c>
      <c r="B22" s="114" t="s">
        <v>104</v>
      </c>
      <c r="C22" s="148"/>
      <c r="D22" s="39">
        <v>240</v>
      </c>
      <c r="E22" s="77">
        <f t="shared" si="1"/>
        <v>0</v>
      </c>
    </row>
    <row r="23" spans="1:5" x14ac:dyDescent="0.2">
      <c r="A23" s="113">
        <v>161</v>
      </c>
      <c r="B23" s="114" t="s">
        <v>105</v>
      </c>
      <c r="C23" s="148"/>
      <c r="D23" s="39">
        <v>50</v>
      </c>
      <c r="E23" s="77">
        <f t="shared" si="1"/>
        <v>0</v>
      </c>
    </row>
    <row r="24" spans="1:5" x14ac:dyDescent="0.2">
      <c r="A24" s="113">
        <v>162</v>
      </c>
      <c r="B24" s="114" t="s">
        <v>106</v>
      </c>
      <c r="C24" s="148"/>
      <c r="D24" s="39">
        <v>60</v>
      </c>
      <c r="E24" s="77">
        <f t="shared" si="1"/>
        <v>0</v>
      </c>
    </row>
    <row r="25" spans="1:5" x14ac:dyDescent="0.2">
      <c r="A25" s="113">
        <v>163</v>
      </c>
      <c r="B25" s="114" t="s">
        <v>107</v>
      </c>
      <c r="C25" s="148"/>
      <c r="D25" s="39">
        <v>20</v>
      </c>
      <c r="E25" s="77">
        <f t="shared" si="1"/>
        <v>0</v>
      </c>
    </row>
    <row r="26" spans="1:5" x14ac:dyDescent="0.2">
      <c r="A26" s="113">
        <v>164</v>
      </c>
      <c r="B26" s="114" t="s">
        <v>1242</v>
      </c>
      <c r="C26" s="148"/>
      <c r="D26" s="39">
        <v>15</v>
      </c>
      <c r="E26" s="77">
        <f t="shared" si="1"/>
        <v>0</v>
      </c>
    </row>
    <row r="27" spans="1:5" x14ac:dyDescent="0.2">
      <c r="A27" s="113">
        <v>165</v>
      </c>
      <c r="B27" s="114" t="s">
        <v>108</v>
      </c>
      <c r="C27" s="148"/>
      <c r="D27" s="39">
        <v>10</v>
      </c>
      <c r="E27" s="77">
        <f t="shared" si="1"/>
        <v>0</v>
      </c>
    </row>
    <row r="28" spans="1:5" x14ac:dyDescent="0.2">
      <c r="A28" s="113">
        <v>166</v>
      </c>
      <c r="B28" s="114" t="s">
        <v>109</v>
      </c>
      <c r="C28" s="148"/>
      <c r="D28" s="39">
        <v>30</v>
      </c>
      <c r="E28" s="77">
        <f t="shared" si="1"/>
        <v>0</v>
      </c>
    </row>
    <row r="29" spans="1:5" x14ac:dyDescent="0.2">
      <c r="A29" s="113">
        <v>167</v>
      </c>
      <c r="B29" s="114" t="s">
        <v>110</v>
      </c>
      <c r="C29" s="148"/>
      <c r="D29" s="39">
        <v>25</v>
      </c>
      <c r="E29" s="77">
        <f t="shared" si="1"/>
        <v>0</v>
      </c>
    </row>
    <row r="30" spans="1:5" x14ac:dyDescent="0.2">
      <c r="A30" s="113">
        <v>168</v>
      </c>
      <c r="B30" s="114" t="s">
        <v>111</v>
      </c>
      <c r="C30" s="148"/>
      <c r="D30" s="39">
        <v>15</v>
      </c>
      <c r="E30" s="77">
        <f t="shared" si="1"/>
        <v>0</v>
      </c>
    </row>
    <row r="31" spans="1:5" x14ac:dyDescent="0.2">
      <c r="A31" s="113">
        <v>169</v>
      </c>
      <c r="B31" s="114" t="s">
        <v>112</v>
      </c>
      <c r="C31" s="148"/>
      <c r="D31" s="39">
        <v>5</v>
      </c>
      <c r="E31" s="77">
        <f t="shared" si="1"/>
        <v>0</v>
      </c>
    </row>
    <row r="32" spans="1:5" x14ac:dyDescent="0.2">
      <c r="A32" s="113">
        <v>170</v>
      </c>
      <c r="B32" s="114" t="s">
        <v>113</v>
      </c>
      <c r="C32" s="148"/>
      <c r="D32" s="39">
        <v>10</v>
      </c>
      <c r="E32" s="77">
        <f t="shared" si="1"/>
        <v>0</v>
      </c>
    </row>
    <row r="33" spans="1:5" x14ac:dyDescent="0.2">
      <c r="A33" s="113">
        <v>171</v>
      </c>
      <c r="B33" s="114" t="s">
        <v>114</v>
      </c>
      <c r="C33" s="148"/>
      <c r="D33" s="39">
        <v>10</v>
      </c>
      <c r="E33" s="77">
        <f t="shared" si="1"/>
        <v>0</v>
      </c>
    </row>
    <row r="34" spans="1:5" x14ac:dyDescent="0.2">
      <c r="A34" s="113">
        <v>172</v>
      </c>
      <c r="B34" s="114" t="s">
        <v>115</v>
      </c>
      <c r="C34" s="148"/>
      <c r="D34" s="39">
        <v>10</v>
      </c>
      <c r="E34" s="77">
        <f t="shared" si="1"/>
        <v>0</v>
      </c>
    </row>
    <row r="35" spans="1:5" x14ac:dyDescent="0.2">
      <c r="A35" s="113">
        <v>173</v>
      </c>
      <c r="B35" s="114" t="s">
        <v>116</v>
      </c>
      <c r="C35" s="148"/>
      <c r="D35" s="39">
        <v>10</v>
      </c>
      <c r="E35" s="77">
        <f t="shared" si="1"/>
        <v>0</v>
      </c>
    </row>
    <row r="36" spans="1:5" x14ac:dyDescent="0.2">
      <c r="A36" s="113">
        <v>174</v>
      </c>
      <c r="B36" s="114" t="s">
        <v>117</v>
      </c>
      <c r="C36" s="148"/>
      <c r="D36" s="39">
        <v>5</v>
      </c>
      <c r="E36" s="77">
        <f t="shared" si="1"/>
        <v>0</v>
      </c>
    </row>
    <row r="37" spans="1:5" x14ac:dyDescent="0.2">
      <c r="A37" s="113">
        <v>175</v>
      </c>
      <c r="B37" s="114" t="s">
        <v>118</v>
      </c>
      <c r="C37" s="148"/>
      <c r="D37" s="39">
        <v>5</v>
      </c>
      <c r="E37" s="77">
        <f t="shared" si="1"/>
        <v>0</v>
      </c>
    </row>
    <row r="38" spans="1:5" x14ac:dyDescent="0.2">
      <c r="A38" s="113">
        <v>176</v>
      </c>
      <c r="B38" s="114" t="s">
        <v>119</v>
      </c>
      <c r="C38" s="148"/>
      <c r="D38" s="39">
        <v>10</v>
      </c>
      <c r="E38" s="77">
        <f t="shared" si="1"/>
        <v>0</v>
      </c>
    </row>
    <row r="39" spans="1:5" x14ac:dyDescent="0.2">
      <c r="A39" s="113">
        <v>177</v>
      </c>
      <c r="B39" s="114" t="s">
        <v>120</v>
      </c>
      <c r="C39" s="148"/>
      <c r="D39" s="39">
        <v>5</v>
      </c>
      <c r="E39" s="77">
        <f t="shared" si="1"/>
        <v>0</v>
      </c>
    </row>
    <row r="40" spans="1:5" x14ac:dyDescent="0.2">
      <c r="A40" s="113">
        <v>178</v>
      </c>
      <c r="B40" s="114" t="s">
        <v>121</v>
      </c>
      <c r="C40" s="148"/>
      <c r="D40" s="39">
        <v>10</v>
      </c>
      <c r="E40" s="77">
        <f t="shared" si="1"/>
        <v>0</v>
      </c>
    </row>
    <row r="41" spans="1:5" x14ac:dyDescent="0.2">
      <c r="A41" s="113">
        <v>179</v>
      </c>
      <c r="B41" s="114" t="s">
        <v>122</v>
      </c>
      <c r="C41" s="148"/>
      <c r="D41" s="39">
        <v>5</v>
      </c>
      <c r="E41" s="77">
        <f t="shared" si="1"/>
        <v>0</v>
      </c>
    </row>
    <row r="42" spans="1:5" x14ac:dyDescent="0.2">
      <c r="A42" s="113">
        <v>180</v>
      </c>
      <c r="B42" s="114" t="s">
        <v>123</v>
      </c>
      <c r="C42" s="148"/>
      <c r="D42" s="39">
        <v>5</v>
      </c>
      <c r="E42" s="77">
        <f t="shared" si="1"/>
        <v>0</v>
      </c>
    </row>
    <row r="43" spans="1:5" x14ac:dyDescent="0.2">
      <c r="A43" s="113">
        <v>181</v>
      </c>
      <c r="B43" s="114" t="s">
        <v>124</v>
      </c>
      <c r="C43" s="148"/>
      <c r="D43" s="39">
        <v>3</v>
      </c>
      <c r="E43" s="77">
        <f t="shared" si="1"/>
        <v>0</v>
      </c>
    </row>
    <row r="44" spans="1:5" x14ac:dyDescent="0.2">
      <c r="A44" s="113">
        <v>182</v>
      </c>
      <c r="B44" s="114" t="s">
        <v>125</v>
      </c>
      <c r="C44" s="148"/>
      <c r="D44" s="39">
        <v>3</v>
      </c>
      <c r="E44" s="77">
        <f t="shared" si="1"/>
        <v>0</v>
      </c>
    </row>
    <row r="45" spans="1:5" x14ac:dyDescent="0.2">
      <c r="A45" s="113">
        <v>183</v>
      </c>
      <c r="B45" s="114" t="s">
        <v>126</v>
      </c>
      <c r="C45" s="148"/>
      <c r="D45" s="39">
        <v>3</v>
      </c>
      <c r="E45" s="77">
        <f t="shared" si="1"/>
        <v>0</v>
      </c>
    </row>
    <row r="46" spans="1:5" x14ac:dyDescent="0.2">
      <c r="A46" s="113">
        <v>184</v>
      </c>
      <c r="B46" s="114" t="s">
        <v>127</v>
      </c>
      <c r="C46" s="148"/>
      <c r="D46" s="39">
        <v>3</v>
      </c>
      <c r="E46" s="77">
        <f t="shared" si="1"/>
        <v>0</v>
      </c>
    </row>
    <row r="47" spans="1:5" x14ac:dyDescent="0.2">
      <c r="A47" s="113">
        <v>185</v>
      </c>
      <c r="B47" s="114" t="s">
        <v>128</v>
      </c>
      <c r="C47" s="148"/>
      <c r="D47" s="39">
        <v>3</v>
      </c>
      <c r="E47" s="77">
        <f t="shared" si="1"/>
        <v>0</v>
      </c>
    </row>
    <row r="48" spans="1:5" x14ac:dyDescent="0.2">
      <c r="A48" s="113">
        <v>186</v>
      </c>
      <c r="B48" s="114" t="s">
        <v>129</v>
      </c>
      <c r="C48" s="148"/>
      <c r="D48" s="39">
        <v>3</v>
      </c>
      <c r="E48" s="77">
        <f t="shared" si="1"/>
        <v>0</v>
      </c>
    </row>
    <row r="49" spans="1:6" x14ac:dyDescent="0.2">
      <c r="A49" s="113">
        <v>187</v>
      </c>
      <c r="B49" s="114" t="s">
        <v>130</v>
      </c>
      <c r="C49" s="148"/>
      <c r="D49" s="39">
        <v>3</v>
      </c>
      <c r="E49" s="77">
        <f t="shared" si="1"/>
        <v>0</v>
      </c>
    </row>
    <row r="50" spans="1:6" x14ac:dyDescent="0.2">
      <c r="A50" s="113">
        <v>188</v>
      </c>
      <c r="B50" s="114" t="s">
        <v>131</v>
      </c>
      <c r="C50" s="148"/>
      <c r="D50" s="39">
        <v>3</v>
      </c>
      <c r="E50" s="77">
        <f t="shared" si="1"/>
        <v>0</v>
      </c>
    </row>
    <row r="51" spans="1:6" x14ac:dyDescent="0.2">
      <c r="A51" s="113">
        <v>189</v>
      </c>
      <c r="B51" s="114" t="s">
        <v>1243</v>
      </c>
      <c r="C51" s="148"/>
      <c r="D51" s="39">
        <v>30</v>
      </c>
      <c r="E51" s="77">
        <f t="shared" si="1"/>
        <v>0</v>
      </c>
    </row>
    <row r="52" spans="1:6" x14ac:dyDescent="0.2">
      <c r="A52" s="113">
        <v>190</v>
      </c>
      <c r="B52" s="114" t="s">
        <v>132</v>
      </c>
      <c r="C52" s="148"/>
      <c r="D52" s="39">
        <v>15</v>
      </c>
      <c r="E52" s="77">
        <f t="shared" si="1"/>
        <v>0</v>
      </c>
    </row>
    <row r="53" spans="1:6" x14ac:dyDescent="0.2">
      <c r="A53" s="113">
        <v>191</v>
      </c>
      <c r="B53" s="114" t="s">
        <v>133</v>
      </c>
      <c r="C53" s="148"/>
      <c r="D53" s="39">
        <v>5</v>
      </c>
      <c r="E53" s="77">
        <f t="shared" si="1"/>
        <v>0</v>
      </c>
    </row>
    <row r="54" spans="1:6" x14ac:dyDescent="0.2">
      <c r="A54" s="113">
        <v>192</v>
      </c>
      <c r="B54" s="114" t="s">
        <v>134</v>
      </c>
      <c r="C54" s="148"/>
      <c r="D54" s="39">
        <v>5</v>
      </c>
      <c r="E54" s="77">
        <f t="shared" si="1"/>
        <v>0</v>
      </c>
    </row>
    <row r="55" spans="1:6" x14ac:dyDescent="0.2">
      <c r="A55" s="113">
        <v>193</v>
      </c>
      <c r="B55" s="114" t="s">
        <v>135</v>
      </c>
      <c r="C55" s="148"/>
      <c r="D55" s="39">
        <v>5</v>
      </c>
      <c r="E55" s="77">
        <f t="shared" si="1"/>
        <v>0</v>
      </c>
    </row>
    <row r="56" spans="1:6" x14ac:dyDescent="0.2">
      <c r="A56" s="113">
        <v>194</v>
      </c>
      <c r="B56" s="114" t="s">
        <v>136</v>
      </c>
      <c r="C56" s="148"/>
      <c r="D56" s="39">
        <v>2</v>
      </c>
      <c r="E56" s="77">
        <f t="shared" si="1"/>
        <v>0</v>
      </c>
    </row>
    <row r="57" spans="1:6" x14ac:dyDescent="0.2">
      <c r="A57" s="113">
        <v>195</v>
      </c>
      <c r="B57" s="114" t="s">
        <v>137</v>
      </c>
      <c r="C57" s="148"/>
      <c r="D57" s="39">
        <v>2</v>
      </c>
      <c r="E57" s="77">
        <f t="shared" si="1"/>
        <v>0</v>
      </c>
    </row>
    <row r="58" spans="1:6" x14ac:dyDescent="0.2">
      <c r="A58" s="113">
        <v>196</v>
      </c>
      <c r="B58" s="114" t="s">
        <v>138</v>
      </c>
      <c r="C58" s="148"/>
      <c r="D58" s="39">
        <v>2</v>
      </c>
      <c r="E58" s="77">
        <f t="shared" si="1"/>
        <v>0</v>
      </c>
    </row>
    <row r="59" spans="1:6" x14ac:dyDescent="0.2">
      <c r="A59" s="113">
        <v>197</v>
      </c>
      <c r="B59" s="114" t="s">
        <v>139</v>
      </c>
      <c r="C59" s="148"/>
      <c r="D59" s="39">
        <v>2</v>
      </c>
      <c r="E59" s="77">
        <f t="shared" si="1"/>
        <v>0</v>
      </c>
    </row>
    <row r="60" spans="1:6" x14ac:dyDescent="0.2">
      <c r="A60" s="113">
        <v>198</v>
      </c>
      <c r="B60" s="114" t="s">
        <v>140</v>
      </c>
      <c r="C60" s="148"/>
      <c r="D60" s="39">
        <v>2</v>
      </c>
      <c r="E60" s="77">
        <f t="shared" si="1"/>
        <v>0</v>
      </c>
    </row>
    <row r="61" spans="1:6" x14ac:dyDescent="0.2">
      <c r="A61" s="113">
        <v>199</v>
      </c>
      <c r="B61" s="114" t="s">
        <v>141</v>
      </c>
      <c r="C61" s="148"/>
      <c r="D61" s="39">
        <v>2</v>
      </c>
      <c r="E61" s="77">
        <f t="shared" si="1"/>
        <v>0</v>
      </c>
    </row>
    <row r="62" spans="1:6" ht="13.5" thickBot="1" x14ac:dyDescent="0.25">
      <c r="A62" s="116">
        <v>200</v>
      </c>
      <c r="B62" s="117" t="s">
        <v>142</v>
      </c>
      <c r="C62" s="138"/>
      <c r="D62" s="106">
        <v>2</v>
      </c>
      <c r="E62" s="78">
        <f t="shared" si="1"/>
        <v>0</v>
      </c>
      <c r="F62" s="7"/>
    </row>
    <row r="63" spans="1:6" x14ac:dyDescent="0.2">
      <c r="A63" s="107" t="s">
        <v>99</v>
      </c>
      <c r="B63" s="108"/>
      <c r="C63" s="130"/>
      <c r="D63" s="118"/>
      <c r="E63" s="101"/>
    </row>
    <row r="64" spans="1:6" x14ac:dyDescent="0.2">
      <c r="A64" s="107"/>
      <c r="B64" s="108"/>
      <c r="C64" s="130"/>
      <c r="D64" s="7"/>
      <c r="E64" s="101"/>
    </row>
    <row r="65" spans="1:5" ht="13.5" thickBot="1" x14ac:dyDescent="0.25">
      <c r="A65" s="311" t="s">
        <v>143</v>
      </c>
      <c r="B65" s="311"/>
      <c r="C65" s="311"/>
      <c r="D65" s="7"/>
      <c r="E65" s="101"/>
    </row>
    <row r="66" spans="1:5" ht="13.5" thickBot="1" x14ac:dyDescent="0.25">
      <c r="A66" s="95" t="s">
        <v>0</v>
      </c>
      <c r="B66" s="119" t="s">
        <v>51</v>
      </c>
      <c r="C66" s="98" t="s">
        <v>1286</v>
      </c>
      <c r="D66" s="7"/>
      <c r="E66" s="101"/>
    </row>
    <row r="67" spans="1:5" ht="13.5" thickTop="1" x14ac:dyDescent="0.2">
      <c r="A67" s="120">
        <v>201</v>
      </c>
      <c r="B67" s="17" t="s">
        <v>53</v>
      </c>
      <c r="C67" s="139"/>
      <c r="D67" s="7"/>
      <c r="E67" s="101"/>
    </row>
    <row r="68" spans="1:5" x14ac:dyDescent="0.2">
      <c r="A68" s="120">
        <v>202</v>
      </c>
      <c r="B68" s="2" t="s">
        <v>144</v>
      </c>
      <c r="C68" s="139"/>
      <c r="D68" s="7"/>
      <c r="E68" s="101"/>
    </row>
    <row r="69" spans="1:5" ht="13.5" thickBot="1" x14ac:dyDescent="0.25">
      <c r="A69" s="120">
        <v>203</v>
      </c>
      <c r="B69" s="18" t="s">
        <v>55</v>
      </c>
      <c r="C69" s="140"/>
      <c r="D69" s="7"/>
      <c r="E69" s="101"/>
    </row>
    <row r="70" spans="1:5" x14ac:dyDescent="0.2">
      <c r="A70" s="121"/>
      <c r="B70" s="121"/>
      <c r="C70" s="131"/>
      <c r="D70" s="7"/>
      <c r="E70" s="101"/>
    </row>
    <row r="71" spans="1:5" ht="13.5" thickBot="1" x14ac:dyDescent="0.25">
      <c r="A71" s="306" t="s">
        <v>145</v>
      </c>
      <c r="B71" s="306"/>
      <c r="C71" s="306"/>
      <c r="D71" s="7"/>
      <c r="E71" s="101"/>
    </row>
    <row r="72" spans="1:5" ht="13.5" thickBot="1" x14ac:dyDescent="0.25">
      <c r="A72" s="95" t="s">
        <v>0</v>
      </c>
      <c r="B72" s="109" t="s">
        <v>1</v>
      </c>
      <c r="C72" s="81" t="s">
        <v>1284</v>
      </c>
      <c r="D72" s="74" t="s">
        <v>1281</v>
      </c>
      <c r="E72" s="76" t="s">
        <v>1285</v>
      </c>
    </row>
    <row r="73" spans="1:5" ht="13.5" thickTop="1" x14ac:dyDescent="0.2">
      <c r="A73" s="113">
        <v>204</v>
      </c>
      <c r="B73" s="114" t="s">
        <v>1149</v>
      </c>
      <c r="C73" s="136"/>
      <c r="D73" s="35">
        <v>3</v>
      </c>
      <c r="E73" s="77">
        <f>C73*D73</f>
        <v>0</v>
      </c>
    </row>
    <row r="74" spans="1:5" x14ac:dyDescent="0.2">
      <c r="A74" s="113">
        <v>205</v>
      </c>
      <c r="B74" s="114" t="s">
        <v>1150</v>
      </c>
      <c r="C74" s="136"/>
      <c r="D74" s="35">
        <v>3</v>
      </c>
      <c r="E74" s="77">
        <f t="shared" ref="E74:E137" si="2">C74*D74</f>
        <v>0</v>
      </c>
    </row>
    <row r="75" spans="1:5" x14ac:dyDescent="0.2">
      <c r="A75" s="113">
        <v>206</v>
      </c>
      <c r="B75" s="114" t="s">
        <v>1151</v>
      </c>
      <c r="C75" s="136"/>
      <c r="D75" s="35">
        <v>3</v>
      </c>
      <c r="E75" s="77">
        <f t="shared" si="2"/>
        <v>0</v>
      </c>
    </row>
    <row r="76" spans="1:5" x14ac:dyDescent="0.2">
      <c r="A76" s="113">
        <v>207</v>
      </c>
      <c r="B76" s="114" t="s">
        <v>1152</v>
      </c>
      <c r="C76" s="136"/>
      <c r="D76" s="35">
        <v>3</v>
      </c>
      <c r="E76" s="77">
        <f t="shared" si="2"/>
        <v>0</v>
      </c>
    </row>
    <row r="77" spans="1:5" x14ac:dyDescent="0.2">
      <c r="A77" s="113">
        <v>208</v>
      </c>
      <c r="B77" s="114" t="s">
        <v>1153</v>
      </c>
      <c r="C77" s="136"/>
      <c r="D77" s="35">
        <v>3</v>
      </c>
      <c r="E77" s="77">
        <f t="shared" si="2"/>
        <v>0</v>
      </c>
    </row>
    <row r="78" spans="1:5" x14ac:dyDescent="0.2">
      <c r="A78" s="113">
        <v>209</v>
      </c>
      <c r="B78" s="114" t="s">
        <v>1154</v>
      </c>
      <c r="C78" s="136"/>
      <c r="D78" s="35">
        <v>3</v>
      </c>
      <c r="E78" s="77">
        <f t="shared" si="2"/>
        <v>0</v>
      </c>
    </row>
    <row r="79" spans="1:5" x14ac:dyDescent="0.2">
      <c r="A79" s="113">
        <v>210</v>
      </c>
      <c r="B79" s="114" t="s">
        <v>1155</v>
      </c>
      <c r="C79" s="136"/>
      <c r="D79" s="35">
        <v>3</v>
      </c>
      <c r="E79" s="77">
        <f t="shared" si="2"/>
        <v>0</v>
      </c>
    </row>
    <row r="80" spans="1:5" x14ac:dyDescent="0.2">
      <c r="A80" s="113">
        <v>211</v>
      </c>
      <c r="B80" s="114" t="s">
        <v>1156</v>
      </c>
      <c r="C80" s="136"/>
      <c r="D80" s="35">
        <v>3</v>
      </c>
      <c r="E80" s="77">
        <f t="shared" si="2"/>
        <v>0</v>
      </c>
    </row>
    <row r="81" spans="1:5" x14ac:dyDescent="0.2">
      <c r="A81" s="113">
        <v>212</v>
      </c>
      <c r="B81" s="114" t="s">
        <v>1157</v>
      </c>
      <c r="C81" s="136"/>
      <c r="D81" s="35">
        <v>3</v>
      </c>
      <c r="E81" s="77">
        <f t="shared" si="2"/>
        <v>0</v>
      </c>
    </row>
    <row r="82" spans="1:5" x14ac:dyDescent="0.2">
      <c r="A82" s="113">
        <v>213</v>
      </c>
      <c r="B82" s="114" t="s">
        <v>1158</v>
      </c>
      <c r="C82" s="136"/>
      <c r="D82" s="35">
        <v>3</v>
      </c>
      <c r="E82" s="77">
        <f t="shared" si="2"/>
        <v>0</v>
      </c>
    </row>
    <row r="83" spans="1:5" x14ac:dyDescent="0.2">
      <c r="A83" s="113">
        <v>214</v>
      </c>
      <c r="B83" s="114" t="s">
        <v>1159</v>
      </c>
      <c r="C83" s="136"/>
      <c r="D83" s="35">
        <v>3</v>
      </c>
      <c r="E83" s="77">
        <f t="shared" si="2"/>
        <v>0</v>
      </c>
    </row>
    <row r="84" spans="1:5" x14ac:dyDescent="0.2">
      <c r="A84" s="113">
        <v>215</v>
      </c>
      <c r="B84" s="114" t="s">
        <v>1160</v>
      </c>
      <c r="C84" s="136"/>
      <c r="D84" s="35">
        <v>3</v>
      </c>
      <c r="E84" s="77">
        <f t="shared" si="2"/>
        <v>0</v>
      </c>
    </row>
    <row r="85" spans="1:5" x14ac:dyDescent="0.2">
      <c r="A85" s="113">
        <v>216</v>
      </c>
      <c r="B85" s="114" t="s">
        <v>1161</v>
      </c>
      <c r="C85" s="136"/>
      <c r="D85" s="35">
        <v>3</v>
      </c>
      <c r="E85" s="77">
        <f t="shared" si="2"/>
        <v>0</v>
      </c>
    </row>
    <row r="86" spans="1:5" x14ac:dyDescent="0.2">
      <c r="A86" s="113">
        <v>217</v>
      </c>
      <c r="B86" s="114" t="s">
        <v>1162</v>
      </c>
      <c r="C86" s="136"/>
      <c r="D86" s="35">
        <v>3</v>
      </c>
      <c r="E86" s="77">
        <f t="shared" si="2"/>
        <v>0</v>
      </c>
    </row>
    <row r="87" spans="1:5" x14ac:dyDescent="0.2">
      <c r="A87" s="113">
        <v>218</v>
      </c>
      <c r="B87" s="114" t="s">
        <v>1163</v>
      </c>
      <c r="C87" s="136"/>
      <c r="D87" s="35">
        <v>3</v>
      </c>
      <c r="E87" s="77">
        <f t="shared" si="2"/>
        <v>0</v>
      </c>
    </row>
    <row r="88" spans="1:5" x14ac:dyDescent="0.2">
      <c r="A88" s="113">
        <v>219</v>
      </c>
      <c r="B88" s="114" t="s">
        <v>1164</v>
      </c>
      <c r="C88" s="136"/>
      <c r="D88" s="35">
        <v>3</v>
      </c>
      <c r="E88" s="77">
        <f t="shared" si="2"/>
        <v>0</v>
      </c>
    </row>
    <row r="89" spans="1:5" x14ac:dyDescent="0.2">
      <c r="A89" s="113">
        <v>220</v>
      </c>
      <c r="B89" s="114" t="s">
        <v>1165</v>
      </c>
      <c r="C89" s="136"/>
      <c r="D89" s="35">
        <v>3</v>
      </c>
      <c r="E89" s="77">
        <f t="shared" si="2"/>
        <v>0</v>
      </c>
    </row>
    <row r="90" spans="1:5" x14ac:dyDescent="0.2">
      <c r="A90" s="113">
        <v>221</v>
      </c>
      <c r="B90" s="114" t="s">
        <v>1166</v>
      </c>
      <c r="C90" s="136"/>
      <c r="D90" s="35">
        <v>3</v>
      </c>
      <c r="E90" s="77">
        <f t="shared" si="2"/>
        <v>0</v>
      </c>
    </row>
    <row r="91" spans="1:5" x14ac:dyDescent="0.2">
      <c r="A91" s="113">
        <v>222</v>
      </c>
      <c r="B91" s="114" t="s">
        <v>1167</v>
      </c>
      <c r="C91" s="136"/>
      <c r="D91" s="35">
        <v>3</v>
      </c>
      <c r="E91" s="77">
        <f t="shared" si="2"/>
        <v>0</v>
      </c>
    </row>
    <row r="92" spans="1:5" x14ac:dyDescent="0.2">
      <c r="A92" s="113">
        <v>223</v>
      </c>
      <c r="B92" s="114" t="s">
        <v>1168</v>
      </c>
      <c r="C92" s="136"/>
      <c r="D92" s="35">
        <v>3</v>
      </c>
      <c r="E92" s="77">
        <f t="shared" si="2"/>
        <v>0</v>
      </c>
    </row>
    <row r="93" spans="1:5" x14ac:dyDescent="0.2">
      <c r="A93" s="113">
        <v>224</v>
      </c>
      <c r="B93" s="114" t="s">
        <v>1169</v>
      </c>
      <c r="C93" s="136"/>
      <c r="D93" s="35">
        <v>3</v>
      </c>
      <c r="E93" s="77">
        <f t="shared" si="2"/>
        <v>0</v>
      </c>
    </row>
    <row r="94" spans="1:5" x14ac:dyDescent="0.2">
      <c r="A94" s="113">
        <v>225</v>
      </c>
      <c r="B94" s="114" t="s">
        <v>1170</v>
      </c>
      <c r="C94" s="136"/>
      <c r="D94" s="35">
        <v>3</v>
      </c>
      <c r="E94" s="77">
        <f t="shared" si="2"/>
        <v>0</v>
      </c>
    </row>
    <row r="95" spans="1:5" x14ac:dyDescent="0.2">
      <c r="A95" s="113">
        <v>226</v>
      </c>
      <c r="B95" s="114" t="s">
        <v>1171</v>
      </c>
      <c r="C95" s="136"/>
      <c r="D95" s="35">
        <v>3</v>
      </c>
      <c r="E95" s="77">
        <f t="shared" si="2"/>
        <v>0</v>
      </c>
    </row>
    <row r="96" spans="1:5" x14ac:dyDescent="0.2">
      <c r="A96" s="113">
        <v>227</v>
      </c>
      <c r="B96" s="114" t="s">
        <v>1172</v>
      </c>
      <c r="C96" s="136"/>
      <c r="D96" s="35">
        <v>2</v>
      </c>
      <c r="E96" s="77">
        <f t="shared" si="2"/>
        <v>0</v>
      </c>
    </row>
    <row r="97" spans="1:5" x14ac:dyDescent="0.2">
      <c r="A97" s="113">
        <v>228</v>
      </c>
      <c r="B97" s="114" t="s">
        <v>1173</v>
      </c>
      <c r="C97" s="136"/>
      <c r="D97" s="35">
        <v>2</v>
      </c>
      <c r="E97" s="77">
        <f t="shared" si="2"/>
        <v>0</v>
      </c>
    </row>
    <row r="98" spans="1:5" x14ac:dyDescent="0.2">
      <c r="A98" s="113">
        <v>229</v>
      </c>
      <c r="B98" s="114" t="s">
        <v>1174</v>
      </c>
      <c r="C98" s="136"/>
      <c r="D98" s="35">
        <v>2</v>
      </c>
      <c r="E98" s="77">
        <f t="shared" si="2"/>
        <v>0</v>
      </c>
    </row>
    <row r="99" spans="1:5" x14ac:dyDescent="0.2">
      <c r="A99" s="113">
        <v>230</v>
      </c>
      <c r="B99" s="114" t="s">
        <v>1175</v>
      </c>
      <c r="C99" s="136"/>
      <c r="D99" s="35">
        <v>2</v>
      </c>
      <c r="E99" s="77">
        <f t="shared" si="2"/>
        <v>0</v>
      </c>
    </row>
    <row r="100" spans="1:5" x14ac:dyDescent="0.2">
      <c r="A100" s="113">
        <v>231</v>
      </c>
      <c r="B100" s="114" t="s">
        <v>1176</v>
      </c>
      <c r="C100" s="136"/>
      <c r="D100" s="35">
        <v>2</v>
      </c>
      <c r="E100" s="77">
        <f t="shared" si="2"/>
        <v>0</v>
      </c>
    </row>
    <row r="101" spans="1:5" x14ac:dyDescent="0.2">
      <c r="A101" s="113">
        <v>232</v>
      </c>
      <c r="B101" s="114" t="s">
        <v>1177</v>
      </c>
      <c r="C101" s="136"/>
      <c r="D101" s="35">
        <v>2</v>
      </c>
      <c r="E101" s="77">
        <f t="shared" si="2"/>
        <v>0</v>
      </c>
    </row>
    <row r="102" spans="1:5" x14ac:dyDescent="0.2">
      <c r="A102" s="113">
        <v>233</v>
      </c>
      <c r="B102" s="114" t="s">
        <v>1178</v>
      </c>
      <c r="C102" s="136"/>
      <c r="D102" s="35">
        <v>3</v>
      </c>
      <c r="E102" s="77">
        <f t="shared" si="2"/>
        <v>0</v>
      </c>
    </row>
    <row r="103" spans="1:5" x14ac:dyDescent="0.2">
      <c r="A103" s="113">
        <v>234</v>
      </c>
      <c r="B103" s="114" t="s">
        <v>146</v>
      </c>
      <c r="C103" s="136"/>
      <c r="D103" s="35">
        <v>3</v>
      </c>
      <c r="E103" s="77">
        <f t="shared" si="2"/>
        <v>0</v>
      </c>
    </row>
    <row r="104" spans="1:5" x14ac:dyDescent="0.2">
      <c r="A104" s="113">
        <v>235</v>
      </c>
      <c r="B104" s="114" t="s">
        <v>147</v>
      </c>
      <c r="C104" s="136"/>
      <c r="D104" s="35">
        <v>3</v>
      </c>
      <c r="E104" s="77">
        <f t="shared" si="2"/>
        <v>0</v>
      </c>
    </row>
    <row r="105" spans="1:5" x14ac:dyDescent="0.2">
      <c r="A105" s="113">
        <v>236</v>
      </c>
      <c r="B105" s="114" t="s">
        <v>148</v>
      </c>
      <c r="C105" s="136"/>
      <c r="D105" s="35">
        <v>3</v>
      </c>
      <c r="E105" s="77">
        <f t="shared" si="2"/>
        <v>0</v>
      </c>
    </row>
    <row r="106" spans="1:5" x14ac:dyDescent="0.2">
      <c r="A106" s="113">
        <v>237</v>
      </c>
      <c r="B106" s="114" t="s">
        <v>149</v>
      </c>
      <c r="C106" s="136"/>
      <c r="D106" s="35">
        <v>3</v>
      </c>
      <c r="E106" s="77">
        <f t="shared" si="2"/>
        <v>0</v>
      </c>
    </row>
    <row r="107" spans="1:5" x14ac:dyDescent="0.2">
      <c r="A107" s="113">
        <v>238</v>
      </c>
      <c r="B107" s="114" t="s">
        <v>1179</v>
      </c>
      <c r="C107" s="136"/>
      <c r="D107" s="35">
        <v>3</v>
      </c>
      <c r="E107" s="77">
        <f t="shared" si="2"/>
        <v>0</v>
      </c>
    </row>
    <row r="108" spans="1:5" x14ac:dyDescent="0.2">
      <c r="A108" s="113">
        <v>239</v>
      </c>
      <c r="B108" s="114" t="s">
        <v>150</v>
      </c>
      <c r="C108" s="136"/>
      <c r="D108" s="35">
        <v>3</v>
      </c>
      <c r="E108" s="77">
        <f t="shared" si="2"/>
        <v>0</v>
      </c>
    </row>
    <row r="109" spans="1:5" x14ac:dyDescent="0.2">
      <c r="A109" s="113">
        <v>240</v>
      </c>
      <c r="B109" s="114" t="s">
        <v>151</v>
      </c>
      <c r="C109" s="136"/>
      <c r="D109" s="35">
        <v>3</v>
      </c>
      <c r="E109" s="77">
        <f t="shared" si="2"/>
        <v>0</v>
      </c>
    </row>
    <row r="110" spans="1:5" x14ac:dyDescent="0.2">
      <c r="A110" s="113">
        <v>241</v>
      </c>
      <c r="B110" s="114" t="s">
        <v>152</v>
      </c>
      <c r="C110" s="136"/>
      <c r="D110" s="35">
        <v>3</v>
      </c>
      <c r="E110" s="77">
        <f t="shared" si="2"/>
        <v>0</v>
      </c>
    </row>
    <row r="111" spans="1:5" x14ac:dyDescent="0.2">
      <c r="A111" s="113">
        <v>242</v>
      </c>
      <c r="B111" s="114" t="s">
        <v>153</v>
      </c>
      <c r="C111" s="136"/>
      <c r="D111" s="35">
        <v>3</v>
      </c>
      <c r="E111" s="77">
        <f t="shared" si="2"/>
        <v>0</v>
      </c>
    </row>
    <row r="112" spans="1:5" x14ac:dyDescent="0.2">
      <c r="A112" s="113">
        <v>243</v>
      </c>
      <c r="B112" s="114" t="s">
        <v>154</v>
      </c>
      <c r="C112" s="136"/>
      <c r="D112" s="35">
        <v>3</v>
      </c>
      <c r="E112" s="77">
        <f t="shared" si="2"/>
        <v>0</v>
      </c>
    </row>
    <row r="113" spans="1:5" x14ac:dyDescent="0.2">
      <c r="A113" s="113">
        <v>244</v>
      </c>
      <c r="B113" s="114" t="s">
        <v>155</v>
      </c>
      <c r="C113" s="136"/>
      <c r="D113" s="35">
        <v>3</v>
      </c>
      <c r="E113" s="77">
        <f t="shared" si="2"/>
        <v>0</v>
      </c>
    </row>
    <row r="114" spans="1:5" x14ac:dyDescent="0.2">
      <c r="A114" s="113">
        <v>245</v>
      </c>
      <c r="B114" s="114" t="s">
        <v>1180</v>
      </c>
      <c r="C114" s="136"/>
      <c r="D114" s="35">
        <v>3</v>
      </c>
      <c r="E114" s="77">
        <f t="shared" si="2"/>
        <v>0</v>
      </c>
    </row>
    <row r="115" spans="1:5" x14ac:dyDescent="0.2">
      <c r="A115" s="113">
        <v>246</v>
      </c>
      <c r="B115" s="114" t="s">
        <v>1181</v>
      </c>
      <c r="C115" s="136"/>
      <c r="D115" s="35">
        <v>3</v>
      </c>
      <c r="E115" s="77">
        <f t="shared" si="2"/>
        <v>0</v>
      </c>
    </row>
    <row r="116" spans="1:5" x14ac:dyDescent="0.2">
      <c r="A116" s="113">
        <v>247</v>
      </c>
      <c r="B116" s="114" t="s">
        <v>1182</v>
      </c>
      <c r="C116" s="136"/>
      <c r="D116" s="35">
        <v>3</v>
      </c>
      <c r="E116" s="77">
        <f t="shared" si="2"/>
        <v>0</v>
      </c>
    </row>
    <row r="117" spans="1:5" x14ac:dyDescent="0.2">
      <c r="A117" s="113">
        <v>248</v>
      </c>
      <c r="B117" s="114" t="s">
        <v>1183</v>
      </c>
      <c r="C117" s="136"/>
      <c r="D117" s="35">
        <v>3</v>
      </c>
      <c r="E117" s="77">
        <f t="shared" si="2"/>
        <v>0</v>
      </c>
    </row>
    <row r="118" spans="1:5" x14ac:dyDescent="0.2">
      <c r="A118" s="113">
        <v>249</v>
      </c>
      <c r="B118" s="114" t="s">
        <v>1184</v>
      </c>
      <c r="C118" s="136"/>
      <c r="D118" s="35">
        <v>3</v>
      </c>
      <c r="E118" s="77">
        <f t="shared" si="2"/>
        <v>0</v>
      </c>
    </row>
    <row r="119" spans="1:5" x14ac:dyDescent="0.2">
      <c r="A119" s="113">
        <v>250</v>
      </c>
      <c r="B119" s="114" t="s">
        <v>1185</v>
      </c>
      <c r="C119" s="136"/>
      <c r="D119" s="35">
        <v>3</v>
      </c>
      <c r="E119" s="77">
        <f t="shared" si="2"/>
        <v>0</v>
      </c>
    </row>
    <row r="120" spans="1:5" x14ac:dyDescent="0.2">
      <c r="A120" s="113">
        <v>251</v>
      </c>
      <c r="B120" s="114" t="s">
        <v>1186</v>
      </c>
      <c r="C120" s="136"/>
      <c r="D120" s="35">
        <v>3</v>
      </c>
      <c r="E120" s="77">
        <f t="shared" si="2"/>
        <v>0</v>
      </c>
    </row>
    <row r="121" spans="1:5" x14ac:dyDescent="0.2">
      <c r="A121" s="113">
        <v>252</v>
      </c>
      <c r="B121" s="114" t="s">
        <v>156</v>
      </c>
      <c r="C121" s="136"/>
      <c r="D121" s="35">
        <v>3</v>
      </c>
      <c r="E121" s="77">
        <f t="shared" si="2"/>
        <v>0</v>
      </c>
    </row>
    <row r="122" spans="1:5" x14ac:dyDescent="0.2">
      <c r="A122" s="113">
        <v>253</v>
      </c>
      <c r="B122" s="114" t="s">
        <v>156</v>
      </c>
      <c r="C122" s="136"/>
      <c r="D122" s="35">
        <v>3</v>
      </c>
      <c r="E122" s="77">
        <f t="shared" si="2"/>
        <v>0</v>
      </c>
    </row>
    <row r="123" spans="1:5" x14ac:dyDescent="0.2">
      <c r="A123" s="113">
        <v>254</v>
      </c>
      <c r="B123" s="114" t="s">
        <v>157</v>
      </c>
      <c r="C123" s="136"/>
      <c r="D123" s="35">
        <v>3</v>
      </c>
      <c r="E123" s="77">
        <f t="shared" si="2"/>
        <v>0</v>
      </c>
    </row>
    <row r="124" spans="1:5" x14ac:dyDescent="0.2">
      <c r="A124" s="113">
        <v>255</v>
      </c>
      <c r="B124" s="114" t="s">
        <v>158</v>
      </c>
      <c r="C124" s="136"/>
      <c r="D124" s="35">
        <v>3</v>
      </c>
      <c r="E124" s="77">
        <f t="shared" si="2"/>
        <v>0</v>
      </c>
    </row>
    <row r="125" spans="1:5" x14ac:dyDescent="0.2">
      <c r="A125" s="113">
        <v>256</v>
      </c>
      <c r="B125" s="114" t="s">
        <v>158</v>
      </c>
      <c r="C125" s="136"/>
      <c r="D125" s="35">
        <v>3</v>
      </c>
      <c r="E125" s="77">
        <f t="shared" si="2"/>
        <v>0</v>
      </c>
    </row>
    <row r="126" spans="1:5" x14ac:dyDescent="0.2">
      <c r="A126" s="113">
        <v>257</v>
      </c>
      <c r="B126" s="114" t="s">
        <v>159</v>
      </c>
      <c r="C126" s="136"/>
      <c r="D126" s="35">
        <v>3</v>
      </c>
      <c r="E126" s="77">
        <f t="shared" si="2"/>
        <v>0</v>
      </c>
    </row>
    <row r="127" spans="1:5" x14ac:dyDescent="0.2">
      <c r="A127" s="113">
        <v>258</v>
      </c>
      <c r="B127" s="114" t="s">
        <v>160</v>
      </c>
      <c r="C127" s="136"/>
      <c r="D127" s="35">
        <v>3</v>
      </c>
      <c r="E127" s="77">
        <f t="shared" si="2"/>
        <v>0</v>
      </c>
    </row>
    <row r="128" spans="1:5" x14ac:dyDescent="0.2">
      <c r="A128" s="113">
        <v>259</v>
      </c>
      <c r="B128" s="114" t="s">
        <v>160</v>
      </c>
      <c r="C128" s="136"/>
      <c r="D128" s="35">
        <v>3</v>
      </c>
      <c r="E128" s="77">
        <f t="shared" si="2"/>
        <v>0</v>
      </c>
    </row>
    <row r="129" spans="1:5" x14ac:dyDescent="0.2">
      <c r="A129" s="113">
        <v>260</v>
      </c>
      <c r="B129" s="114" t="s">
        <v>161</v>
      </c>
      <c r="C129" s="136"/>
      <c r="D129" s="35">
        <v>3</v>
      </c>
      <c r="E129" s="77">
        <f t="shared" si="2"/>
        <v>0</v>
      </c>
    </row>
    <row r="130" spans="1:5" x14ac:dyDescent="0.2">
      <c r="A130" s="113">
        <v>261</v>
      </c>
      <c r="B130" s="114" t="s">
        <v>162</v>
      </c>
      <c r="C130" s="136"/>
      <c r="D130" s="35">
        <v>3</v>
      </c>
      <c r="E130" s="77">
        <f t="shared" si="2"/>
        <v>0</v>
      </c>
    </row>
    <row r="131" spans="1:5" x14ac:dyDescent="0.2">
      <c r="A131" s="113">
        <v>262</v>
      </c>
      <c r="B131" s="114" t="s">
        <v>162</v>
      </c>
      <c r="C131" s="136"/>
      <c r="D131" s="35">
        <v>3</v>
      </c>
      <c r="E131" s="77">
        <f t="shared" si="2"/>
        <v>0</v>
      </c>
    </row>
    <row r="132" spans="1:5" x14ac:dyDescent="0.2">
      <c r="A132" s="113">
        <v>263</v>
      </c>
      <c r="B132" s="114" t="s">
        <v>163</v>
      </c>
      <c r="C132" s="136"/>
      <c r="D132" s="35">
        <v>3</v>
      </c>
      <c r="E132" s="77">
        <f t="shared" si="2"/>
        <v>0</v>
      </c>
    </row>
    <row r="133" spans="1:5" x14ac:dyDescent="0.2">
      <c r="A133" s="113">
        <v>264</v>
      </c>
      <c r="B133" s="114" t="s">
        <v>164</v>
      </c>
      <c r="C133" s="136"/>
      <c r="D133" s="35">
        <v>3</v>
      </c>
      <c r="E133" s="77">
        <f t="shared" si="2"/>
        <v>0</v>
      </c>
    </row>
    <row r="134" spans="1:5" x14ac:dyDescent="0.2">
      <c r="A134" s="113">
        <v>265</v>
      </c>
      <c r="B134" s="114" t="s">
        <v>165</v>
      </c>
      <c r="C134" s="136"/>
      <c r="D134" s="35">
        <v>3</v>
      </c>
      <c r="E134" s="77">
        <f t="shared" si="2"/>
        <v>0</v>
      </c>
    </row>
    <row r="135" spans="1:5" x14ac:dyDescent="0.2">
      <c r="A135" s="113">
        <v>266</v>
      </c>
      <c r="B135" s="114" t="s">
        <v>166</v>
      </c>
      <c r="C135" s="136"/>
      <c r="D135" s="35">
        <v>3</v>
      </c>
      <c r="E135" s="77">
        <f t="shared" si="2"/>
        <v>0</v>
      </c>
    </row>
    <row r="136" spans="1:5" x14ac:dyDescent="0.2">
      <c r="A136" s="113">
        <v>267</v>
      </c>
      <c r="B136" s="114" t="s">
        <v>167</v>
      </c>
      <c r="C136" s="136"/>
      <c r="D136" s="35">
        <v>3</v>
      </c>
      <c r="E136" s="77">
        <f t="shared" si="2"/>
        <v>0</v>
      </c>
    </row>
    <row r="137" spans="1:5" x14ac:dyDescent="0.2">
      <c r="A137" s="113">
        <v>268</v>
      </c>
      <c r="B137" s="114" t="s">
        <v>168</v>
      </c>
      <c r="C137" s="136"/>
      <c r="D137" s="35">
        <v>3</v>
      </c>
      <c r="E137" s="77">
        <f t="shared" si="2"/>
        <v>0</v>
      </c>
    </row>
    <row r="138" spans="1:5" x14ac:dyDescent="0.2">
      <c r="A138" s="113">
        <v>269</v>
      </c>
      <c r="B138" s="114" t="s">
        <v>169</v>
      </c>
      <c r="C138" s="136"/>
      <c r="D138" s="35">
        <v>2</v>
      </c>
      <c r="E138" s="77">
        <f t="shared" ref="E138:E162" si="3">C138*D138</f>
        <v>0</v>
      </c>
    </row>
    <row r="139" spans="1:5" x14ac:dyDescent="0.2">
      <c r="A139" s="113">
        <v>270</v>
      </c>
      <c r="B139" s="114" t="s">
        <v>170</v>
      </c>
      <c r="C139" s="136"/>
      <c r="D139" s="35">
        <v>2</v>
      </c>
      <c r="E139" s="77">
        <f t="shared" si="3"/>
        <v>0</v>
      </c>
    </row>
    <row r="140" spans="1:5" x14ac:dyDescent="0.2">
      <c r="A140" s="113">
        <v>271</v>
      </c>
      <c r="B140" s="114" t="s">
        <v>171</v>
      </c>
      <c r="C140" s="136"/>
      <c r="D140" s="35">
        <v>2</v>
      </c>
      <c r="E140" s="77">
        <f t="shared" si="3"/>
        <v>0</v>
      </c>
    </row>
    <row r="141" spans="1:5" x14ac:dyDescent="0.2">
      <c r="A141" s="113">
        <v>272</v>
      </c>
      <c r="B141" s="114" t="s">
        <v>172</v>
      </c>
      <c r="C141" s="136"/>
      <c r="D141" s="35">
        <v>2</v>
      </c>
      <c r="E141" s="77">
        <f t="shared" si="3"/>
        <v>0</v>
      </c>
    </row>
    <row r="142" spans="1:5" x14ac:dyDescent="0.2">
      <c r="A142" s="113">
        <v>273</v>
      </c>
      <c r="B142" s="114" t="s">
        <v>173</v>
      </c>
      <c r="C142" s="136"/>
      <c r="D142" s="35">
        <v>2</v>
      </c>
      <c r="E142" s="77">
        <f t="shared" si="3"/>
        <v>0</v>
      </c>
    </row>
    <row r="143" spans="1:5" x14ac:dyDescent="0.2">
      <c r="A143" s="113">
        <v>274</v>
      </c>
      <c r="B143" s="114" t="s">
        <v>174</v>
      </c>
      <c r="C143" s="136"/>
      <c r="D143" s="35">
        <v>2</v>
      </c>
      <c r="E143" s="77">
        <f t="shared" si="3"/>
        <v>0</v>
      </c>
    </row>
    <row r="144" spans="1:5" x14ac:dyDescent="0.2">
      <c r="A144" s="113">
        <v>275</v>
      </c>
      <c r="B144" s="114" t="s">
        <v>175</v>
      </c>
      <c r="C144" s="136"/>
      <c r="D144" s="35">
        <v>2</v>
      </c>
      <c r="E144" s="77">
        <f t="shared" si="3"/>
        <v>0</v>
      </c>
    </row>
    <row r="145" spans="1:5" x14ac:dyDescent="0.2">
      <c r="A145" s="113">
        <v>276</v>
      </c>
      <c r="B145" s="114" t="s">
        <v>176</v>
      </c>
      <c r="C145" s="136"/>
      <c r="D145" s="35">
        <v>2</v>
      </c>
      <c r="E145" s="77">
        <f t="shared" si="3"/>
        <v>0</v>
      </c>
    </row>
    <row r="146" spans="1:5" x14ac:dyDescent="0.2">
      <c r="A146" s="113">
        <v>277</v>
      </c>
      <c r="B146" s="114" t="s">
        <v>177</v>
      </c>
      <c r="C146" s="136"/>
      <c r="D146" s="35">
        <v>2</v>
      </c>
      <c r="E146" s="77">
        <f t="shared" si="3"/>
        <v>0</v>
      </c>
    </row>
    <row r="147" spans="1:5" x14ac:dyDescent="0.2">
      <c r="A147" s="113">
        <v>278</v>
      </c>
      <c r="B147" s="114" t="s">
        <v>178</v>
      </c>
      <c r="C147" s="136"/>
      <c r="D147" s="35">
        <v>2</v>
      </c>
      <c r="E147" s="77">
        <f t="shared" si="3"/>
        <v>0</v>
      </c>
    </row>
    <row r="148" spans="1:5" x14ac:dyDescent="0.2">
      <c r="A148" s="113">
        <v>279</v>
      </c>
      <c r="B148" s="114" t="s">
        <v>179</v>
      </c>
      <c r="C148" s="136"/>
      <c r="D148" s="35">
        <v>2</v>
      </c>
      <c r="E148" s="77">
        <f t="shared" si="3"/>
        <v>0</v>
      </c>
    </row>
    <row r="149" spans="1:5" x14ac:dyDescent="0.2">
      <c r="A149" s="113">
        <v>280</v>
      </c>
      <c r="B149" s="114" t="s">
        <v>180</v>
      </c>
      <c r="C149" s="136"/>
      <c r="D149" s="35">
        <v>2</v>
      </c>
      <c r="E149" s="77">
        <f t="shared" si="3"/>
        <v>0</v>
      </c>
    </row>
    <row r="150" spans="1:5" x14ac:dyDescent="0.2">
      <c r="A150" s="113">
        <v>281</v>
      </c>
      <c r="B150" s="114" t="s">
        <v>181</v>
      </c>
      <c r="C150" s="136"/>
      <c r="D150" s="35">
        <v>2</v>
      </c>
      <c r="E150" s="77">
        <f t="shared" si="3"/>
        <v>0</v>
      </c>
    </row>
    <row r="151" spans="1:5" x14ac:dyDescent="0.2">
      <c r="A151" s="113">
        <v>282</v>
      </c>
      <c r="B151" s="114" t="s">
        <v>182</v>
      </c>
      <c r="C151" s="136"/>
      <c r="D151" s="35">
        <v>2</v>
      </c>
      <c r="E151" s="77">
        <f t="shared" si="3"/>
        <v>0</v>
      </c>
    </row>
    <row r="152" spans="1:5" x14ac:dyDescent="0.2">
      <c r="A152" s="113">
        <v>283</v>
      </c>
      <c r="B152" s="114" t="s">
        <v>183</v>
      </c>
      <c r="C152" s="136"/>
      <c r="D152" s="35">
        <v>2</v>
      </c>
      <c r="E152" s="77">
        <f t="shared" si="3"/>
        <v>0</v>
      </c>
    </row>
    <row r="153" spans="1:5" x14ac:dyDescent="0.2">
      <c r="A153" s="113">
        <v>284</v>
      </c>
      <c r="B153" s="114" t="s">
        <v>184</v>
      </c>
      <c r="C153" s="136"/>
      <c r="D153" s="35">
        <v>2</v>
      </c>
      <c r="E153" s="77">
        <f t="shared" si="3"/>
        <v>0</v>
      </c>
    </row>
    <row r="154" spans="1:5" x14ac:dyDescent="0.2">
      <c r="A154" s="113">
        <v>285</v>
      </c>
      <c r="B154" s="114" t="s">
        <v>185</v>
      </c>
      <c r="C154" s="136"/>
      <c r="D154" s="35">
        <v>2</v>
      </c>
      <c r="E154" s="77">
        <f t="shared" si="3"/>
        <v>0</v>
      </c>
    </row>
    <row r="155" spans="1:5" x14ac:dyDescent="0.2">
      <c r="A155" s="113">
        <v>286</v>
      </c>
      <c r="B155" s="114" t="s">
        <v>186</v>
      </c>
      <c r="C155" s="136"/>
      <c r="D155" s="35">
        <v>3</v>
      </c>
      <c r="E155" s="77">
        <f t="shared" si="3"/>
        <v>0</v>
      </c>
    </row>
    <row r="156" spans="1:5" x14ac:dyDescent="0.2">
      <c r="A156" s="113">
        <v>287</v>
      </c>
      <c r="B156" s="114" t="s">
        <v>187</v>
      </c>
      <c r="C156" s="136"/>
      <c r="D156" s="35">
        <v>3</v>
      </c>
      <c r="E156" s="77">
        <f t="shared" si="3"/>
        <v>0</v>
      </c>
    </row>
    <row r="157" spans="1:5" x14ac:dyDescent="0.2">
      <c r="A157" s="113">
        <v>288</v>
      </c>
      <c r="B157" s="114" t="s">
        <v>188</v>
      </c>
      <c r="C157" s="136"/>
      <c r="D157" s="35">
        <v>3</v>
      </c>
      <c r="E157" s="77">
        <f t="shared" si="3"/>
        <v>0</v>
      </c>
    </row>
    <row r="158" spans="1:5" x14ac:dyDescent="0.2">
      <c r="A158" s="113">
        <v>289</v>
      </c>
      <c r="B158" s="114" t="s">
        <v>189</v>
      </c>
      <c r="C158" s="136"/>
      <c r="D158" s="35">
        <v>3</v>
      </c>
      <c r="E158" s="77">
        <f t="shared" si="3"/>
        <v>0</v>
      </c>
    </row>
    <row r="159" spans="1:5" x14ac:dyDescent="0.2">
      <c r="A159" s="113">
        <v>290</v>
      </c>
      <c r="B159" s="114" t="s">
        <v>190</v>
      </c>
      <c r="C159" s="136"/>
      <c r="D159" s="35">
        <v>3</v>
      </c>
      <c r="E159" s="77">
        <f t="shared" si="3"/>
        <v>0</v>
      </c>
    </row>
    <row r="160" spans="1:5" x14ac:dyDescent="0.2">
      <c r="A160" s="113">
        <v>291</v>
      </c>
      <c r="B160" s="114" t="s">
        <v>186</v>
      </c>
      <c r="C160" s="136"/>
      <c r="D160" s="35">
        <v>3</v>
      </c>
      <c r="E160" s="77">
        <f t="shared" si="3"/>
        <v>0</v>
      </c>
    </row>
    <row r="161" spans="1:6" x14ac:dyDescent="0.2">
      <c r="A161" s="113">
        <v>292</v>
      </c>
      <c r="B161" s="114" t="s">
        <v>191</v>
      </c>
      <c r="C161" s="136"/>
      <c r="D161" s="35">
        <v>3</v>
      </c>
      <c r="E161" s="77">
        <f t="shared" si="3"/>
        <v>0</v>
      </c>
    </row>
    <row r="162" spans="1:6" ht="13.5" thickBot="1" x14ac:dyDescent="0.25">
      <c r="A162" s="116">
        <v>293</v>
      </c>
      <c r="B162" s="117" t="s">
        <v>192</v>
      </c>
      <c r="C162" s="138"/>
      <c r="D162" s="94">
        <v>3</v>
      </c>
      <c r="E162" s="78">
        <f t="shared" si="3"/>
        <v>0</v>
      </c>
      <c r="F162" s="7"/>
    </row>
    <row r="163" spans="1:6" x14ac:dyDescent="0.2">
      <c r="A163" s="122"/>
      <c r="B163" s="5"/>
      <c r="C163" s="132"/>
      <c r="D163" s="7"/>
      <c r="E163" s="101"/>
    </row>
    <row r="164" spans="1:6" ht="13.5" thickBot="1" x14ac:dyDescent="0.25">
      <c r="A164" s="311" t="s">
        <v>193</v>
      </c>
      <c r="B164" s="311"/>
      <c r="C164" s="311"/>
      <c r="D164" s="7"/>
      <c r="E164" s="101"/>
    </row>
    <row r="165" spans="1:6" ht="13.5" thickBot="1" x14ac:dyDescent="0.25">
      <c r="A165" s="95" t="s">
        <v>0</v>
      </c>
      <c r="B165" s="96" t="s">
        <v>51</v>
      </c>
      <c r="C165" s="98" t="s">
        <v>1286</v>
      </c>
      <c r="D165" s="7"/>
      <c r="E165" s="101"/>
    </row>
    <row r="166" spans="1:6" ht="13.5" thickTop="1" x14ac:dyDescent="0.2">
      <c r="A166" s="120">
        <v>294</v>
      </c>
      <c r="B166" s="15" t="s">
        <v>53</v>
      </c>
      <c r="C166" s="139"/>
      <c r="D166" s="7"/>
      <c r="E166" s="101"/>
    </row>
    <row r="167" spans="1:6" x14ac:dyDescent="0.2">
      <c r="A167" s="123">
        <v>295</v>
      </c>
      <c r="B167" s="15" t="s">
        <v>144</v>
      </c>
      <c r="C167" s="139"/>
      <c r="D167" s="7"/>
      <c r="E167" s="101"/>
    </row>
    <row r="168" spans="1:6" ht="13.5" thickBot="1" x14ac:dyDescent="0.25">
      <c r="A168" s="124">
        <v>296</v>
      </c>
      <c r="B168" s="16" t="s">
        <v>55</v>
      </c>
      <c r="C168" s="140"/>
      <c r="D168" s="7"/>
      <c r="E168" s="101"/>
    </row>
    <row r="169" spans="1:6" x14ac:dyDescent="0.2">
      <c r="A169" s="121"/>
      <c r="B169" s="121"/>
      <c r="C169" s="133"/>
      <c r="D169" s="7"/>
      <c r="E169" s="101"/>
    </row>
    <row r="170" spans="1:6" ht="13.5" thickBot="1" x14ac:dyDescent="0.25">
      <c r="A170" s="306" t="s">
        <v>194</v>
      </c>
      <c r="B170" s="306"/>
      <c r="C170" s="310"/>
      <c r="D170" s="7"/>
      <c r="E170" s="101"/>
    </row>
    <row r="171" spans="1:6" ht="13.5" thickBot="1" x14ac:dyDescent="0.25">
      <c r="A171" s="95" t="s">
        <v>0</v>
      </c>
      <c r="B171" s="109" t="s">
        <v>1</v>
      </c>
      <c r="C171" s="81" t="s">
        <v>1284</v>
      </c>
      <c r="D171" s="74" t="s">
        <v>1281</v>
      </c>
      <c r="E171" s="76" t="s">
        <v>1285</v>
      </c>
    </row>
    <row r="172" spans="1:6" ht="13.5" thickTop="1" x14ac:dyDescent="0.2">
      <c r="A172" s="113">
        <v>297</v>
      </c>
      <c r="B172" s="114" t="s">
        <v>195</v>
      </c>
      <c r="C172" s="136"/>
      <c r="D172" s="35">
        <v>5</v>
      </c>
      <c r="E172" s="77">
        <f>C172*D172</f>
        <v>0</v>
      </c>
    </row>
    <row r="173" spans="1:6" x14ac:dyDescent="0.2">
      <c r="A173" s="113">
        <v>298</v>
      </c>
      <c r="B173" s="114" t="s">
        <v>196</v>
      </c>
      <c r="C173" s="136"/>
      <c r="D173" s="35">
        <v>5</v>
      </c>
      <c r="E173" s="77">
        <f t="shared" ref="E173:E202" si="4">C173*D173</f>
        <v>0</v>
      </c>
    </row>
    <row r="174" spans="1:6" x14ac:dyDescent="0.2">
      <c r="A174" s="113">
        <v>299</v>
      </c>
      <c r="B174" s="114" t="s">
        <v>197</v>
      </c>
      <c r="C174" s="136"/>
      <c r="D174" s="35">
        <v>80</v>
      </c>
      <c r="E174" s="77">
        <f t="shared" si="4"/>
        <v>0</v>
      </c>
    </row>
    <row r="175" spans="1:6" x14ac:dyDescent="0.2">
      <c r="A175" s="113">
        <v>300</v>
      </c>
      <c r="B175" s="114" t="s">
        <v>198</v>
      </c>
      <c r="C175" s="136"/>
      <c r="D175" s="35">
        <v>20</v>
      </c>
      <c r="E175" s="77">
        <f t="shared" si="4"/>
        <v>0</v>
      </c>
    </row>
    <row r="176" spans="1:6" x14ac:dyDescent="0.2">
      <c r="A176" s="113">
        <v>301</v>
      </c>
      <c r="B176" s="114" t="s">
        <v>199</v>
      </c>
      <c r="C176" s="136"/>
      <c r="D176" s="35">
        <v>35</v>
      </c>
      <c r="E176" s="77">
        <f t="shared" si="4"/>
        <v>0</v>
      </c>
    </row>
    <row r="177" spans="1:5" x14ac:dyDescent="0.2">
      <c r="A177" s="113">
        <v>302</v>
      </c>
      <c r="B177" s="114" t="s">
        <v>200</v>
      </c>
      <c r="C177" s="136"/>
      <c r="D177" s="35">
        <v>5</v>
      </c>
      <c r="E177" s="77">
        <f t="shared" si="4"/>
        <v>0</v>
      </c>
    </row>
    <row r="178" spans="1:5" x14ac:dyDescent="0.2">
      <c r="A178" s="113">
        <v>303</v>
      </c>
      <c r="B178" s="114" t="s">
        <v>201</v>
      </c>
      <c r="C178" s="136"/>
      <c r="D178" s="35">
        <v>5</v>
      </c>
      <c r="E178" s="77">
        <f t="shared" si="4"/>
        <v>0</v>
      </c>
    </row>
    <row r="179" spans="1:5" x14ac:dyDescent="0.2">
      <c r="A179" s="113">
        <v>304</v>
      </c>
      <c r="B179" s="114" t="s">
        <v>202</v>
      </c>
      <c r="C179" s="136"/>
      <c r="D179" s="35">
        <v>5</v>
      </c>
      <c r="E179" s="77">
        <f t="shared" si="4"/>
        <v>0</v>
      </c>
    </row>
    <row r="180" spans="1:5" x14ac:dyDescent="0.2">
      <c r="A180" s="113">
        <v>305</v>
      </c>
      <c r="B180" s="115" t="s">
        <v>203</v>
      </c>
      <c r="C180" s="136"/>
      <c r="D180" s="36">
        <v>5</v>
      </c>
      <c r="E180" s="77">
        <f t="shared" si="4"/>
        <v>0</v>
      </c>
    </row>
    <row r="181" spans="1:5" x14ac:dyDescent="0.2">
      <c r="A181" s="113">
        <v>306</v>
      </c>
      <c r="B181" s="115" t="s">
        <v>204</v>
      </c>
      <c r="C181" s="136"/>
      <c r="D181" s="36">
        <v>5</v>
      </c>
      <c r="E181" s="77">
        <f t="shared" si="4"/>
        <v>0</v>
      </c>
    </row>
    <row r="182" spans="1:5" x14ac:dyDescent="0.2">
      <c r="A182" s="113">
        <v>307</v>
      </c>
      <c r="B182" s="114" t="s">
        <v>205</v>
      </c>
      <c r="C182" s="136"/>
      <c r="D182" s="35">
        <v>5</v>
      </c>
      <c r="E182" s="77">
        <f t="shared" si="4"/>
        <v>0</v>
      </c>
    </row>
    <row r="183" spans="1:5" x14ac:dyDescent="0.2">
      <c r="A183" s="113">
        <v>308</v>
      </c>
      <c r="B183" s="115" t="s">
        <v>206</v>
      </c>
      <c r="C183" s="136"/>
      <c r="D183" s="36">
        <v>5</v>
      </c>
      <c r="E183" s="77">
        <f t="shared" si="4"/>
        <v>0</v>
      </c>
    </row>
    <row r="184" spans="1:5" x14ac:dyDescent="0.2">
      <c r="A184" s="113">
        <v>309</v>
      </c>
      <c r="B184" s="115" t="s">
        <v>207</v>
      </c>
      <c r="C184" s="136"/>
      <c r="D184" s="36">
        <v>5</v>
      </c>
      <c r="E184" s="77">
        <f t="shared" si="4"/>
        <v>0</v>
      </c>
    </row>
    <row r="185" spans="1:5" x14ac:dyDescent="0.2">
      <c r="A185" s="113">
        <v>310</v>
      </c>
      <c r="B185" s="114" t="s">
        <v>208</v>
      </c>
      <c r="C185" s="136"/>
      <c r="D185" s="35">
        <v>10</v>
      </c>
      <c r="E185" s="77">
        <f t="shared" si="4"/>
        <v>0</v>
      </c>
    </row>
    <row r="186" spans="1:5" x14ac:dyDescent="0.2">
      <c r="A186" s="113">
        <v>311</v>
      </c>
      <c r="B186" s="115" t="s">
        <v>209</v>
      </c>
      <c r="C186" s="136"/>
      <c r="D186" s="36">
        <v>5</v>
      </c>
      <c r="E186" s="77">
        <f t="shared" si="4"/>
        <v>0</v>
      </c>
    </row>
    <row r="187" spans="1:5" x14ac:dyDescent="0.2">
      <c r="A187" s="113">
        <v>312</v>
      </c>
      <c r="B187" s="115" t="s">
        <v>210</v>
      </c>
      <c r="C187" s="136"/>
      <c r="D187" s="36">
        <v>5</v>
      </c>
      <c r="E187" s="77">
        <f t="shared" si="4"/>
        <v>0</v>
      </c>
    </row>
    <row r="188" spans="1:5" x14ac:dyDescent="0.2">
      <c r="A188" s="113">
        <v>313</v>
      </c>
      <c r="B188" s="115" t="s">
        <v>211</v>
      </c>
      <c r="C188" s="136"/>
      <c r="D188" s="36">
        <v>5</v>
      </c>
      <c r="E188" s="77">
        <f t="shared" si="4"/>
        <v>0</v>
      </c>
    </row>
    <row r="189" spans="1:5" x14ac:dyDescent="0.2">
      <c r="A189" s="113">
        <v>314</v>
      </c>
      <c r="B189" s="114" t="s">
        <v>212</v>
      </c>
      <c r="C189" s="136"/>
      <c r="D189" s="35">
        <v>5</v>
      </c>
      <c r="E189" s="77">
        <f t="shared" si="4"/>
        <v>0</v>
      </c>
    </row>
    <row r="190" spans="1:5" x14ac:dyDescent="0.2">
      <c r="A190" s="113">
        <v>315</v>
      </c>
      <c r="B190" s="115" t="s">
        <v>213</v>
      </c>
      <c r="C190" s="136"/>
      <c r="D190" s="36">
        <v>5</v>
      </c>
      <c r="E190" s="77">
        <f t="shared" si="4"/>
        <v>0</v>
      </c>
    </row>
    <row r="191" spans="1:5" x14ac:dyDescent="0.2">
      <c r="A191" s="113">
        <v>316</v>
      </c>
      <c r="B191" s="115" t="s">
        <v>214</v>
      </c>
      <c r="C191" s="136"/>
      <c r="D191" s="36">
        <v>5</v>
      </c>
      <c r="E191" s="77">
        <f t="shared" si="4"/>
        <v>0</v>
      </c>
    </row>
    <row r="192" spans="1:5" x14ac:dyDescent="0.2">
      <c r="A192" s="113">
        <v>317</v>
      </c>
      <c r="B192" s="114" t="s">
        <v>215</v>
      </c>
      <c r="C192" s="136"/>
      <c r="D192" s="35">
        <v>25</v>
      </c>
      <c r="E192" s="77">
        <f t="shared" si="4"/>
        <v>0</v>
      </c>
    </row>
    <row r="193" spans="1:6" x14ac:dyDescent="0.2">
      <c r="A193" s="113">
        <v>318</v>
      </c>
      <c r="B193" s="114" t="s">
        <v>216</v>
      </c>
      <c r="C193" s="136"/>
      <c r="D193" s="35">
        <v>5</v>
      </c>
      <c r="E193" s="77">
        <f t="shared" si="4"/>
        <v>0</v>
      </c>
    </row>
    <row r="194" spans="1:6" x14ac:dyDescent="0.2">
      <c r="A194" s="113">
        <v>319</v>
      </c>
      <c r="B194" s="114" t="s">
        <v>217</v>
      </c>
      <c r="C194" s="136"/>
      <c r="D194" s="35">
        <v>5</v>
      </c>
      <c r="E194" s="77">
        <f t="shared" si="4"/>
        <v>0</v>
      </c>
    </row>
    <row r="195" spans="1:6" x14ac:dyDescent="0.2">
      <c r="A195" s="113">
        <v>320</v>
      </c>
      <c r="B195" s="114" t="s">
        <v>218</v>
      </c>
      <c r="C195" s="136"/>
      <c r="D195" s="35">
        <v>5</v>
      </c>
      <c r="E195" s="77">
        <f t="shared" si="4"/>
        <v>0</v>
      </c>
    </row>
    <row r="196" spans="1:6" x14ac:dyDescent="0.2">
      <c r="A196" s="113">
        <v>321</v>
      </c>
      <c r="B196" s="114" t="s">
        <v>219</v>
      </c>
      <c r="C196" s="136"/>
      <c r="D196" s="35">
        <v>5</v>
      </c>
      <c r="E196" s="77">
        <f t="shared" si="4"/>
        <v>0</v>
      </c>
    </row>
    <row r="197" spans="1:6" x14ac:dyDescent="0.2">
      <c r="A197" s="113">
        <v>322</v>
      </c>
      <c r="B197" s="115" t="s">
        <v>220</v>
      </c>
      <c r="C197" s="136"/>
      <c r="D197" s="36">
        <v>5</v>
      </c>
      <c r="E197" s="77">
        <f t="shared" si="4"/>
        <v>0</v>
      </c>
    </row>
    <row r="198" spans="1:6" x14ac:dyDescent="0.2">
      <c r="A198" s="113">
        <v>323</v>
      </c>
      <c r="B198" s="114" t="s">
        <v>221</v>
      </c>
      <c r="C198" s="136"/>
      <c r="D198" s="35">
        <v>5</v>
      </c>
      <c r="E198" s="77">
        <f t="shared" si="4"/>
        <v>0</v>
      </c>
    </row>
    <row r="199" spans="1:6" x14ac:dyDescent="0.2">
      <c r="A199" s="113">
        <v>324</v>
      </c>
      <c r="B199" s="115" t="s">
        <v>222</v>
      </c>
      <c r="C199" s="137"/>
      <c r="D199" s="36">
        <v>5</v>
      </c>
      <c r="E199" s="77">
        <f t="shared" si="4"/>
        <v>0</v>
      </c>
    </row>
    <row r="200" spans="1:6" x14ac:dyDescent="0.2">
      <c r="A200" s="113">
        <v>325</v>
      </c>
      <c r="B200" s="114" t="s">
        <v>1247</v>
      </c>
      <c r="C200" s="136"/>
      <c r="D200" s="36">
        <v>2</v>
      </c>
      <c r="E200" s="77">
        <f t="shared" si="4"/>
        <v>0</v>
      </c>
    </row>
    <row r="201" spans="1:6" x14ac:dyDescent="0.2">
      <c r="A201" s="113">
        <v>326</v>
      </c>
      <c r="B201" s="114" t="s">
        <v>1245</v>
      </c>
      <c r="C201" s="136"/>
      <c r="D201" s="35">
        <v>2</v>
      </c>
      <c r="E201" s="77">
        <f t="shared" si="4"/>
        <v>0</v>
      </c>
    </row>
    <row r="202" spans="1:6" ht="13.5" thickBot="1" x14ac:dyDescent="0.25">
      <c r="A202" s="116">
        <v>327</v>
      </c>
      <c r="B202" s="117" t="s">
        <v>1246</v>
      </c>
      <c r="C202" s="138"/>
      <c r="D202" s="94">
        <v>2</v>
      </c>
      <c r="E202" s="78">
        <f t="shared" si="4"/>
        <v>0</v>
      </c>
      <c r="F202" s="7"/>
    </row>
    <row r="203" spans="1:6" x14ac:dyDescent="0.2">
      <c r="A203" s="3" t="s">
        <v>223</v>
      </c>
      <c r="B203" s="108"/>
      <c r="C203" s="130"/>
      <c r="D203" s="7"/>
      <c r="E203" s="101"/>
    </row>
    <row r="204" spans="1:6" x14ac:dyDescent="0.2">
      <c r="A204" s="3"/>
      <c r="B204" s="3"/>
      <c r="C204" s="133"/>
      <c r="D204" s="7"/>
      <c r="E204" s="101"/>
    </row>
    <row r="205" spans="1:6" ht="13.5" thickBot="1" x14ac:dyDescent="0.25">
      <c r="A205" s="311" t="s">
        <v>224</v>
      </c>
      <c r="B205" s="311"/>
      <c r="C205" s="311"/>
      <c r="D205" s="7"/>
      <c r="E205" s="101"/>
    </row>
    <row r="206" spans="1:6" ht="13.5" thickBot="1" x14ac:dyDescent="0.25">
      <c r="A206" s="95" t="s">
        <v>0</v>
      </c>
      <c r="B206" s="96" t="s">
        <v>51</v>
      </c>
      <c r="C206" s="98" t="s">
        <v>1286</v>
      </c>
      <c r="D206" s="7"/>
      <c r="E206" s="101"/>
    </row>
    <row r="207" spans="1:6" ht="13.5" thickTop="1" x14ac:dyDescent="0.2">
      <c r="A207" s="123">
        <v>328</v>
      </c>
      <c r="B207" s="15" t="s">
        <v>53</v>
      </c>
      <c r="C207" s="139"/>
      <c r="D207" s="7"/>
      <c r="E207" s="101"/>
    </row>
    <row r="208" spans="1:6" x14ac:dyDescent="0.2">
      <c r="A208" s="123">
        <v>329</v>
      </c>
      <c r="B208" s="15" t="s">
        <v>144</v>
      </c>
      <c r="C208" s="139"/>
      <c r="D208" s="7"/>
      <c r="E208" s="101"/>
    </row>
    <row r="209" spans="1:5" ht="13.5" thickBot="1" x14ac:dyDescent="0.25">
      <c r="A209" s="124">
        <v>330</v>
      </c>
      <c r="B209" s="16" t="s">
        <v>55</v>
      </c>
      <c r="C209" s="139"/>
      <c r="D209" s="7"/>
      <c r="E209" s="101"/>
    </row>
    <row r="210" spans="1:5" x14ac:dyDescent="0.2">
      <c r="A210" s="121"/>
      <c r="B210" s="121"/>
      <c r="C210" s="131"/>
      <c r="D210" s="7"/>
      <c r="E210" s="101"/>
    </row>
    <row r="211" spans="1:5" ht="13.5" thickBot="1" x14ac:dyDescent="0.25">
      <c r="A211" s="306" t="s">
        <v>225</v>
      </c>
      <c r="B211" s="306"/>
      <c r="C211" s="306"/>
      <c r="D211" s="7"/>
      <c r="E211" s="101"/>
    </row>
    <row r="212" spans="1:5" ht="13.5" thickBot="1" x14ac:dyDescent="0.25">
      <c r="A212" s="95" t="s">
        <v>0</v>
      </c>
      <c r="B212" s="109" t="s">
        <v>1</v>
      </c>
      <c r="C212" s="81" t="s">
        <v>1284</v>
      </c>
      <c r="D212" s="74" t="s">
        <v>1281</v>
      </c>
      <c r="E212" s="76" t="s">
        <v>1285</v>
      </c>
    </row>
    <row r="213" spans="1:5" ht="13.5" thickTop="1" x14ac:dyDescent="0.2">
      <c r="A213" s="126">
        <v>331</v>
      </c>
      <c r="B213" s="4" t="s">
        <v>226</v>
      </c>
      <c r="C213" s="136"/>
      <c r="D213" s="127">
        <v>5</v>
      </c>
      <c r="E213" s="77">
        <f>C213*D213</f>
        <v>0</v>
      </c>
    </row>
    <row r="214" spans="1:5" x14ac:dyDescent="0.2">
      <c r="A214" s="128">
        <v>332</v>
      </c>
      <c r="B214" s="17" t="s">
        <v>227</v>
      </c>
      <c r="C214" s="136"/>
      <c r="D214" s="127">
        <v>5</v>
      </c>
      <c r="E214" s="77">
        <f t="shared" ref="E214:E270" si="5">C214*D214</f>
        <v>0</v>
      </c>
    </row>
    <row r="215" spans="1:5" x14ac:dyDescent="0.2">
      <c r="A215" s="128">
        <v>333</v>
      </c>
      <c r="B215" s="2" t="s">
        <v>228</v>
      </c>
      <c r="C215" s="136"/>
      <c r="D215" s="34">
        <v>5</v>
      </c>
      <c r="E215" s="77">
        <f t="shared" si="5"/>
        <v>0</v>
      </c>
    </row>
    <row r="216" spans="1:5" x14ac:dyDescent="0.2">
      <c r="A216" s="128">
        <v>334</v>
      </c>
      <c r="B216" s="2" t="s">
        <v>229</v>
      </c>
      <c r="C216" s="136"/>
      <c r="D216" s="34">
        <v>5</v>
      </c>
      <c r="E216" s="77">
        <f t="shared" si="5"/>
        <v>0</v>
      </c>
    </row>
    <row r="217" spans="1:5" x14ac:dyDescent="0.2">
      <c r="A217" s="128">
        <v>335</v>
      </c>
      <c r="B217" s="2" t="s">
        <v>230</v>
      </c>
      <c r="C217" s="136"/>
      <c r="D217" s="34">
        <v>5</v>
      </c>
      <c r="E217" s="77">
        <f t="shared" si="5"/>
        <v>0</v>
      </c>
    </row>
    <row r="218" spans="1:5" x14ac:dyDescent="0.2">
      <c r="A218" s="128">
        <v>336</v>
      </c>
      <c r="B218" s="2" t="s">
        <v>231</v>
      </c>
      <c r="C218" s="136"/>
      <c r="D218" s="34">
        <v>5</v>
      </c>
      <c r="E218" s="77">
        <f t="shared" si="5"/>
        <v>0</v>
      </c>
    </row>
    <row r="219" spans="1:5" x14ac:dyDescent="0.2">
      <c r="A219" s="128">
        <v>337</v>
      </c>
      <c r="B219" s="2" t="s">
        <v>232</v>
      </c>
      <c r="C219" s="136"/>
      <c r="D219" s="34">
        <v>5</v>
      </c>
      <c r="E219" s="77">
        <f t="shared" si="5"/>
        <v>0</v>
      </c>
    </row>
    <row r="220" spans="1:5" x14ac:dyDescent="0.2">
      <c r="A220" s="128">
        <v>338</v>
      </c>
      <c r="B220" s="2" t="s">
        <v>233</v>
      </c>
      <c r="C220" s="136"/>
      <c r="D220" s="34">
        <v>8</v>
      </c>
      <c r="E220" s="77">
        <f t="shared" si="5"/>
        <v>0</v>
      </c>
    </row>
    <row r="221" spans="1:5" x14ac:dyDescent="0.2">
      <c r="A221" s="128">
        <v>339</v>
      </c>
      <c r="B221" s="2" t="s">
        <v>234</v>
      </c>
      <c r="C221" s="136"/>
      <c r="D221" s="34">
        <v>5</v>
      </c>
      <c r="E221" s="77">
        <f t="shared" si="5"/>
        <v>0</v>
      </c>
    </row>
    <row r="222" spans="1:5" x14ac:dyDescent="0.2">
      <c r="A222" s="128">
        <v>340</v>
      </c>
      <c r="B222" s="2" t="s">
        <v>235</v>
      </c>
      <c r="C222" s="136"/>
      <c r="D222" s="34">
        <v>5</v>
      </c>
      <c r="E222" s="77">
        <f t="shared" si="5"/>
        <v>0</v>
      </c>
    </row>
    <row r="223" spans="1:5" x14ac:dyDescent="0.2">
      <c r="A223" s="128">
        <v>341</v>
      </c>
      <c r="B223" s="2" t="s">
        <v>236</v>
      </c>
      <c r="C223" s="136"/>
      <c r="D223" s="34">
        <v>5</v>
      </c>
      <c r="E223" s="77">
        <f t="shared" si="5"/>
        <v>0</v>
      </c>
    </row>
    <row r="224" spans="1:5" x14ac:dyDescent="0.2">
      <c r="A224" s="128">
        <v>342</v>
      </c>
      <c r="B224" s="2" t="s">
        <v>237</v>
      </c>
      <c r="C224" s="136"/>
      <c r="D224" s="34">
        <v>5</v>
      </c>
      <c r="E224" s="77">
        <f t="shared" si="5"/>
        <v>0</v>
      </c>
    </row>
    <row r="225" spans="1:5" x14ac:dyDescent="0.2">
      <c r="A225" s="128">
        <v>343</v>
      </c>
      <c r="B225" s="2" t="s">
        <v>238</v>
      </c>
      <c r="C225" s="136"/>
      <c r="D225" s="34">
        <v>8</v>
      </c>
      <c r="E225" s="77">
        <f t="shared" si="5"/>
        <v>0</v>
      </c>
    </row>
    <row r="226" spans="1:5" x14ac:dyDescent="0.2">
      <c r="A226" s="128">
        <v>344</v>
      </c>
      <c r="B226" s="2" t="s">
        <v>239</v>
      </c>
      <c r="C226" s="136"/>
      <c r="D226" s="34">
        <v>5</v>
      </c>
      <c r="E226" s="77">
        <f t="shared" si="5"/>
        <v>0</v>
      </c>
    </row>
    <row r="227" spans="1:5" x14ac:dyDescent="0.2">
      <c r="A227" s="128">
        <v>345</v>
      </c>
      <c r="B227" s="2" t="s">
        <v>240</v>
      </c>
      <c r="C227" s="136"/>
      <c r="D227" s="34">
        <v>5</v>
      </c>
      <c r="E227" s="77">
        <f t="shared" si="5"/>
        <v>0</v>
      </c>
    </row>
    <row r="228" spans="1:5" x14ac:dyDescent="0.2">
      <c r="A228" s="128">
        <v>346</v>
      </c>
      <c r="B228" s="2" t="s">
        <v>241</v>
      </c>
      <c r="C228" s="136"/>
      <c r="D228" s="34">
        <v>5</v>
      </c>
      <c r="E228" s="77">
        <f t="shared" si="5"/>
        <v>0</v>
      </c>
    </row>
    <row r="229" spans="1:5" x14ac:dyDescent="0.2">
      <c r="A229" s="128">
        <v>347</v>
      </c>
      <c r="B229" s="2" t="s">
        <v>242</v>
      </c>
      <c r="C229" s="136"/>
      <c r="D229" s="34">
        <v>5</v>
      </c>
      <c r="E229" s="77">
        <f t="shared" si="5"/>
        <v>0</v>
      </c>
    </row>
    <row r="230" spans="1:5" x14ac:dyDescent="0.2">
      <c r="A230" s="128">
        <v>348</v>
      </c>
      <c r="B230" s="2" t="s">
        <v>243</v>
      </c>
      <c r="C230" s="136"/>
      <c r="D230" s="34">
        <v>5</v>
      </c>
      <c r="E230" s="77">
        <f t="shared" si="5"/>
        <v>0</v>
      </c>
    </row>
    <row r="231" spans="1:5" x14ac:dyDescent="0.2">
      <c r="A231" s="128">
        <v>349</v>
      </c>
      <c r="B231" s="2" t="s">
        <v>244</v>
      </c>
      <c r="C231" s="136"/>
      <c r="D231" s="34">
        <v>5</v>
      </c>
      <c r="E231" s="77">
        <f t="shared" si="5"/>
        <v>0</v>
      </c>
    </row>
    <row r="232" spans="1:5" x14ac:dyDescent="0.2">
      <c r="A232" s="128">
        <v>350</v>
      </c>
      <c r="B232" s="2" t="s">
        <v>245</v>
      </c>
      <c r="C232" s="136"/>
      <c r="D232" s="34">
        <v>5</v>
      </c>
      <c r="E232" s="77">
        <f t="shared" si="5"/>
        <v>0</v>
      </c>
    </row>
    <row r="233" spans="1:5" x14ac:dyDescent="0.2">
      <c r="A233" s="128">
        <v>351</v>
      </c>
      <c r="B233" s="2" t="s">
        <v>246</v>
      </c>
      <c r="C233" s="136"/>
      <c r="D233" s="34">
        <v>5</v>
      </c>
      <c r="E233" s="77">
        <f t="shared" si="5"/>
        <v>0</v>
      </c>
    </row>
    <row r="234" spans="1:5" x14ac:dyDescent="0.2">
      <c r="A234" s="128">
        <v>352</v>
      </c>
      <c r="B234" s="2" t="s">
        <v>247</v>
      </c>
      <c r="C234" s="136"/>
      <c r="D234" s="34">
        <v>3</v>
      </c>
      <c r="E234" s="77">
        <f t="shared" si="5"/>
        <v>0</v>
      </c>
    </row>
    <row r="235" spans="1:5" x14ac:dyDescent="0.2">
      <c r="A235" s="128">
        <v>353</v>
      </c>
      <c r="B235" s="2" t="s">
        <v>248</v>
      </c>
      <c r="C235" s="136"/>
      <c r="D235" s="34">
        <v>3</v>
      </c>
      <c r="E235" s="77">
        <f t="shared" si="5"/>
        <v>0</v>
      </c>
    </row>
    <row r="236" spans="1:5" x14ac:dyDescent="0.2">
      <c r="A236" s="128">
        <v>354</v>
      </c>
      <c r="B236" s="114" t="s">
        <v>249</v>
      </c>
      <c r="C236" s="136"/>
      <c r="D236" s="35">
        <v>3</v>
      </c>
      <c r="E236" s="77">
        <f t="shared" si="5"/>
        <v>0</v>
      </c>
    </row>
    <row r="237" spans="1:5" x14ac:dyDescent="0.2">
      <c r="A237" s="128">
        <v>355</v>
      </c>
      <c r="B237" s="114" t="s">
        <v>250</v>
      </c>
      <c r="C237" s="136"/>
      <c r="D237" s="35">
        <v>3</v>
      </c>
      <c r="E237" s="77">
        <f t="shared" si="5"/>
        <v>0</v>
      </c>
    </row>
    <row r="238" spans="1:5" x14ac:dyDescent="0.2">
      <c r="A238" s="128">
        <v>356</v>
      </c>
      <c r="B238" s="2" t="s">
        <v>251</v>
      </c>
      <c r="C238" s="136"/>
      <c r="D238" s="34">
        <v>3</v>
      </c>
      <c r="E238" s="77">
        <f t="shared" si="5"/>
        <v>0</v>
      </c>
    </row>
    <row r="239" spans="1:5" x14ac:dyDescent="0.2">
      <c r="A239" s="128">
        <v>357</v>
      </c>
      <c r="B239" s="2" t="s">
        <v>252</v>
      </c>
      <c r="C239" s="136"/>
      <c r="D239" s="34">
        <v>3</v>
      </c>
      <c r="E239" s="77">
        <f t="shared" si="5"/>
        <v>0</v>
      </c>
    </row>
    <row r="240" spans="1:5" x14ac:dyDescent="0.2">
      <c r="A240" s="128">
        <v>358</v>
      </c>
      <c r="B240" s="2" t="s">
        <v>253</v>
      </c>
      <c r="C240" s="136"/>
      <c r="D240" s="34">
        <v>5</v>
      </c>
      <c r="E240" s="77">
        <f t="shared" si="5"/>
        <v>0</v>
      </c>
    </row>
    <row r="241" spans="1:5" x14ac:dyDescent="0.2">
      <c r="A241" s="128">
        <v>359</v>
      </c>
      <c r="B241" s="2" t="s">
        <v>254</v>
      </c>
      <c r="C241" s="136"/>
      <c r="D241" s="34">
        <v>5</v>
      </c>
      <c r="E241" s="77">
        <f t="shared" si="5"/>
        <v>0</v>
      </c>
    </row>
    <row r="242" spans="1:5" x14ac:dyDescent="0.2">
      <c r="A242" s="128">
        <v>360</v>
      </c>
      <c r="B242" s="2" t="s">
        <v>255</v>
      </c>
      <c r="C242" s="136"/>
      <c r="D242" s="34">
        <v>5</v>
      </c>
      <c r="E242" s="77">
        <f t="shared" si="5"/>
        <v>0</v>
      </c>
    </row>
    <row r="243" spans="1:5" x14ac:dyDescent="0.2">
      <c r="A243" s="128">
        <v>361</v>
      </c>
      <c r="B243" s="2" t="s">
        <v>256</v>
      </c>
      <c r="C243" s="136"/>
      <c r="D243" s="34">
        <v>5</v>
      </c>
      <c r="E243" s="77">
        <f t="shared" si="5"/>
        <v>0</v>
      </c>
    </row>
    <row r="244" spans="1:5" x14ac:dyDescent="0.2">
      <c r="A244" s="128">
        <v>362</v>
      </c>
      <c r="B244" s="2" t="s">
        <v>256</v>
      </c>
      <c r="C244" s="136"/>
      <c r="D244" s="34">
        <v>5</v>
      </c>
      <c r="E244" s="77">
        <f t="shared" si="5"/>
        <v>0</v>
      </c>
    </row>
    <row r="245" spans="1:5" x14ac:dyDescent="0.2">
      <c r="A245" s="128">
        <v>363</v>
      </c>
      <c r="B245" s="2" t="s">
        <v>257</v>
      </c>
      <c r="C245" s="136"/>
      <c r="D245" s="34">
        <v>5</v>
      </c>
      <c r="E245" s="77">
        <f t="shared" si="5"/>
        <v>0</v>
      </c>
    </row>
    <row r="246" spans="1:5" x14ac:dyDescent="0.2">
      <c r="A246" s="128">
        <v>364</v>
      </c>
      <c r="B246" s="2" t="s">
        <v>258</v>
      </c>
      <c r="C246" s="136"/>
      <c r="D246" s="34">
        <v>5</v>
      </c>
      <c r="E246" s="77">
        <f t="shared" si="5"/>
        <v>0</v>
      </c>
    </row>
    <row r="247" spans="1:5" x14ac:dyDescent="0.2">
      <c r="A247" s="128">
        <v>365</v>
      </c>
      <c r="B247" s="2" t="s">
        <v>258</v>
      </c>
      <c r="C247" s="136"/>
      <c r="D247" s="34">
        <v>5</v>
      </c>
      <c r="E247" s="77">
        <f t="shared" si="5"/>
        <v>0</v>
      </c>
    </row>
    <row r="248" spans="1:5" x14ac:dyDescent="0.2">
      <c r="A248" s="128">
        <v>366</v>
      </c>
      <c r="B248" s="2" t="s">
        <v>259</v>
      </c>
      <c r="C248" s="136"/>
      <c r="D248" s="34">
        <v>5</v>
      </c>
      <c r="E248" s="77">
        <f t="shared" si="5"/>
        <v>0</v>
      </c>
    </row>
    <row r="249" spans="1:5" x14ac:dyDescent="0.2">
      <c r="A249" s="128">
        <v>367</v>
      </c>
      <c r="B249" s="2" t="s">
        <v>260</v>
      </c>
      <c r="C249" s="136"/>
      <c r="D249" s="34">
        <v>5</v>
      </c>
      <c r="E249" s="77">
        <f t="shared" si="5"/>
        <v>0</v>
      </c>
    </row>
    <row r="250" spans="1:5" x14ac:dyDescent="0.2">
      <c r="A250" s="128">
        <v>368</v>
      </c>
      <c r="B250" s="2" t="s">
        <v>261</v>
      </c>
      <c r="C250" s="136"/>
      <c r="D250" s="34">
        <v>5</v>
      </c>
      <c r="E250" s="77">
        <f t="shared" si="5"/>
        <v>0</v>
      </c>
    </row>
    <row r="251" spans="1:5" x14ac:dyDescent="0.2">
      <c r="A251" s="128">
        <v>369</v>
      </c>
      <c r="B251" s="2" t="s">
        <v>262</v>
      </c>
      <c r="C251" s="136"/>
      <c r="D251" s="34">
        <v>5</v>
      </c>
      <c r="E251" s="77">
        <f t="shared" si="5"/>
        <v>0</v>
      </c>
    </row>
    <row r="252" spans="1:5" x14ac:dyDescent="0.2">
      <c r="A252" s="128">
        <v>370</v>
      </c>
      <c r="B252" s="2" t="s">
        <v>263</v>
      </c>
      <c r="C252" s="136"/>
      <c r="D252" s="34">
        <v>5</v>
      </c>
      <c r="E252" s="77">
        <f t="shared" si="5"/>
        <v>0</v>
      </c>
    </row>
    <row r="253" spans="1:5" x14ac:dyDescent="0.2">
      <c r="A253" s="128">
        <v>371</v>
      </c>
      <c r="B253" s="2" t="s">
        <v>264</v>
      </c>
      <c r="C253" s="136"/>
      <c r="D253" s="34">
        <v>5</v>
      </c>
      <c r="E253" s="77">
        <f t="shared" si="5"/>
        <v>0</v>
      </c>
    </row>
    <row r="254" spans="1:5" x14ac:dyDescent="0.2">
      <c r="A254" s="128">
        <v>372</v>
      </c>
      <c r="B254" s="2" t="s">
        <v>265</v>
      </c>
      <c r="C254" s="136"/>
      <c r="D254" s="34">
        <v>5</v>
      </c>
      <c r="E254" s="77">
        <f t="shared" si="5"/>
        <v>0</v>
      </c>
    </row>
    <row r="255" spans="1:5" x14ac:dyDescent="0.2">
      <c r="A255" s="128">
        <v>373</v>
      </c>
      <c r="B255" s="2" t="s">
        <v>266</v>
      </c>
      <c r="C255" s="136"/>
      <c r="D255" s="34">
        <v>5</v>
      </c>
      <c r="E255" s="77">
        <f t="shared" si="5"/>
        <v>0</v>
      </c>
    </row>
    <row r="256" spans="1:5" x14ac:dyDescent="0.2">
      <c r="A256" s="128">
        <v>374</v>
      </c>
      <c r="B256" s="2" t="s">
        <v>267</v>
      </c>
      <c r="C256" s="136"/>
      <c r="D256" s="34">
        <v>5</v>
      </c>
      <c r="E256" s="77">
        <f t="shared" si="5"/>
        <v>0</v>
      </c>
    </row>
    <row r="257" spans="1:6" x14ac:dyDescent="0.2">
      <c r="A257" s="128">
        <v>375</v>
      </c>
      <c r="B257" s="2" t="s">
        <v>268</v>
      </c>
      <c r="C257" s="136"/>
      <c r="D257" s="34">
        <v>5</v>
      </c>
      <c r="E257" s="77">
        <f t="shared" si="5"/>
        <v>0</v>
      </c>
    </row>
    <row r="258" spans="1:6" x14ac:dyDescent="0.2">
      <c r="A258" s="128">
        <v>376</v>
      </c>
      <c r="B258" s="2" t="s">
        <v>269</v>
      </c>
      <c r="C258" s="136"/>
      <c r="D258" s="34">
        <v>5</v>
      </c>
      <c r="E258" s="77">
        <f t="shared" si="5"/>
        <v>0</v>
      </c>
    </row>
    <row r="259" spans="1:6" x14ac:dyDescent="0.2">
      <c r="A259" s="128">
        <v>377</v>
      </c>
      <c r="B259" s="2" t="s">
        <v>270</v>
      </c>
      <c r="C259" s="136"/>
      <c r="D259" s="34">
        <v>5</v>
      </c>
      <c r="E259" s="77">
        <f t="shared" si="5"/>
        <v>0</v>
      </c>
    </row>
    <row r="260" spans="1:6" x14ac:dyDescent="0.2">
      <c r="A260" s="128">
        <v>378</v>
      </c>
      <c r="B260" s="2" t="s">
        <v>271</v>
      </c>
      <c r="C260" s="136"/>
      <c r="D260" s="34">
        <v>5</v>
      </c>
      <c r="E260" s="77">
        <f t="shared" si="5"/>
        <v>0</v>
      </c>
    </row>
    <row r="261" spans="1:6" x14ac:dyDescent="0.2">
      <c r="A261" s="128">
        <v>379</v>
      </c>
      <c r="B261" s="114" t="s">
        <v>272</v>
      </c>
      <c r="C261" s="136"/>
      <c r="D261" s="35">
        <v>5</v>
      </c>
      <c r="E261" s="77">
        <f t="shared" si="5"/>
        <v>0</v>
      </c>
    </row>
    <row r="262" spans="1:6" x14ac:dyDescent="0.2">
      <c r="A262" s="128">
        <v>380</v>
      </c>
      <c r="B262" s="114" t="s">
        <v>273</v>
      </c>
      <c r="C262" s="136"/>
      <c r="D262" s="35">
        <v>5</v>
      </c>
      <c r="E262" s="77">
        <f t="shared" si="5"/>
        <v>0</v>
      </c>
    </row>
    <row r="263" spans="1:6" x14ac:dyDescent="0.2">
      <c r="A263" s="128">
        <v>381</v>
      </c>
      <c r="B263" s="114" t="s">
        <v>274</v>
      </c>
      <c r="C263" s="136"/>
      <c r="D263" s="35">
        <v>5</v>
      </c>
      <c r="E263" s="77">
        <f t="shared" si="5"/>
        <v>0</v>
      </c>
    </row>
    <row r="264" spans="1:6" x14ac:dyDescent="0.2">
      <c r="A264" s="128">
        <v>382</v>
      </c>
      <c r="B264" s="114" t="s">
        <v>275</v>
      </c>
      <c r="C264" s="136"/>
      <c r="D264" s="35">
        <v>5</v>
      </c>
      <c r="E264" s="77">
        <f t="shared" si="5"/>
        <v>0</v>
      </c>
    </row>
    <row r="265" spans="1:6" x14ac:dyDescent="0.2">
      <c r="A265" s="128">
        <v>383</v>
      </c>
      <c r="B265" s="2" t="s">
        <v>276</v>
      </c>
      <c r="C265" s="136"/>
      <c r="D265" s="34">
        <v>3</v>
      </c>
      <c r="E265" s="77">
        <f t="shared" si="5"/>
        <v>0</v>
      </c>
    </row>
    <row r="266" spans="1:6" x14ac:dyDescent="0.2">
      <c r="A266" s="128">
        <v>384</v>
      </c>
      <c r="B266" s="2" t="s">
        <v>277</v>
      </c>
      <c r="C266" s="136"/>
      <c r="D266" s="34">
        <v>3</v>
      </c>
      <c r="E266" s="77">
        <f t="shared" si="5"/>
        <v>0</v>
      </c>
    </row>
    <row r="267" spans="1:6" x14ac:dyDescent="0.2">
      <c r="A267" s="128">
        <v>385</v>
      </c>
      <c r="B267" s="2" t="s">
        <v>278</v>
      </c>
      <c r="C267" s="136"/>
      <c r="D267" s="34">
        <v>3</v>
      </c>
      <c r="E267" s="77">
        <f t="shared" si="5"/>
        <v>0</v>
      </c>
    </row>
    <row r="268" spans="1:6" x14ac:dyDescent="0.2">
      <c r="A268" s="128">
        <v>386</v>
      </c>
      <c r="B268" s="2" t="s">
        <v>279</v>
      </c>
      <c r="C268" s="136"/>
      <c r="D268" s="34">
        <v>3</v>
      </c>
      <c r="E268" s="77">
        <f t="shared" si="5"/>
        <v>0</v>
      </c>
    </row>
    <row r="269" spans="1:6" x14ac:dyDescent="0.2">
      <c r="A269" s="128">
        <v>387</v>
      </c>
      <c r="B269" s="2" t="s">
        <v>280</v>
      </c>
      <c r="C269" s="136"/>
      <c r="D269" s="34">
        <v>3</v>
      </c>
      <c r="E269" s="77">
        <f t="shared" si="5"/>
        <v>0</v>
      </c>
    </row>
    <row r="270" spans="1:6" ht="13.5" thickBot="1" x14ac:dyDescent="0.25">
      <c r="A270" s="129">
        <v>388</v>
      </c>
      <c r="B270" s="18" t="s">
        <v>281</v>
      </c>
      <c r="C270" s="138"/>
      <c r="D270" s="91">
        <v>3</v>
      </c>
      <c r="E270" s="78">
        <f t="shared" si="5"/>
        <v>0</v>
      </c>
      <c r="F270" s="7"/>
    </row>
    <row r="271" spans="1:6" x14ac:dyDescent="0.2">
      <c r="A271" s="3"/>
      <c r="B271" s="108"/>
      <c r="C271" s="130"/>
      <c r="D271" s="7"/>
    </row>
    <row r="272" spans="1:6" ht="13.5" thickBot="1" x14ac:dyDescent="0.25">
      <c r="A272" s="311" t="s">
        <v>282</v>
      </c>
      <c r="B272" s="311"/>
      <c r="C272" s="311"/>
      <c r="D272" s="7"/>
    </row>
    <row r="273" spans="1:7" ht="13.5" thickBot="1" x14ac:dyDescent="0.25">
      <c r="A273" s="95" t="s">
        <v>0</v>
      </c>
      <c r="B273" s="96" t="s">
        <v>51</v>
      </c>
      <c r="C273" s="98" t="s">
        <v>1286</v>
      </c>
      <c r="D273" s="7"/>
    </row>
    <row r="274" spans="1:7" ht="13.5" thickTop="1" x14ac:dyDescent="0.2">
      <c r="A274" s="13">
        <v>389</v>
      </c>
      <c r="B274" s="15" t="s">
        <v>53</v>
      </c>
      <c r="C274" s="139"/>
      <c r="D274" s="7"/>
    </row>
    <row r="275" spans="1:7" x14ac:dyDescent="0.2">
      <c r="A275" s="11">
        <v>390</v>
      </c>
      <c r="B275" s="15" t="s">
        <v>144</v>
      </c>
      <c r="C275" s="139"/>
      <c r="D275" s="7"/>
    </row>
    <row r="276" spans="1:7" ht="13.5" thickBot="1" x14ac:dyDescent="0.25">
      <c r="A276" s="12">
        <v>391</v>
      </c>
      <c r="B276" s="16" t="s">
        <v>55</v>
      </c>
      <c r="C276" s="140"/>
      <c r="D276" s="7"/>
    </row>
    <row r="277" spans="1:7" x14ac:dyDescent="0.2">
      <c r="G277" s="7"/>
    </row>
    <row r="278" spans="1:7" ht="13.5" thickBot="1" x14ac:dyDescent="0.25"/>
    <row r="279" spans="1:7" ht="13.5" thickBot="1" x14ac:dyDescent="0.25">
      <c r="A279" s="54" t="s">
        <v>1291</v>
      </c>
      <c r="B279" s="53"/>
      <c r="C279" s="99"/>
      <c r="D279" s="60">
        <v>1630</v>
      </c>
      <c r="E279" s="80">
        <f>SUM(E213:E270,E172:E202,E73:E162,E19:E62,E3:E14)</f>
        <v>0</v>
      </c>
      <c r="F279" s="7"/>
    </row>
  </sheetData>
  <mergeCells count="9">
    <mergeCell ref="A170:C170"/>
    <mergeCell ref="A205:C205"/>
    <mergeCell ref="A211:C211"/>
    <mergeCell ref="A272:C272"/>
    <mergeCell ref="A1:C1"/>
    <mergeCell ref="A17:C17"/>
    <mergeCell ref="A65:C65"/>
    <mergeCell ref="A71:C71"/>
    <mergeCell ref="A164:C164"/>
  </mergeCells>
  <pageMargins left="0.7" right="0.7" top="0.75" bottom="0.75" header="0.3" footer="0.3"/>
  <pageSetup paperSize="9" scale="50" fitToHeight="0" orientation="portrait" r:id="rId1"/>
  <headerFooter>
    <oddHeader>&amp;C&amp;"Verdana"&amp;7&amp;K000000 SŽ: Interní&amp;1#_x000D_</oddHeader>
  </headerFooter>
  <rowBreaks count="4" manualBreakCount="4">
    <brk id="70" max="16383" man="1"/>
    <brk id="118" max="2" man="1"/>
    <brk id="169" max="16383" man="1"/>
    <brk id="21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12"/>
  <sheetViews>
    <sheetView topLeftCell="A82" zoomScaleNormal="100" zoomScaleSheetLayoutView="100" workbookViewId="0">
      <selection activeCell="H20" sqref="H20"/>
    </sheetView>
  </sheetViews>
  <sheetFormatPr defaultRowHeight="12.75" x14ac:dyDescent="0.2"/>
  <cols>
    <col min="1" max="1" width="8.75" customWidth="1"/>
    <col min="2" max="2" width="47" customWidth="1"/>
    <col min="3" max="3" width="25.375" style="75" customWidth="1"/>
    <col min="4" max="4" width="21" customWidth="1"/>
    <col min="5" max="5" width="34.5" style="75" customWidth="1"/>
    <col min="7" max="7" width="17.125" customWidth="1"/>
    <col min="8" max="8" width="14.125" customWidth="1"/>
  </cols>
  <sheetData>
    <row r="1" spans="1:8" ht="13.5" thickBot="1" x14ac:dyDescent="0.25">
      <c r="A1" s="312" t="s">
        <v>1280</v>
      </c>
      <c r="B1" s="312"/>
      <c r="C1" s="312"/>
      <c r="D1" s="212"/>
      <c r="E1" s="213"/>
    </row>
    <row r="2" spans="1:8" ht="13.5" thickBot="1" x14ac:dyDescent="0.25">
      <c r="A2" s="237" t="s">
        <v>0</v>
      </c>
      <c r="B2" s="252" t="s">
        <v>1</v>
      </c>
      <c r="C2" s="216" t="s">
        <v>1284</v>
      </c>
      <c r="D2" s="217" t="s">
        <v>1281</v>
      </c>
      <c r="E2" s="218" t="s">
        <v>1285</v>
      </c>
    </row>
    <row r="3" spans="1:8" ht="13.5" thickTop="1" x14ac:dyDescent="0.2">
      <c r="A3" s="253">
        <v>392</v>
      </c>
      <c r="B3" s="254" t="s">
        <v>283</v>
      </c>
      <c r="C3" s="255"/>
      <c r="D3" s="256">
        <v>2</v>
      </c>
      <c r="E3" s="221">
        <f>C3*D3</f>
        <v>0</v>
      </c>
    </row>
    <row r="4" spans="1:8" x14ac:dyDescent="0.2">
      <c r="A4" s="253">
        <v>393</v>
      </c>
      <c r="B4" s="254" t="s">
        <v>284</v>
      </c>
      <c r="C4" s="255"/>
      <c r="D4" s="256">
        <v>2</v>
      </c>
      <c r="E4" s="221">
        <f t="shared" ref="E4:E9" si="0">C4*D4</f>
        <v>0</v>
      </c>
    </row>
    <row r="5" spans="1:8" x14ac:dyDescent="0.2">
      <c r="A5" s="253">
        <v>394</v>
      </c>
      <c r="B5" s="254" t="s">
        <v>285</v>
      </c>
      <c r="C5" s="255"/>
      <c r="D5" s="256">
        <v>5</v>
      </c>
      <c r="E5" s="221">
        <f t="shared" si="0"/>
        <v>0</v>
      </c>
    </row>
    <row r="6" spans="1:8" x14ac:dyDescent="0.2">
      <c r="A6" s="253">
        <v>395</v>
      </c>
      <c r="B6" s="254" t="s">
        <v>286</v>
      </c>
      <c r="C6" s="255"/>
      <c r="D6" s="256">
        <v>3</v>
      </c>
      <c r="E6" s="221">
        <f t="shared" si="0"/>
        <v>0</v>
      </c>
    </row>
    <row r="7" spans="1:8" x14ac:dyDescent="0.2">
      <c r="A7" s="253">
        <v>396</v>
      </c>
      <c r="B7" s="254" t="s">
        <v>1248</v>
      </c>
      <c r="C7" s="255"/>
      <c r="D7" s="256">
        <v>3</v>
      </c>
      <c r="E7" s="221">
        <f t="shared" si="0"/>
        <v>0</v>
      </c>
    </row>
    <row r="8" spans="1:8" x14ac:dyDescent="0.2">
      <c r="A8" s="253">
        <v>397</v>
      </c>
      <c r="B8" s="254" t="s">
        <v>287</v>
      </c>
      <c r="C8" s="255"/>
      <c r="D8" s="256">
        <v>3</v>
      </c>
      <c r="E8" s="221">
        <f t="shared" si="0"/>
        <v>0</v>
      </c>
    </row>
    <row r="9" spans="1:8" ht="13.5" thickBot="1" x14ac:dyDescent="0.25">
      <c r="A9" s="257">
        <v>398</v>
      </c>
      <c r="B9" s="258" t="s">
        <v>288</v>
      </c>
      <c r="C9" s="259"/>
      <c r="D9" s="235">
        <v>3</v>
      </c>
      <c r="E9" s="224">
        <f t="shared" si="0"/>
        <v>0</v>
      </c>
      <c r="F9" s="7"/>
      <c r="G9" s="7"/>
      <c r="H9" s="7"/>
    </row>
    <row r="10" spans="1:8" x14ac:dyDescent="0.2">
      <c r="A10" s="260"/>
      <c r="B10" s="236"/>
      <c r="C10" s="261"/>
      <c r="D10" s="228"/>
      <c r="E10" s="213"/>
    </row>
    <row r="11" spans="1:8" ht="13.5" thickBot="1" x14ac:dyDescent="0.25">
      <c r="A11" s="312" t="s">
        <v>289</v>
      </c>
      <c r="B11" s="309"/>
      <c r="C11" s="309"/>
      <c r="D11" s="228"/>
      <c r="E11" s="213"/>
    </row>
    <row r="12" spans="1:8" ht="13.5" thickBot="1" x14ac:dyDescent="0.25">
      <c r="A12" s="237" t="s">
        <v>0</v>
      </c>
      <c r="B12" s="252" t="s">
        <v>1</v>
      </c>
      <c r="C12" s="216" t="s">
        <v>1284</v>
      </c>
      <c r="D12" s="217" t="s">
        <v>1281</v>
      </c>
      <c r="E12" s="218" t="s">
        <v>1285</v>
      </c>
    </row>
    <row r="13" spans="1:8" ht="13.5" thickTop="1" x14ac:dyDescent="0.2">
      <c r="A13" s="262">
        <v>399</v>
      </c>
      <c r="B13" s="263" t="s">
        <v>290</v>
      </c>
      <c r="C13" s="255"/>
      <c r="D13" s="256">
        <v>3</v>
      </c>
      <c r="E13" s="221">
        <f>C13*D13</f>
        <v>0</v>
      </c>
    </row>
    <row r="14" spans="1:8" x14ac:dyDescent="0.2">
      <c r="A14" s="262">
        <v>400</v>
      </c>
      <c r="B14" s="254" t="s">
        <v>291</v>
      </c>
      <c r="C14" s="255"/>
      <c r="D14" s="256">
        <v>5</v>
      </c>
      <c r="E14" s="221">
        <f t="shared" ref="E14:E19" si="1">C14*D14</f>
        <v>0</v>
      </c>
    </row>
    <row r="15" spans="1:8" x14ac:dyDescent="0.2">
      <c r="A15" s="262">
        <v>401</v>
      </c>
      <c r="B15" s="254" t="s">
        <v>292</v>
      </c>
      <c r="C15" s="255"/>
      <c r="D15" s="256">
        <v>5</v>
      </c>
      <c r="E15" s="221">
        <f t="shared" si="1"/>
        <v>0</v>
      </c>
    </row>
    <row r="16" spans="1:8" x14ac:dyDescent="0.2">
      <c r="A16" s="262">
        <v>402</v>
      </c>
      <c r="B16" s="254" t="s">
        <v>293</v>
      </c>
      <c r="C16" s="255"/>
      <c r="D16" s="256">
        <v>5</v>
      </c>
      <c r="E16" s="221">
        <f t="shared" si="1"/>
        <v>0</v>
      </c>
    </row>
    <row r="17" spans="1:8" x14ac:dyDescent="0.2">
      <c r="A17" s="262">
        <v>403</v>
      </c>
      <c r="B17" s="254" t="s">
        <v>1249</v>
      </c>
      <c r="C17" s="255"/>
      <c r="D17" s="256">
        <v>3</v>
      </c>
      <c r="E17" s="221">
        <f t="shared" si="1"/>
        <v>0</v>
      </c>
    </row>
    <row r="18" spans="1:8" x14ac:dyDescent="0.2">
      <c r="A18" s="262">
        <v>404</v>
      </c>
      <c r="B18" s="254" t="s">
        <v>294</v>
      </c>
      <c r="C18" s="255"/>
      <c r="D18" s="256">
        <v>3</v>
      </c>
      <c r="E18" s="221">
        <f t="shared" si="1"/>
        <v>0</v>
      </c>
    </row>
    <row r="19" spans="1:8" ht="13.5" thickBot="1" x14ac:dyDescent="0.25">
      <c r="A19" s="264">
        <v>405</v>
      </c>
      <c r="B19" s="258" t="s">
        <v>295</v>
      </c>
      <c r="C19" s="259"/>
      <c r="D19" s="235">
        <v>3</v>
      </c>
      <c r="E19" s="224">
        <f t="shared" si="1"/>
        <v>0</v>
      </c>
      <c r="F19" s="7"/>
      <c r="G19" s="7"/>
      <c r="H19" s="7"/>
    </row>
    <row r="20" spans="1:8" x14ac:dyDescent="0.2">
      <c r="A20" s="236"/>
      <c r="B20" s="236"/>
      <c r="C20" s="261"/>
      <c r="D20" s="265"/>
      <c r="E20" s="213"/>
    </row>
    <row r="21" spans="1:8" ht="13.5" thickBot="1" x14ac:dyDescent="0.25">
      <c r="A21" s="309" t="s">
        <v>296</v>
      </c>
      <c r="B21" s="309"/>
      <c r="C21" s="309"/>
      <c r="D21" s="228"/>
      <c r="E21" s="213"/>
    </row>
    <row r="22" spans="1:8" ht="13.5" thickBot="1" x14ac:dyDescent="0.25">
      <c r="A22" s="237" t="s">
        <v>0</v>
      </c>
      <c r="B22" s="266" t="s">
        <v>51</v>
      </c>
      <c r="C22" s="267" t="s">
        <v>1286</v>
      </c>
      <c r="D22" s="228"/>
      <c r="E22" s="213"/>
    </row>
    <row r="23" spans="1:8" ht="13.5" thickTop="1" x14ac:dyDescent="0.2">
      <c r="A23" s="268">
        <v>406</v>
      </c>
      <c r="B23" s="269" t="s">
        <v>53</v>
      </c>
      <c r="C23" s="270"/>
      <c r="D23" s="228"/>
      <c r="E23" s="213"/>
    </row>
    <row r="24" spans="1:8" x14ac:dyDescent="0.2">
      <c r="A24" s="271">
        <v>407</v>
      </c>
      <c r="B24" s="272" t="s">
        <v>144</v>
      </c>
      <c r="C24" s="270"/>
      <c r="D24" s="228"/>
      <c r="E24" s="213"/>
    </row>
    <row r="25" spans="1:8" ht="13.5" thickBot="1" x14ac:dyDescent="0.25">
      <c r="A25" s="273">
        <v>408</v>
      </c>
      <c r="B25" s="274" t="s">
        <v>55</v>
      </c>
      <c r="C25" s="275"/>
      <c r="D25" s="228"/>
      <c r="E25" s="213"/>
    </row>
    <row r="26" spans="1:8" ht="33.75" customHeight="1" thickBot="1" x14ac:dyDescent="0.25">
      <c r="A26" s="276"/>
      <c r="B26" s="277" t="s">
        <v>297</v>
      </c>
      <c r="C26" s="278" t="s">
        <v>1287</v>
      </c>
      <c r="D26" s="217" t="s">
        <v>1281</v>
      </c>
      <c r="E26" s="218" t="s">
        <v>1285</v>
      </c>
    </row>
    <row r="27" spans="1:8" ht="14.25" thickTop="1" thickBot="1" x14ac:dyDescent="0.25">
      <c r="A27" s="268">
        <v>409</v>
      </c>
      <c r="B27" s="279" t="s">
        <v>298</v>
      </c>
      <c r="C27" s="255"/>
      <c r="D27" s="235">
        <v>2</v>
      </c>
      <c r="E27" s="221">
        <f>C27*D27</f>
        <v>0</v>
      </c>
    </row>
    <row r="28" spans="1:8" ht="13.5" thickBot="1" x14ac:dyDescent="0.25">
      <c r="A28" s="271">
        <v>410</v>
      </c>
      <c r="B28" s="254" t="s">
        <v>299</v>
      </c>
      <c r="C28" s="255"/>
      <c r="D28" s="235">
        <v>2</v>
      </c>
      <c r="E28" s="221">
        <f t="shared" ref="E28:E30" si="2">C28*D28</f>
        <v>0</v>
      </c>
    </row>
    <row r="29" spans="1:8" ht="13.5" thickBot="1" x14ac:dyDescent="0.25">
      <c r="A29" s="271">
        <v>411</v>
      </c>
      <c r="B29" s="254" t="s">
        <v>300</v>
      </c>
      <c r="C29" s="255"/>
      <c r="D29" s="235">
        <v>2</v>
      </c>
      <c r="E29" s="221">
        <f t="shared" si="2"/>
        <v>0</v>
      </c>
    </row>
    <row r="30" spans="1:8" ht="13.5" thickBot="1" x14ac:dyDescent="0.25">
      <c r="A30" s="280">
        <v>412</v>
      </c>
      <c r="B30" s="258" t="s">
        <v>301</v>
      </c>
      <c r="C30" s="259"/>
      <c r="D30" s="235">
        <v>2</v>
      </c>
      <c r="E30" s="224">
        <f t="shared" si="2"/>
        <v>0</v>
      </c>
      <c r="F30" s="7"/>
      <c r="H30" s="7"/>
    </row>
    <row r="31" spans="1:8" x14ac:dyDescent="0.2">
      <c r="A31" s="281"/>
      <c r="B31" s="236"/>
      <c r="C31" s="261"/>
      <c r="D31" s="228"/>
      <c r="E31" s="233"/>
    </row>
    <row r="32" spans="1:8" ht="13.5" thickBot="1" x14ac:dyDescent="0.25">
      <c r="A32" s="312" t="s">
        <v>1212</v>
      </c>
      <c r="B32" s="309"/>
      <c r="C32" s="309"/>
      <c r="D32" s="228"/>
      <c r="E32" s="233"/>
    </row>
    <row r="33" spans="1:5" ht="13.5" thickBot="1" x14ac:dyDescent="0.25">
      <c r="A33" s="237" t="s">
        <v>0</v>
      </c>
      <c r="B33" s="282" t="s">
        <v>1</v>
      </c>
      <c r="C33" s="216" t="s">
        <v>1284</v>
      </c>
      <c r="D33" s="217" t="s">
        <v>1281</v>
      </c>
      <c r="E33" s="218" t="s">
        <v>1285</v>
      </c>
    </row>
    <row r="34" spans="1:5" ht="13.5" thickTop="1" x14ac:dyDescent="0.2">
      <c r="A34" s="271">
        <v>413</v>
      </c>
      <c r="B34" s="254" t="s">
        <v>302</v>
      </c>
      <c r="C34" s="255"/>
      <c r="D34" s="256">
        <v>2</v>
      </c>
      <c r="E34" s="221">
        <f>C34*D34</f>
        <v>0</v>
      </c>
    </row>
    <row r="35" spans="1:5" x14ac:dyDescent="0.2">
      <c r="A35" s="271">
        <v>414</v>
      </c>
      <c r="B35" s="254" t="s">
        <v>303</v>
      </c>
      <c r="C35" s="255"/>
      <c r="D35" s="256">
        <v>2</v>
      </c>
      <c r="E35" s="221">
        <f t="shared" ref="E35:E53" si="3">C35*D35</f>
        <v>0</v>
      </c>
    </row>
    <row r="36" spans="1:5" x14ac:dyDescent="0.2">
      <c r="A36" s="271">
        <v>415</v>
      </c>
      <c r="B36" s="254" t="s">
        <v>304</v>
      </c>
      <c r="C36" s="255"/>
      <c r="D36" s="256">
        <v>3</v>
      </c>
      <c r="E36" s="221">
        <f t="shared" si="3"/>
        <v>0</v>
      </c>
    </row>
    <row r="37" spans="1:5" x14ac:dyDescent="0.2">
      <c r="A37" s="271">
        <v>416</v>
      </c>
      <c r="B37" s="254" t="s">
        <v>305</v>
      </c>
      <c r="C37" s="255"/>
      <c r="D37" s="256">
        <v>5</v>
      </c>
      <c r="E37" s="221">
        <f t="shared" si="3"/>
        <v>0</v>
      </c>
    </row>
    <row r="38" spans="1:5" x14ac:dyDescent="0.2">
      <c r="A38" s="271">
        <v>417</v>
      </c>
      <c r="B38" s="254" t="s">
        <v>306</v>
      </c>
      <c r="C38" s="255"/>
      <c r="D38" s="256">
        <v>5</v>
      </c>
      <c r="E38" s="221">
        <f t="shared" si="3"/>
        <v>0</v>
      </c>
    </row>
    <row r="39" spans="1:5" x14ac:dyDescent="0.2">
      <c r="A39" s="271">
        <v>418</v>
      </c>
      <c r="B39" s="254" t="s">
        <v>307</v>
      </c>
      <c r="C39" s="255"/>
      <c r="D39" s="256">
        <v>5</v>
      </c>
      <c r="E39" s="221">
        <f t="shared" si="3"/>
        <v>0</v>
      </c>
    </row>
    <row r="40" spans="1:5" x14ac:dyDescent="0.2">
      <c r="A40" s="271">
        <v>419</v>
      </c>
      <c r="B40" s="254" t="s">
        <v>308</v>
      </c>
      <c r="C40" s="255"/>
      <c r="D40" s="256">
        <v>5</v>
      </c>
      <c r="E40" s="221">
        <f t="shared" si="3"/>
        <v>0</v>
      </c>
    </row>
    <row r="41" spans="1:5" x14ac:dyDescent="0.2">
      <c r="A41" s="271">
        <v>420</v>
      </c>
      <c r="B41" s="254" t="s">
        <v>309</v>
      </c>
      <c r="C41" s="255"/>
      <c r="D41" s="256">
        <v>3</v>
      </c>
      <c r="E41" s="221">
        <f t="shared" si="3"/>
        <v>0</v>
      </c>
    </row>
    <row r="42" spans="1:5" x14ac:dyDescent="0.2">
      <c r="A42" s="271">
        <v>421</v>
      </c>
      <c r="B42" s="254" t="s">
        <v>310</v>
      </c>
      <c r="C42" s="255"/>
      <c r="D42" s="256">
        <v>3</v>
      </c>
      <c r="E42" s="221">
        <f t="shared" si="3"/>
        <v>0</v>
      </c>
    </row>
    <row r="43" spans="1:5" ht="15" customHeight="1" x14ac:dyDescent="0.2">
      <c r="A43" s="271">
        <v>422</v>
      </c>
      <c r="B43" s="254" t="s">
        <v>311</v>
      </c>
      <c r="C43" s="255"/>
      <c r="D43" s="256">
        <v>3</v>
      </c>
      <c r="E43" s="221">
        <f t="shared" si="3"/>
        <v>0</v>
      </c>
    </row>
    <row r="44" spans="1:5" x14ac:dyDescent="0.2">
      <c r="A44" s="271">
        <v>423</v>
      </c>
      <c r="B44" s="254" t="s">
        <v>1561</v>
      </c>
      <c r="C44" s="255"/>
      <c r="D44" s="256">
        <v>3</v>
      </c>
      <c r="E44" s="221">
        <f t="shared" si="3"/>
        <v>0</v>
      </c>
    </row>
    <row r="45" spans="1:5" x14ac:dyDescent="0.2">
      <c r="A45" s="271">
        <v>424</v>
      </c>
      <c r="B45" s="254" t="s">
        <v>312</v>
      </c>
      <c r="C45" s="255"/>
      <c r="D45" s="256">
        <v>3</v>
      </c>
      <c r="E45" s="221">
        <f t="shared" si="3"/>
        <v>0</v>
      </c>
    </row>
    <row r="46" spans="1:5" x14ac:dyDescent="0.2">
      <c r="A46" s="271">
        <v>425</v>
      </c>
      <c r="B46" s="254" t="s">
        <v>313</v>
      </c>
      <c r="C46" s="255"/>
      <c r="D46" s="256">
        <v>3</v>
      </c>
      <c r="E46" s="221">
        <f t="shared" si="3"/>
        <v>0</v>
      </c>
    </row>
    <row r="47" spans="1:5" x14ac:dyDescent="0.2">
      <c r="A47" s="271">
        <v>426</v>
      </c>
      <c r="B47" s="254" t="s">
        <v>314</v>
      </c>
      <c r="C47" s="255"/>
      <c r="D47" s="256">
        <v>3</v>
      </c>
      <c r="E47" s="221">
        <f t="shared" si="3"/>
        <v>0</v>
      </c>
    </row>
    <row r="48" spans="1:5" x14ac:dyDescent="0.2">
      <c r="A48" s="271">
        <v>427</v>
      </c>
      <c r="B48" s="254" t="s">
        <v>315</v>
      </c>
      <c r="C48" s="255"/>
      <c r="D48" s="256">
        <v>3</v>
      </c>
      <c r="E48" s="221">
        <f t="shared" si="3"/>
        <v>0</v>
      </c>
    </row>
    <row r="49" spans="1:8" x14ac:dyDescent="0.2">
      <c r="A49" s="271">
        <v>428</v>
      </c>
      <c r="B49" s="254" t="s">
        <v>316</v>
      </c>
      <c r="C49" s="255"/>
      <c r="D49" s="256">
        <v>3</v>
      </c>
      <c r="E49" s="221">
        <f t="shared" si="3"/>
        <v>0</v>
      </c>
    </row>
    <row r="50" spans="1:8" x14ac:dyDescent="0.2">
      <c r="A50" s="271">
        <v>429</v>
      </c>
      <c r="B50" s="254" t="s">
        <v>317</v>
      </c>
      <c r="C50" s="255"/>
      <c r="D50" s="256">
        <v>3</v>
      </c>
      <c r="E50" s="221">
        <f t="shared" si="3"/>
        <v>0</v>
      </c>
    </row>
    <row r="51" spans="1:8" x14ac:dyDescent="0.2">
      <c r="A51" s="271">
        <v>430</v>
      </c>
      <c r="B51" s="254" t="s">
        <v>318</v>
      </c>
      <c r="C51" s="255"/>
      <c r="D51" s="256">
        <v>3</v>
      </c>
      <c r="E51" s="221">
        <f t="shared" si="3"/>
        <v>0</v>
      </c>
    </row>
    <row r="52" spans="1:8" x14ac:dyDescent="0.2">
      <c r="A52" s="271">
        <v>431</v>
      </c>
      <c r="B52" s="254" t="s">
        <v>319</v>
      </c>
      <c r="C52" s="255"/>
      <c r="D52" s="256">
        <v>3</v>
      </c>
      <c r="E52" s="221">
        <f t="shared" si="3"/>
        <v>0</v>
      </c>
    </row>
    <row r="53" spans="1:8" ht="13.5" thickBot="1" x14ac:dyDescent="0.25">
      <c r="A53" s="280">
        <v>432</v>
      </c>
      <c r="B53" s="258" t="s">
        <v>320</v>
      </c>
      <c r="C53" s="259"/>
      <c r="D53" s="235">
        <v>3</v>
      </c>
      <c r="E53" s="224">
        <f t="shared" si="3"/>
        <v>0</v>
      </c>
      <c r="F53" s="7"/>
      <c r="H53" s="7"/>
    </row>
    <row r="54" spans="1:8" x14ac:dyDescent="0.2">
      <c r="A54" s="236"/>
      <c r="B54" s="236"/>
      <c r="C54" s="261"/>
      <c r="D54" s="228"/>
      <c r="E54" s="213"/>
    </row>
    <row r="55" spans="1:8" ht="13.5" thickBot="1" x14ac:dyDescent="0.25">
      <c r="A55" s="308" t="s">
        <v>321</v>
      </c>
      <c r="B55" s="308"/>
      <c r="C55" s="308"/>
      <c r="D55" s="228"/>
      <c r="E55" s="213"/>
    </row>
    <row r="56" spans="1:8" ht="13.5" thickBot="1" x14ac:dyDescent="0.25">
      <c r="A56" s="237" t="s">
        <v>0</v>
      </c>
      <c r="B56" s="283" t="s">
        <v>51</v>
      </c>
      <c r="C56" s="239" t="s">
        <v>1286</v>
      </c>
      <c r="D56" s="228"/>
      <c r="E56" s="213"/>
    </row>
    <row r="57" spans="1:8" ht="13.5" thickTop="1" x14ac:dyDescent="0.2">
      <c r="A57" s="284">
        <v>433</v>
      </c>
      <c r="B57" s="285" t="s">
        <v>53</v>
      </c>
      <c r="C57" s="270"/>
      <c r="D57" s="228"/>
      <c r="E57" s="213"/>
    </row>
    <row r="58" spans="1:8" x14ac:dyDescent="0.2">
      <c r="A58" s="284">
        <v>434</v>
      </c>
      <c r="B58" s="272" t="s">
        <v>144</v>
      </c>
      <c r="C58" s="270"/>
      <c r="D58" s="228"/>
      <c r="E58" s="213"/>
    </row>
    <row r="59" spans="1:8" ht="13.5" thickBot="1" x14ac:dyDescent="0.25">
      <c r="A59" s="286">
        <v>435</v>
      </c>
      <c r="B59" s="287" t="s">
        <v>55</v>
      </c>
      <c r="C59" s="270"/>
      <c r="D59" s="228"/>
      <c r="E59" s="213"/>
    </row>
    <row r="60" spans="1:8" x14ac:dyDescent="0.2">
      <c r="A60" s="288"/>
      <c r="B60" s="288"/>
      <c r="C60" s="289"/>
      <c r="D60" s="228"/>
      <c r="E60" s="213"/>
    </row>
    <row r="61" spans="1:8" ht="13.5" thickBot="1" x14ac:dyDescent="0.25">
      <c r="A61" s="312" t="s">
        <v>322</v>
      </c>
      <c r="B61" s="309"/>
      <c r="C61" s="309"/>
      <c r="D61" s="228"/>
      <c r="E61" s="213"/>
    </row>
    <row r="62" spans="1:8" ht="13.5" thickBot="1" x14ac:dyDescent="0.25">
      <c r="A62" s="237" t="s">
        <v>0</v>
      </c>
      <c r="B62" s="252" t="s">
        <v>1</v>
      </c>
      <c r="C62" s="216" t="s">
        <v>1284</v>
      </c>
      <c r="D62" s="217" t="s">
        <v>1281</v>
      </c>
      <c r="E62" s="218" t="s">
        <v>1285</v>
      </c>
    </row>
    <row r="63" spans="1:8" ht="13.5" thickTop="1" x14ac:dyDescent="0.2">
      <c r="A63" s="284">
        <v>436</v>
      </c>
      <c r="B63" s="254" t="s">
        <v>1251</v>
      </c>
      <c r="C63" s="255"/>
      <c r="D63" s="256">
        <v>2</v>
      </c>
      <c r="E63" s="221">
        <f>C63*D63</f>
        <v>0</v>
      </c>
    </row>
    <row r="64" spans="1:8" x14ac:dyDescent="0.2">
      <c r="A64" s="284">
        <v>437</v>
      </c>
      <c r="B64" s="254" t="s">
        <v>323</v>
      </c>
      <c r="C64" s="255"/>
      <c r="D64" s="256">
        <v>2</v>
      </c>
      <c r="E64" s="221">
        <f t="shared" ref="E64:E67" si="4">C64*D64</f>
        <v>0</v>
      </c>
    </row>
    <row r="65" spans="1:8" x14ac:dyDescent="0.2">
      <c r="A65" s="284">
        <v>438</v>
      </c>
      <c r="B65" s="254" t="s">
        <v>324</v>
      </c>
      <c r="C65" s="255"/>
      <c r="D65" s="256">
        <v>5</v>
      </c>
      <c r="E65" s="221">
        <f t="shared" si="4"/>
        <v>0</v>
      </c>
    </row>
    <row r="66" spans="1:8" x14ac:dyDescent="0.2">
      <c r="A66" s="284">
        <v>439</v>
      </c>
      <c r="B66" s="254" t="s">
        <v>325</v>
      </c>
      <c r="C66" s="255"/>
      <c r="D66" s="256">
        <v>5</v>
      </c>
      <c r="E66" s="221">
        <f t="shared" si="4"/>
        <v>0</v>
      </c>
    </row>
    <row r="67" spans="1:8" ht="13.5" thickBot="1" x14ac:dyDescent="0.25">
      <c r="A67" s="286">
        <v>440</v>
      </c>
      <c r="B67" s="258" t="s">
        <v>1250</v>
      </c>
      <c r="C67" s="259"/>
      <c r="D67" s="235">
        <v>5</v>
      </c>
      <c r="E67" s="224">
        <f t="shared" si="4"/>
        <v>0</v>
      </c>
      <c r="F67" s="7"/>
      <c r="H67" s="7"/>
    </row>
    <row r="68" spans="1:8" x14ac:dyDescent="0.2">
      <c r="A68" s="290"/>
      <c r="B68" s="236"/>
      <c r="C68" s="261"/>
      <c r="D68" s="228"/>
      <c r="E68" s="213"/>
    </row>
    <row r="69" spans="1:8" ht="13.5" thickBot="1" x14ac:dyDescent="0.25">
      <c r="A69" s="312" t="s">
        <v>326</v>
      </c>
      <c r="B69" s="309"/>
      <c r="C69" s="309"/>
      <c r="D69" s="228"/>
      <c r="E69" s="213"/>
    </row>
    <row r="70" spans="1:8" ht="13.5" thickBot="1" x14ac:dyDescent="0.25">
      <c r="A70" s="237" t="s">
        <v>0</v>
      </c>
      <c r="B70" s="252" t="s">
        <v>1</v>
      </c>
      <c r="C70" s="216" t="s">
        <v>1284</v>
      </c>
      <c r="D70" s="217" t="s">
        <v>1281</v>
      </c>
      <c r="E70" s="218" t="s">
        <v>1285</v>
      </c>
    </row>
    <row r="71" spans="1:8" ht="13.5" thickTop="1" x14ac:dyDescent="0.2">
      <c r="A71" s="253">
        <v>441</v>
      </c>
      <c r="B71" s="254" t="s">
        <v>1252</v>
      </c>
      <c r="C71" s="255"/>
      <c r="D71" s="256">
        <v>2</v>
      </c>
      <c r="E71" s="221">
        <f>C71*D71</f>
        <v>0</v>
      </c>
    </row>
    <row r="72" spans="1:8" x14ac:dyDescent="0.2">
      <c r="A72" s="253">
        <v>442</v>
      </c>
      <c r="B72" s="254" t="s">
        <v>327</v>
      </c>
      <c r="C72" s="255"/>
      <c r="D72" s="256">
        <v>2</v>
      </c>
      <c r="E72" s="221">
        <f t="shared" ref="E72:E75" si="5">C72*D72</f>
        <v>0</v>
      </c>
    </row>
    <row r="73" spans="1:8" x14ac:dyDescent="0.2">
      <c r="A73" s="253">
        <v>443</v>
      </c>
      <c r="B73" s="254" t="s">
        <v>328</v>
      </c>
      <c r="C73" s="255"/>
      <c r="D73" s="256">
        <v>4</v>
      </c>
      <c r="E73" s="221">
        <f t="shared" si="5"/>
        <v>0</v>
      </c>
    </row>
    <row r="74" spans="1:8" x14ac:dyDescent="0.2">
      <c r="A74" s="253">
        <v>444</v>
      </c>
      <c r="B74" s="254" t="s">
        <v>329</v>
      </c>
      <c r="C74" s="255"/>
      <c r="D74" s="256">
        <v>4</v>
      </c>
      <c r="E74" s="221">
        <f t="shared" si="5"/>
        <v>0</v>
      </c>
    </row>
    <row r="75" spans="1:8" ht="13.5" thickBot="1" x14ac:dyDescent="0.25">
      <c r="A75" s="291">
        <v>445</v>
      </c>
      <c r="B75" s="258" t="s">
        <v>1253</v>
      </c>
      <c r="C75" s="259"/>
      <c r="D75" s="235">
        <v>3</v>
      </c>
      <c r="E75" s="224">
        <f t="shared" si="5"/>
        <v>0</v>
      </c>
      <c r="F75" s="7"/>
      <c r="H75" s="7"/>
    </row>
    <row r="76" spans="1:8" x14ac:dyDescent="0.2">
      <c r="A76" s="236"/>
      <c r="B76" s="236"/>
      <c r="C76" s="261"/>
      <c r="D76" s="228"/>
      <c r="E76" s="213"/>
    </row>
    <row r="77" spans="1:8" ht="13.5" thickBot="1" x14ac:dyDescent="0.25">
      <c r="A77" s="308" t="s">
        <v>330</v>
      </c>
      <c r="B77" s="308"/>
      <c r="C77" s="308"/>
      <c r="D77" s="228"/>
      <c r="E77" s="213"/>
    </row>
    <row r="78" spans="1:8" ht="13.5" thickBot="1" x14ac:dyDescent="0.25">
      <c r="A78" s="237" t="s">
        <v>0</v>
      </c>
      <c r="B78" s="283" t="s">
        <v>51</v>
      </c>
      <c r="C78" s="239" t="s">
        <v>1286</v>
      </c>
      <c r="D78" s="212"/>
      <c r="E78" s="213"/>
    </row>
    <row r="79" spans="1:8" ht="13.5" thickTop="1" x14ac:dyDescent="0.2">
      <c r="A79" s="143">
        <v>446</v>
      </c>
      <c r="B79" s="269" t="s">
        <v>53</v>
      </c>
      <c r="C79" s="270"/>
      <c r="D79" s="228"/>
      <c r="E79" s="213"/>
    </row>
    <row r="80" spans="1:8" x14ac:dyDescent="0.2">
      <c r="A80" s="144">
        <v>447</v>
      </c>
      <c r="B80" s="272" t="s">
        <v>144</v>
      </c>
      <c r="C80" s="270"/>
      <c r="D80" s="228"/>
      <c r="E80" s="213"/>
    </row>
    <row r="81" spans="1:8" ht="13.5" thickBot="1" x14ac:dyDescent="0.25">
      <c r="A81" s="146">
        <v>448</v>
      </c>
      <c r="B81" s="274" t="s">
        <v>55</v>
      </c>
      <c r="C81" s="275"/>
      <c r="D81" s="228"/>
      <c r="E81" s="213"/>
    </row>
    <row r="82" spans="1:8" ht="33.75" customHeight="1" thickBot="1" x14ac:dyDescent="0.25">
      <c r="A82" s="152"/>
      <c r="B82" s="277" t="s">
        <v>331</v>
      </c>
      <c r="C82" s="278" t="s">
        <v>1287</v>
      </c>
      <c r="D82" s="292" t="s">
        <v>1281</v>
      </c>
      <c r="E82" s="218" t="s">
        <v>1285</v>
      </c>
    </row>
    <row r="83" spans="1:8" ht="13.5" thickTop="1" x14ac:dyDescent="0.2">
      <c r="A83" s="143">
        <v>449</v>
      </c>
      <c r="B83" s="279" t="s">
        <v>332</v>
      </c>
      <c r="C83" s="293"/>
      <c r="D83" s="294">
        <v>1</v>
      </c>
      <c r="E83" s="221">
        <f>C83*D83</f>
        <v>0</v>
      </c>
    </row>
    <row r="84" spans="1:8" x14ac:dyDescent="0.2">
      <c r="A84" s="144">
        <v>450</v>
      </c>
      <c r="B84" s="254" t="s">
        <v>333</v>
      </c>
      <c r="C84" s="293"/>
      <c r="D84" s="295">
        <v>1</v>
      </c>
      <c r="E84" s="221">
        <f t="shared" ref="E84:E87" si="6">C84*D84</f>
        <v>0</v>
      </c>
    </row>
    <row r="85" spans="1:8" x14ac:dyDescent="0.2">
      <c r="A85" s="144">
        <v>451</v>
      </c>
      <c r="B85" s="254" t="s">
        <v>334</v>
      </c>
      <c r="C85" s="293"/>
      <c r="D85" s="295">
        <v>1</v>
      </c>
      <c r="E85" s="221">
        <f t="shared" si="6"/>
        <v>0</v>
      </c>
    </row>
    <row r="86" spans="1:8" x14ac:dyDescent="0.2">
      <c r="A86" s="144">
        <v>452</v>
      </c>
      <c r="B86" s="254" t="s">
        <v>335</v>
      </c>
      <c r="C86" s="293"/>
      <c r="D86" s="295">
        <v>1</v>
      </c>
      <c r="E86" s="221">
        <f t="shared" si="6"/>
        <v>0</v>
      </c>
    </row>
    <row r="87" spans="1:8" ht="13.5" thickBot="1" x14ac:dyDescent="0.25">
      <c r="A87" s="145">
        <v>453</v>
      </c>
      <c r="B87" s="258" t="s">
        <v>336</v>
      </c>
      <c r="C87" s="296"/>
      <c r="D87" s="297">
        <v>1</v>
      </c>
      <c r="E87" s="224">
        <f t="shared" si="6"/>
        <v>0</v>
      </c>
      <c r="H87" s="7"/>
    </row>
    <row r="88" spans="1:8" x14ac:dyDescent="0.2">
      <c r="A88" s="151"/>
      <c r="B88" s="236"/>
      <c r="C88" s="261"/>
      <c r="D88" s="228"/>
      <c r="E88" s="233"/>
    </row>
    <row r="89" spans="1:8" ht="13.5" thickBot="1" x14ac:dyDescent="0.25">
      <c r="A89" s="312" t="s">
        <v>337</v>
      </c>
      <c r="B89" s="309"/>
      <c r="C89" s="309"/>
      <c r="D89" s="228"/>
      <c r="E89" s="233"/>
    </row>
    <row r="90" spans="1:8" ht="13.5" thickBot="1" x14ac:dyDescent="0.25">
      <c r="A90" s="237" t="s">
        <v>0</v>
      </c>
      <c r="B90" s="252" t="s">
        <v>1</v>
      </c>
      <c r="C90" s="216" t="s">
        <v>1284</v>
      </c>
      <c r="D90" s="217" t="s">
        <v>1281</v>
      </c>
      <c r="E90" s="218" t="s">
        <v>1285</v>
      </c>
    </row>
    <row r="91" spans="1:8" ht="13.5" thickTop="1" x14ac:dyDescent="0.2">
      <c r="A91" s="253">
        <v>454</v>
      </c>
      <c r="B91" s="254" t="s">
        <v>338</v>
      </c>
      <c r="C91" s="255"/>
      <c r="D91" s="298">
        <v>2</v>
      </c>
      <c r="E91" s="221">
        <f>C91*D91</f>
        <v>0</v>
      </c>
    </row>
    <row r="92" spans="1:8" x14ac:dyDescent="0.2">
      <c r="A92" s="253">
        <v>455</v>
      </c>
      <c r="B92" s="254" t="s">
        <v>339</v>
      </c>
      <c r="C92" s="255"/>
      <c r="D92" s="298">
        <v>2</v>
      </c>
      <c r="E92" s="221">
        <f t="shared" ref="E92:E103" si="7">C92*D92</f>
        <v>0</v>
      </c>
    </row>
    <row r="93" spans="1:8" x14ac:dyDescent="0.2">
      <c r="A93" s="253">
        <v>456</v>
      </c>
      <c r="B93" s="254" t="s">
        <v>340</v>
      </c>
      <c r="C93" s="255"/>
      <c r="D93" s="298">
        <v>4</v>
      </c>
      <c r="E93" s="221">
        <f t="shared" si="7"/>
        <v>0</v>
      </c>
    </row>
    <row r="94" spans="1:8" x14ac:dyDescent="0.2">
      <c r="A94" s="253">
        <v>457</v>
      </c>
      <c r="B94" s="254" t="s">
        <v>341</v>
      </c>
      <c r="C94" s="255"/>
      <c r="D94" s="298">
        <v>4</v>
      </c>
      <c r="E94" s="221">
        <f t="shared" si="7"/>
        <v>0</v>
      </c>
    </row>
    <row r="95" spans="1:8" x14ac:dyDescent="0.2">
      <c r="A95" s="253">
        <v>458</v>
      </c>
      <c r="B95" s="254" t="s">
        <v>342</v>
      </c>
      <c r="C95" s="255"/>
      <c r="D95" s="298">
        <v>5</v>
      </c>
      <c r="E95" s="221">
        <f t="shared" si="7"/>
        <v>0</v>
      </c>
    </row>
    <row r="96" spans="1:8" x14ac:dyDescent="0.2">
      <c r="A96" s="253">
        <v>459</v>
      </c>
      <c r="B96" s="254" t="s">
        <v>343</v>
      </c>
      <c r="C96" s="255"/>
      <c r="D96" s="298">
        <v>3</v>
      </c>
      <c r="E96" s="221">
        <f t="shared" si="7"/>
        <v>0</v>
      </c>
    </row>
    <row r="97" spans="1:8" x14ac:dyDescent="0.2">
      <c r="A97" s="253">
        <v>460</v>
      </c>
      <c r="B97" s="254" t="s">
        <v>344</v>
      </c>
      <c r="C97" s="255"/>
      <c r="D97" s="298">
        <v>2</v>
      </c>
      <c r="E97" s="221">
        <f t="shared" si="7"/>
        <v>0</v>
      </c>
    </row>
    <row r="98" spans="1:8" x14ac:dyDescent="0.2">
      <c r="A98" s="253">
        <v>461</v>
      </c>
      <c r="B98" s="254" t="s">
        <v>345</v>
      </c>
      <c r="C98" s="255"/>
      <c r="D98" s="298">
        <v>2</v>
      </c>
      <c r="E98" s="221">
        <f t="shared" si="7"/>
        <v>0</v>
      </c>
    </row>
    <row r="99" spans="1:8" x14ac:dyDescent="0.2">
      <c r="A99" s="253">
        <v>462</v>
      </c>
      <c r="B99" s="254" t="s">
        <v>1562</v>
      </c>
      <c r="C99" s="255"/>
      <c r="D99" s="298">
        <v>2</v>
      </c>
      <c r="E99" s="221">
        <f t="shared" si="7"/>
        <v>0</v>
      </c>
    </row>
    <row r="100" spans="1:8" x14ac:dyDescent="0.2">
      <c r="A100" s="253">
        <v>463</v>
      </c>
      <c r="B100" s="254" t="s">
        <v>346</v>
      </c>
      <c r="C100" s="255"/>
      <c r="D100" s="298">
        <v>2</v>
      </c>
      <c r="E100" s="221">
        <f t="shared" si="7"/>
        <v>0</v>
      </c>
    </row>
    <row r="101" spans="1:8" x14ac:dyDescent="0.2">
      <c r="A101" s="253">
        <v>464</v>
      </c>
      <c r="B101" s="254" t="s">
        <v>347</v>
      </c>
      <c r="C101" s="255"/>
      <c r="D101" s="298">
        <v>2</v>
      </c>
      <c r="E101" s="221">
        <f t="shared" si="7"/>
        <v>0</v>
      </c>
    </row>
    <row r="102" spans="1:8" x14ac:dyDescent="0.2">
      <c r="A102" s="253">
        <v>465</v>
      </c>
      <c r="B102" s="254" t="s">
        <v>348</v>
      </c>
      <c r="C102" s="255"/>
      <c r="D102" s="298">
        <v>2</v>
      </c>
      <c r="E102" s="221">
        <f t="shared" si="7"/>
        <v>0</v>
      </c>
    </row>
    <row r="103" spans="1:8" ht="13.5" thickBot="1" x14ac:dyDescent="0.25">
      <c r="A103" s="257">
        <v>466</v>
      </c>
      <c r="B103" s="258" t="s">
        <v>1254</v>
      </c>
      <c r="C103" s="259"/>
      <c r="D103" s="299">
        <v>2</v>
      </c>
      <c r="E103" s="224">
        <f t="shared" si="7"/>
        <v>0</v>
      </c>
      <c r="F103" s="7"/>
      <c r="H103" s="7"/>
    </row>
    <row r="104" spans="1:8" x14ac:dyDescent="0.2">
      <c r="A104" s="236"/>
      <c r="B104" s="236"/>
      <c r="C104" s="261"/>
      <c r="D104" s="228"/>
      <c r="E104" s="213"/>
    </row>
    <row r="105" spans="1:8" ht="13.5" thickBot="1" x14ac:dyDescent="0.25">
      <c r="A105" s="308" t="s">
        <v>349</v>
      </c>
      <c r="B105" s="308"/>
      <c r="C105" s="308"/>
      <c r="D105" s="228"/>
      <c r="E105" s="213"/>
    </row>
    <row r="106" spans="1:8" ht="13.5" thickBot="1" x14ac:dyDescent="0.25">
      <c r="A106" s="237" t="s">
        <v>0</v>
      </c>
      <c r="B106" s="238" t="s">
        <v>51</v>
      </c>
      <c r="C106" s="239" t="s">
        <v>1286</v>
      </c>
      <c r="D106" s="228"/>
      <c r="E106" s="213"/>
    </row>
    <row r="107" spans="1:8" ht="13.5" thickTop="1" x14ac:dyDescent="0.2">
      <c r="A107" s="300">
        <v>467</v>
      </c>
      <c r="B107" s="243" t="s">
        <v>53</v>
      </c>
      <c r="C107" s="270"/>
      <c r="D107" s="228"/>
      <c r="E107" s="213"/>
    </row>
    <row r="108" spans="1:8" x14ac:dyDescent="0.2">
      <c r="A108" s="240">
        <v>468</v>
      </c>
      <c r="B108" s="243" t="s">
        <v>144</v>
      </c>
      <c r="C108" s="270"/>
      <c r="D108" s="228"/>
      <c r="E108" s="213"/>
    </row>
    <row r="109" spans="1:8" ht="13.5" thickBot="1" x14ac:dyDescent="0.25">
      <c r="A109" s="244">
        <v>469</v>
      </c>
      <c r="B109" s="245" t="s">
        <v>55</v>
      </c>
      <c r="C109" s="301"/>
      <c r="D109" s="228"/>
      <c r="E109" s="213"/>
      <c r="H109" s="7"/>
    </row>
    <row r="110" spans="1:8" x14ac:dyDescent="0.2">
      <c r="A110" s="212"/>
      <c r="B110" s="212"/>
      <c r="C110" s="213"/>
      <c r="D110" s="212"/>
      <c r="E110" s="213"/>
    </row>
    <row r="111" spans="1:8" ht="13.5" thickBot="1" x14ac:dyDescent="0.25">
      <c r="A111" s="212"/>
      <c r="B111" s="212"/>
      <c r="C111" s="213"/>
      <c r="D111" s="228"/>
      <c r="E111" s="213"/>
    </row>
    <row r="112" spans="1:8" ht="13.5" thickBot="1" x14ac:dyDescent="0.25">
      <c r="A112" s="247" t="s">
        <v>1292</v>
      </c>
      <c r="B112" s="248"/>
      <c r="C112" s="249"/>
      <c r="D112" s="250">
        <v>195</v>
      </c>
      <c r="E112" s="251">
        <f>SUM(E91:E103,E83:E87,E71:E75,E63:E67,E34:E53,E27:E30,E13:E19,E3:E9)</f>
        <v>0</v>
      </c>
      <c r="F112" s="7"/>
    </row>
  </sheetData>
  <mergeCells count="10">
    <mergeCell ref="A1:C1"/>
    <mergeCell ref="A11:C11"/>
    <mergeCell ref="A21:C21"/>
    <mergeCell ref="A32:C32"/>
    <mergeCell ref="A105:C105"/>
    <mergeCell ref="A55:C55"/>
    <mergeCell ref="A61:C61"/>
    <mergeCell ref="A69:C69"/>
    <mergeCell ref="A77:C77"/>
    <mergeCell ref="A89:C89"/>
  </mergeCells>
  <pageMargins left="0.7" right="0.7" top="0.75" bottom="0.75" header="0.3" footer="0.3"/>
  <pageSetup paperSize="9" scale="56" fitToHeight="0" orientation="portrait" r:id="rId1"/>
  <headerFooter>
    <oddHeader>&amp;C&amp;"Verdana"&amp;7&amp;K000000 SŽ: Interní&amp;1#_x000D_</oddHeader>
  </headerFooter>
  <rowBreaks count="1" manualBreakCount="1">
    <brk id="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1"/>
  <sheetViews>
    <sheetView zoomScaleNormal="100" zoomScaleSheetLayoutView="100" workbookViewId="0">
      <selection activeCell="B28" sqref="B28"/>
    </sheetView>
  </sheetViews>
  <sheetFormatPr defaultRowHeight="12.75" x14ac:dyDescent="0.2"/>
  <cols>
    <col min="1" max="1" width="9.5" customWidth="1"/>
    <col min="2" max="2" width="56.5" customWidth="1"/>
    <col min="3" max="3" width="27.5" style="75" customWidth="1"/>
    <col min="4" max="4" width="22.875" customWidth="1"/>
    <col min="5" max="5" width="35.125" style="75" customWidth="1"/>
    <col min="6" max="6" width="11.125" bestFit="1" customWidth="1"/>
    <col min="8" max="8" width="21.625" customWidth="1"/>
  </cols>
  <sheetData>
    <row r="1" spans="1:8" ht="13.5" thickBot="1" x14ac:dyDescent="0.25">
      <c r="A1" s="312" t="s">
        <v>350</v>
      </c>
      <c r="B1" s="306"/>
      <c r="C1" s="306"/>
    </row>
    <row r="2" spans="1:8" ht="13.5" thickBot="1" x14ac:dyDescent="0.25">
      <c r="A2" s="95" t="s">
        <v>0</v>
      </c>
      <c r="B2" s="109" t="s">
        <v>1</v>
      </c>
      <c r="C2" s="81" t="s">
        <v>1284</v>
      </c>
      <c r="D2" s="74" t="s">
        <v>1281</v>
      </c>
      <c r="E2" s="76" t="s">
        <v>1285</v>
      </c>
    </row>
    <row r="3" spans="1:8" ht="13.5" thickTop="1" x14ac:dyDescent="0.2">
      <c r="A3" s="153" t="s">
        <v>1307</v>
      </c>
      <c r="B3" s="114" t="s">
        <v>351</v>
      </c>
      <c r="C3" s="136"/>
      <c r="D3" s="35">
        <v>15</v>
      </c>
      <c r="E3" s="77">
        <f>C3*D3</f>
        <v>0</v>
      </c>
    </row>
    <row r="4" spans="1:8" x14ac:dyDescent="0.2">
      <c r="A4" s="153" t="s">
        <v>1189</v>
      </c>
      <c r="B4" s="114" t="s">
        <v>352</v>
      </c>
      <c r="C4" s="136"/>
      <c r="D4" s="35">
        <v>15</v>
      </c>
      <c r="E4" s="77">
        <f t="shared" ref="E4:E11" si="0">C4*D4</f>
        <v>0</v>
      </c>
    </row>
    <row r="5" spans="1:8" x14ac:dyDescent="0.2">
      <c r="A5" s="153" t="s">
        <v>1190</v>
      </c>
      <c r="B5" s="114" t="s">
        <v>353</v>
      </c>
      <c r="C5" s="136"/>
      <c r="D5" s="35">
        <v>220</v>
      </c>
      <c r="E5" s="77">
        <f t="shared" si="0"/>
        <v>0</v>
      </c>
    </row>
    <row r="6" spans="1:8" x14ac:dyDescent="0.2">
      <c r="A6" s="153" t="s">
        <v>1191</v>
      </c>
      <c r="B6" s="114" t="s">
        <v>354</v>
      </c>
      <c r="C6" s="136"/>
      <c r="D6" s="35">
        <v>180</v>
      </c>
      <c r="E6" s="77">
        <f t="shared" si="0"/>
        <v>0</v>
      </c>
    </row>
    <row r="7" spans="1:8" x14ac:dyDescent="0.2">
      <c r="A7" s="153" t="s">
        <v>1192</v>
      </c>
      <c r="B7" s="114" t="s">
        <v>355</v>
      </c>
      <c r="C7" s="136"/>
      <c r="D7" s="35">
        <v>260</v>
      </c>
      <c r="E7" s="77">
        <f t="shared" si="0"/>
        <v>0</v>
      </c>
    </row>
    <row r="8" spans="1:8" x14ac:dyDescent="0.2">
      <c r="A8" s="153" t="s">
        <v>1193</v>
      </c>
      <c r="B8" s="114" t="s">
        <v>356</v>
      </c>
      <c r="C8" s="136"/>
      <c r="D8" s="35">
        <v>80</v>
      </c>
      <c r="E8" s="77">
        <f t="shared" si="0"/>
        <v>0</v>
      </c>
    </row>
    <row r="9" spans="1:8" x14ac:dyDescent="0.2">
      <c r="A9" s="153" t="s">
        <v>1194</v>
      </c>
      <c r="B9" s="114" t="s">
        <v>357</v>
      </c>
      <c r="C9" s="136"/>
      <c r="D9" s="35">
        <v>60</v>
      </c>
      <c r="E9" s="77">
        <f t="shared" si="0"/>
        <v>0</v>
      </c>
    </row>
    <row r="10" spans="1:8" x14ac:dyDescent="0.2">
      <c r="A10" s="153" t="s">
        <v>1195</v>
      </c>
      <c r="B10" s="114" t="s">
        <v>358</v>
      </c>
      <c r="C10" s="136"/>
      <c r="D10" s="35">
        <v>10</v>
      </c>
      <c r="E10" s="77">
        <f t="shared" si="0"/>
        <v>0</v>
      </c>
    </row>
    <row r="11" spans="1:8" ht="13.5" thickBot="1" x14ac:dyDescent="0.25">
      <c r="A11" s="154" t="s">
        <v>1310</v>
      </c>
      <c r="B11" s="117" t="s">
        <v>359</v>
      </c>
      <c r="C11" s="138"/>
      <c r="D11" s="94">
        <v>10</v>
      </c>
      <c r="E11" s="78">
        <f t="shared" si="0"/>
        <v>0</v>
      </c>
      <c r="F11" s="7"/>
      <c r="H11" s="7"/>
    </row>
    <row r="12" spans="1:8" x14ac:dyDescent="0.2">
      <c r="A12" s="5"/>
      <c r="B12" s="5"/>
      <c r="C12" s="147"/>
    </row>
    <row r="13" spans="1:8" x14ac:dyDescent="0.2">
      <c r="A13" s="122"/>
      <c r="B13" s="107"/>
      <c r="C13" s="155"/>
    </row>
    <row r="14" spans="1:8" ht="13.5" thickBot="1" x14ac:dyDescent="0.25">
      <c r="A14" s="309" t="s">
        <v>360</v>
      </c>
      <c r="B14" s="306"/>
      <c r="C14" s="306"/>
    </row>
    <row r="15" spans="1:8" ht="13.5" thickBot="1" x14ac:dyDescent="0.25">
      <c r="A15" s="95" t="s">
        <v>0</v>
      </c>
      <c r="B15" s="96" t="s">
        <v>51</v>
      </c>
      <c r="C15" s="150" t="s">
        <v>1286</v>
      </c>
    </row>
    <row r="16" spans="1:8" ht="13.5" thickTop="1" x14ac:dyDescent="0.2">
      <c r="A16" s="13">
        <v>479</v>
      </c>
      <c r="B16" s="15" t="s">
        <v>53</v>
      </c>
      <c r="C16" s="139"/>
      <c r="D16" s="7"/>
    </row>
    <row r="17" spans="1:5" ht="12.75" customHeight="1" x14ac:dyDescent="0.2">
      <c r="A17" s="11">
        <v>480</v>
      </c>
      <c r="B17" s="19" t="s">
        <v>361</v>
      </c>
      <c r="C17" s="139"/>
      <c r="D17" s="7"/>
    </row>
    <row r="18" spans="1:5" ht="13.5" thickBot="1" x14ac:dyDescent="0.25">
      <c r="A18" s="12">
        <v>481</v>
      </c>
      <c r="B18" s="16" t="s">
        <v>55</v>
      </c>
      <c r="C18" s="140"/>
      <c r="D18" s="7"/>
    </row>
    <row r="20" spans="1:5" ht="13.5" thickBot="1" x14ac:dyDescent="0.25">
      <c r="D20" s="7"/>
    </row>
    <row r="21" spans="1:5" ht="13.5" thickBot="1" x14ac:dyDescent="0.25">
      <c r="A21" s="54" t="s">
        <v>1293</v>
      </c>
      <c r="B21" s="53"/>
      <c r="C21" s="99"/>
      <c r="D21" s="60">
        <v>850</v>
      </c>
      <c r="E21" s="80">
        <f>SUM(E3:E11)</f>
        <v>0</v>
      </c>
    </row>
  </sheetData>
  <mergeCells count="2">
    <mergeCell ref="A1:C1"/>
    <mergeCell ref="A14:C14"/>
  </mergeCells>
  <pageMargins left="0.7" right="0.7" top="0.75" bottom="0.75" header="0.3" footer="0.3"/>
  <pageSetup paperSize="9" scale="51" fitToHeight="0" orientation="portrait" r:id="rId1"/>
  <headerFooter>
    <oddHeader>&amp;C&amp;"Verdana"&amp;7&amp;K000000 SŽ: Interní&amp;1#_x000D_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2"/>
  <sheetViews>
    <sheetView zoomScaleNormal="100" zoomScaleSheetLayoutView="100" workbookViewId="0">
      <selection activeCell="B26" sqref="B26"/>
    </sheetView>
  </sheetViews>
  <sheetFormatPr defaultRowHeight="12.75" x14ac:dyDescent="0.2"/>
  <cols>
    <col min="1" max="1" width="9.75" customWidth="1"/>
    <col min="2" max="2" width="60" customWidth="1"/>
    <col min="3" max="3" width="27.25" style="75" customWidth="1"/>
    <col min="4" max="4" width="20.875" customWidth="1"/>
    <col min="5" max="5" width="34.375" style="75" customWidth="1"/>
    <col min="8" max="8" width="10.125" bestFit="1" customWidth="1"/>
  </cols>
  <sheetData>
    <row r="1" spans="1:8" ht="13.5" thickBot="1" x14ac:dyDescent="0.25">
      <c r="A1" s="313" t="s">
        <v>362</v>
      </c>
      <c r="B1" s="306"/>
      <c r="C1" s="306"/>
    </row>
    <row r="2" spans="1:8" ht="13.5" thickBot="1" x14ac:dyDescent="0.25">
      <c r="A2" s="95" t="s">
        <v>0</v>
      </c>
      <c r="B2" s="109" t="s">
        <v>1</v>
      </c>
      <c r="C2" s="81" t="s">
        <v>1284</v>
      </c>
      <c r="D2" s="74" t="s">
        <v>1281</v>
      </c>
      <c r="E2" s="76" t="s">
        <v>1285</v>
      </c>
    </row>
    <row r="3" spans="1:8" ht="13.5" thickTop="1" x14ac:dyDescent="0.2">
      <c r="A3" s="141">
        <v>482</v>
      </c>
      <c r="B3" s="114" t="s">
        <v>363</v>
      </c>
      <c r="C3" s="136"/>
      <c r="D3" s="35">
        <v>2</v>
      </c>
      <c r="E3" s="77">
        <f>C3*D3</f>
        <v>0</v>
      </c>
    </row>
    <row r="4" spans="1:8" x14ac:dyDescent="0.2">
      <c r="A4" s="141">
        <v>483</v>
      </c>
      <c r="B4" s="114" t="s">
        <v>364</v>
      </c>
      <c r="C4" s="136"/>
      <c r="D4" s="35">
        <v>2</v>
      </c>
      <c r="E4" s="77">
        <f t="shared" ref="E4:E9" si="0">C4*D4</f>
        <v>0</v>
      </c>
    </row>
    <row r="5" spans="1:8" x14ac:dyDescent="0.2">
      <c r="A5" s="141">
        <v>484</v>
      </c>
      <c r="B5" s="114" t="s">
        <v>365</v>
      </c>
      <c r="C5" s="136"/>
      <c r="D5" s="35">
        <v>4</v>
      </c>
      <c r="E5" s="77">
        <f t="shared" si="0"/>
        <v>0</v>
      </c>
    </row>
    <row r="6" spans="1:8" x14ac:dyDescent="0.2">
      <c r="A6" s="113">
        <v>485</v>
      </c>
      <c r="B6" s="114" t="s">
        <v>366</v>
      </c>
      <c r="C6" s="136"/>
      <c r="D6" s="35">
        <v>2</v>
      </c>
      <c r="E6" s="77">
        <f t="shared" si="0"/>
        <v>0</v>
      </c>
    </row>
    <row r="7" spans="1:8" x14ac:dyDescent="0.2">
      <c r="A7" s="125">
        <v>486</v>
      </c>
      <c r="B7" s="156" t="s">
        <v>368</v>
      </c>
      <c r="C7" s="136"/>
      <c r="D7" s="35">
        <v>1</v>
      </c>
      <c r="E7" s="77">
        <f t="shared" si="0"/>
        <v>0</v>
      </c>
    </row>
    <row r="8" spans="1:8" x14ac:dyDescent="0.2">
      <c r="A8" s="125">
        <v>487</v>
      </c>
      <c r="B8" s="156" t="s">
        <v>369</v>
      </c>
      <c r="C8" s="136"/>
      <c r="D8" s="35">
        <v>1</v>
      </c>
      <c r="E8" s="77">
        <f t="shared" si="0"/>
        <v>0</v>
      </c>
    </row>
    <row r="9" spans="1:8" ht="13.5" thickBot="1" x14ac:dyDescent="0.25">
      <c r="A9" s="116">
        <v>488</v>
      </c>
      <c r="B9" s="117" t="s">
        <v>367</v>
      </c>
      <c r="C9" s="138"/>
      <c r="D9" s="94">
        <v>1</v>
      </c>
      <c r="E9" s="78">
        <f t="shared" si="0"/>
        <v>0</v>
      </c>
      <c r="F9" s="7"/>
      <c r="H9" s="7"/>
    </row>
    <row r="10" spans="1:8" x14ac:dyDescent="0.2">
      <c r="A10" s="107"/>
      <c r="B10" s="157"/>
      <c r="C10" s="158"/>
      <c r="E10" s="101"/>
    </row>
    <row r="11" spans="1:8" ht="13.5" thickBot="1" x14ac:dyDescent="0.25">
      <c r="A11" s="313" t="s">
        <v>1147</v>
      </c>
      <c r="B11" s="306"/>
      <c r="C11" s="306"/>
      <c r="E11" s="101"/>
    </row>
    <row r="12" spans="1:8" ht="13.5" thickBot="1" x14ac:dyDescent="0.25">
      <c r="A12" s="89" t="s">
        <v>0</v>
      </c>
      <c r="B12" s="90" t="s">
        <v>1</v>
      </c>
      <c r="C12" s="81" t="s">
        <v>1284</v>
      </c>
      <c r="D12" s="74" t="s">
        <v>1281</v>
      </c>
      <c r="E12" s="79" t="s">
        <v>1285</v>
      </c>
    </row>
    <row r="13" spans="1:8" ht="14.25" thickTop="1" thickBot="1" x14ac:dyDescent="0.25">
      <c r="A13" s="33">
        <v>489</v>
      </c>
      <c r="B13" s="44" t="s">
        <v>369</v>
      </c>
      <c r="C13" s="138"/>
      <c r="D13" s="94">
        <v>2</v>
      </c>
      <c r="E13" s="100">
        <f>C13*D13</f>
        <v>0</v>
      </c>
      <c r="H13" s="7"/>
    </row>
    <row r="14" spans="1:8" x14ac:dyDescent="0.2">
      <c r="A14" s="107"/>
      <c r="B14" s="157"/>
      <c r="C14" s="158"/>
    </row>
    <row r="15" spans="1:8" ht="13.5" thickBot="1" x14ac:dyDescent="0.25">
      <c r="A15" s="306" t="s">
        <v>370</v>
      </c>
      <c r="B15" s="306"/>
      <c r="C15" s="306"/>
    </row>
    <row r="16" spans="1:8" ht="13.5" thickBot="1" x14ac:dyDescent="0.25">
      <c r="A16" s="95" t="s">
        <v>0</v>
      </c>
      <c r="B16" s="119" t="s">
        <v>51</v>
      </c>
      <c r="C16" s="150" t="s">
        <v>1286</v>
      </c>
    </row>
    <row r="17" spans="1:8" ht="13.5" thickTop="1" x14ac:dyDescent="0.2">
      <c r="A17" s="13">
        <v>490</v>
      </c>
      <c r="B17" s="17" t="s">
        <v>53</v>
      </c>
      <c r="C17" s="139"/>
    </row>
    <row r="18" spans="1:8" x14ac:dyDescent="0.2">
      <c r="A18" s="11">
        <v>491</v>
      </c>
      <c r="B18" s="2" t="s">
        <v>144</v>
      </c>
      <c r="C18" s="139"/>
      <c r="H18" s="7"/>
    </row>
    <row r="19" spans="1:8" ht="13.5" thickBot="1" x14ac:dyDescent="0.25">
      <c r="A19" s="12">
        <v>492</v>
      </c>
      <c r="B19" s="18" t="s">
        <v>55</v>
      </c>
      <c r="C19" s="140"/>
    </row>
    <row r="20" spans="1:8" ht="13.5" thickBot="1" x14ac:dyDescent="0.25"/>
    <row r="21" spans="1:8" ht="13.5" thickBot="1" x14ac:dyDescent="0.25">
      <c r="A21" s="54" t="s">
        <v>1294</v>
      </c>
      <c r="B21" s="53"/>
      <c r="C21" s="99"/>
      <c r="D21" s="60">
        <v>15</v>
      </c>
      <c r="E21" s="80">
        <f>SUM(E13,E3:E9)</f>
        <v>0</v>
      </c>
    </row>
    <row r="22" spans="1:8" x14ac:dyDescent="0.2">
      <c r="D22" s="7"/>
    </row>
  </sheetData>
  <mergeCells count="3">
    <mergeCell ref="A1:C1"/>
    <mergeCell ref="A11:C11"/>
    <mergeCell ref="A15:C15"/>
  </mergeCells>
  <pageMargins left="0.7" right="0.7" top="0.75" bottom="0.75" header="0.3" footer="0.3"/>
  <pageSetup paperSize="9" scale="50" fitToHeight="0" orientation="portrait" r:id="rId1"/>
  <headerFooter>
    <oddHeader>&amp;C&amp;"Verdana"&amp;7&amp;K000000 SŽ: Interní&amp;1#_x000D_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73"/>
  <sheetViews>
    <sheetView topLeftCell="A41" zoomScaleNormal="100" workbookViewId="0">
      <selection activeCell="A29" sqref="A29"/>
    </sheetView>
  </sheetViews>
  <sheetFormatPr defaultRowHeight="12.75" x14ac:dyDescent="0.2"/>
  <cols>
    <col min="1" max="1" width="8.25" customWidth="1"/>
    <col min="2" max="2" width="86.75" customWidth="1"/>
    <col min="3" max="3" width="26.375" style="75" customWidth="1"/>
    <col min="4" max="4" width="20.875" customWidth="1"/>
    <col min="5" max="5" width="32.875" style="75" customWidth="1"/>
    <col min="7" max="7" width="10.125" customWidth="1"/>
  </cols>
  <sheetData>
    <row r="1" spans="1:7" ht="13.15" customHeight="1" thickBot="1" x14ac:dyDescent="0.25">
      <c r="A1" s="315" t="s">
        <v>411</v>
      </c>
      <c r="B1" s="315"/>
      <c r="C1" s="315"/>
    </row>
    <row r="2" spans="1:7" ht="13.5" thickBot="1" x14ac:dyDescent="0.25">
      <c r="A2" s="357" t="s">
        <v>0</v>
      </c>
      <c r="B2" s="159" t="s">
        <v>1</v>
      </c>
      <c r="C2" s="81" t="s">
        <v>1284</v>
      </c>
      <c r="D2" s="74" t="s">
        <v>1281</v>
      </c>
      <c r="E2" s="76" t="s">
        <v>1285</v>
      </c>
    </row>
    <row r="3" spans="1:7" ht="13.5" thickTop="1" x14ac:dyDescent="0.2">
      <c r="A3" s="356">
        <v>493</v>
      </c>
      <c r="B3" s="354" t="s">
        <v>395</v>
      </c>
      <c r="C3" s="136"/>
      <c r="D3" s="41">
        <v>5</v>
      </c>
      <c r="E3" s="77">
        <f>C3*D3</f>
        <v>0</v>
      </c>
    </row>
    <row r="4" spans="1:7" ht="12" customHeight="1" x14ac:dyDescent="0.2">
      <c r="A4" s="348">
        <v>494</v>
      </c>
      <c r="B4" s="354" t="s">
        <v>396</v>
      </c>
      <c r="C4" s="136"/>
      <c r="D4" s="41">
        <v>5</v>
      </c>
      <c r="E4" s="77">
        <f t="shared" ref="E4:E14" si="0">C4*D4</f>
        <v>0</v>
      </c>
    </row>
    <row r="5" spans="1:7" ht="13.5" customHeight="1" x14ac:dyDescent="0.2">
      <c r="A5" s="348">
        <v>495</v>
      </c>
      <c r="B5" s="354" t="s">
        <v>397</v>
      </c>
      <c r="C5" s="136"/>
      <c r="D5" s="41">
        <v>5</v>
      </c>
      <c r="E5" s="77">
        <f t="shared" si="0"/>
        <v>0</v>
      </c>
    </row>
    <row r="6" spans="1:7" x14ac:dyDescent="0.2">
      <c r="A6" s="348">
        <v>496</v>
      </c>
      <c r="B6" s="354" t="s">
        <v>398</v>
      </c>
      <c r="C6" s="136"/>
      <c r="D6" s="41">
        <v>10</v>
      </c>
      <c r="E6" s="77">
        <f t="shared" si="0"/>
        <v>0</v>
      </c>
    </row>
    <row r="7" spans="1:7" x14ac:dyDescent="0.2">
      <c r="A7" s="348">
        <v>497</v>
      </c>
      <c r="B7" s="354" t="s">
        <v>399</v>
      </c>
      <c r="C7" s="136"/>
      <c r="D7" s="41">
        <v>2</v>
      </c>
      <c r="E7" s="77">
        <f t="shared" si="0"/>
        <v>0</v>
      </c>
    </row>
    <row r="8" spans="1:7" x14ac:dyDescent="0.2">
      <c r="A8" s="348">
        <v>498</v>
      </c>
      <c r="B8" s="354" t="s">
        <v>400</v>
      </c>
      <c r="C8" s="136"/>
      <c r="D8" s="41">
        <v>6</v>
      </c>
      <c r="E8" s="77">
        <f t="shared" si="0"/>
        <v>0</v>
      </c>
    </row>
    <row r="9" spans="1:7" x14ac:dyDescent="0.2">
      <c r="A9" s="348">
        <v>499</v>
      </c>
      <c r="B9" s="354" t="s">
        <v>401</v>
      </c>
      <c r="C9" s="136"/>
      <c r="D9" s="41">
        <v>2</v>
      </c>
      <c r="E9" s="77">
        <f t="shared" si="0"/>
        <v>0</v>
      </c>
    </row>
    <row r="10" spans="1:7" x14ac:dyDescent="0.2">
      <c r="A10" s="348">
        <v>500</v>
      </c>
      <c r="B10" s="354" t="s">
        <v>402</v>
      </c>
      <c r="C10" s="136"/>
      <c r="D10" s="41">
        <v>2</v>
      </c>
      <c r="E10" s="77">
        <f t="shared" si="0"/>
        <v>0</v>
      </c>
    </row>
    <row r="11" spans="1:7" x14ac:dyDescent="0.2">
      <c r="A11" s="348">
        <v>501</v>
      </c>
      <c r="B11" s="354" t="s">
        <v>403</v>
      </c>
      <c r="C11" s="136"/>
      <c r="D11" s="41">
        <v>2</v>
      </c>
      <c r="E11" s="77">
        <f t="shared" si="0"/>
        <v>0</v>
      </c>
    </row>
    <row r="12" spans="1:7" x14ac:dyDescent="0.2">
      <c r="A12" s="348">
        <v>502</v>
      </c>
      <c r="B12" s="354" t="s">
        <v>404</v>
      </c>
      <c r="C12" s="136"/>
      <c r="D12" s="41">
        <v>2</v>
      </c>
      <c r="E12" s="77">
        <f t="shared" si="0"/>
        <v>0</v>
      </c>
    </row>
    <row r="13" spans="1:7" x14ac:dyDescent="0.2">
      <c r="A13" s="348">
        <v>503</v>
      </c>
      <c r="B13" s="354" t="s">
        <v>405</v>
      </c>
      <c r="C13" s="136"/>
      <c r="D13" s="41">
        <v>2</v>
      </c>
      <c r="E13" s="77">
        <f t="shared" si="0"/>
        <v>0</v>
      </c>
    </row>
    <row r="14" spans="1:7" ht="13.5" thickBot="1" x14ac:dyDescent="0.25">
      <c r="A14" s="351">
        <v>504</v>
      </c>
      <c r="B14" s="355" t="s">
        <v>406</v>
      </c>
      <c r="C14" s="138"/>
      <c r="D14" s="160">
        <v>2</v>
      </c>
      <c r="E14" s="78">
        <f t="shared" si="0"/>
        <v>0</v>
      </c>
      <c r="F14" s="7"/>
      <c r="G14" s="7"/>
    </row>
    <row r="15" spans="1:7" x14ac:dyDescent="0.2">
      <c r="A15" s="5"/>
      <c r="B15" s="5"/>
      <c r="D15" s="7"/>
    </row>
    <row r="16" spans="1:7" ht="13.5" thickBot="1" x14ac:dyDescent="0.25">
      <c r="A16" s="306" t="s">
        <v>371</v>
      </c>
      <c r="B16" s="306"/>
      <c r="C16" s="306"/>
      <c r="D16" s="7"/>
    </row>
    <row r="17" spans="1:7" ht="13.5" thickBot="1" x14ac:dyDescent="0.25">
      <c r="A17" s="95" t="s">
        <v>0</v>
      </c>
      <c r="B17" s="119" t="s">
        <v>51</v>
      </c>
      <c r="C17" s="150" t="s">
        <v>1286</v>
      </c>
      <c r="D17" s="7"/>
    </row>
    <row r="18" spans="1:7" ht="13.5" thickTop="1" x14ac:dyDescent="0.2">
      <c r="A18" s="120">
        <v>505</v>
      </c>
      <c r="B18" s="15" t="s">
        <v>53</v>
      </c>
      <c r="C18" s="139"/>
      <c r="D18" s="7"/>
    </row>
    <row r="19" spans="1:7" x14ac:dyDescent="0.2">
      <c r="A19" s="123">
        <v>506</v>
      </c>
      <c r="B19" s="15" t="s">
        <v>54</v>
      </c>
      <c r="C19" s="139"/>
      <c r="D19" s="7"/>
    </row>
    <row r="20" spans="1:7" ht="13.5" thickBot="1" x14ac:dyDescent="0.25">
      <c r="A20" s="124">
        <v>507</v>
      </c>
      <c r="B20" s="16" t="s">
        <v>55</v>
      </c>
      <c r="C20" s="140"/>
      <c r="D20" s="7"/>
    </row>
    <row r="21" spans="1:7" x14ac:dyDescent="0.2">
      <c r="A21" s="3"/>
      <c r="B21" s="3"/>
      <c r="D21" s="7"/>
    </row>
    <row r="22" spans="1:7" ht="12.6" customHeight="1" thickBot="1" x14ac:dyDescent="0.25">
      <c r="A22" s="315" t="s">
        <v>372</v>
      </c>
      <c r="B22" s="315"/>
      <c r="C22" s="315"/>
      <c r="D22" s="7"/>
    </row>
    <row r="23" spans="1:7" ht="13.5" thickBot="1" x14ac:dyDescent="0.25">
      <c r="A23" s="358" t="s">
        <v>0</v>
      </c>
      <c r="B23" s="349" t="s">
        <v>1</v>
      </c>
      <c r="C23" s="81" t="s">
        <v>1284</v>
      </c>
      <c r="D23" s="74" t="s">
        <v>1281</v>
      </c>
      <c r="E23" s="76" t="s">
        <v>1285</v>
      </c>
    </row>
    <row r="24" spans="1:7" ht="13.5" thickTop="1" x14ac:dyDescent="0.2">
      <c r="A24" s="356">
        <v>508</v>
      </c>
      <c r="B24" s="354" t="s">
        <v>407</v>
      </c>
      <c r="C24" s="136"/>
      <c r="D24" s="161">
        <v>10</v>
      </c>
      <c r="E24" s="77">
        <f>C24*D24</f>
        <v>0</v>
      </c>
    </row>
    <row r="25" spans="1:7" x14ac:dyDescent="0.2">
      <c r="A25" s="348">
        <v>509</v>
      </c>
      <c r="B25" s="354" t="s">
        <v>408</v>
      </c>
      <c r="C25" s="136"/>
      <c r="D25" s="162">
        <v>2</v>
      </c>
      <c r="E25" s="77">
        <f t="shared" ref="E25:E29" si="1">C25*D25</f>
        <v>0</v>
      </c>
    </row>
    <row r="26" spans="1:7" x14ac:dyDescent="0.2">
      <c r="A26" s="348">
        <v>510</v>
      </c>
      <c r="B26" s="354" t="s">
        <v>409</v>
      </c>
      <c r="C26" s="136"/>
      <c r="D26" s="162">
        <v>2</v>
      </c>
      <c r="E26" s="77">
        <f t="shared" si="1"/>
        <v>0</v>
      </c>
    </row>
    <row r="27" spans="1:7" x14ac:dyDescent="0.2">
      <c r="A27" s="348">
        <v>511</v>
      </c>
      <c r="B27" s="354" t="s">
        <v>410</v>
      </c>
      <c r="C27" s="136"/>
      <c r="D27" s="162">
        <v>2</v>
      </c>
      <c r="E27" s="77">
        <f t="shared" si="1"/>
        <v>0</v>
      </c>
    </row>
    <row r="28" spans="1:7" x14ac:dyDescent="0.2">
      <c r="A28" s="348">
        <v>512</v>
      </c>
      <c r="B28" s="354" t="s">
        <v>1081</v>
      </c>
      <c r="C28" s="136"/>
      <c r="D28" s="162">
        <v>2</v>
      </c>
      <c r="E28" s="77">
        <f t="shared" si="1"/>
        <v>0</v>
      </c>
    </row>
    <row r="29" spans="1:7" ht="13.5" thickBot="1" x14ac:dyDescent="0.25">
      <c r="A29" s="351">
        <v>513</v>
      </c>
      <c r="B29" s="355" t="s">
        <v>1082</v>
      </c>
      <c r="C29" s="138"/>
      <c r="D29" s="163">
        <v>2</v>
      </c>
      <c r="E29" s="78">
        <f t="shared" si="1"/>
        <v>0</v>
      </c>
      <c r="F29" s="7"/>
      <c r="G29" s="7"/>
    </row>
    <row r="30" spans="1:7" x14ac:dyDescent="0.2">
      <c r="A30" s="107"/>
      <c r="B30" s="107"/>
      <c r="D30" s="7"/>
    </row>
    <row r="31" spans="1:7" ht="13.5" thickBot="1" x14ac:dyDescent="0.25">
      <c r="A31" s="306" t="s">
        <v>373</v>
      </c>
      <c r="B31" s="306"/>
      <c r="C31" s="306"/>
      <c r="D31" s="7"/>
    </row>
    <row r="32" spans="1:7" ht="13.5" thickBot="1" x14ac:dyDescent="0.25">
      <c r="A32" s="89" t="s">
        <v>0</v>
      </c>
      <c r="B32" s="119" t="s">
        <v>51</v>
      </c>
      <c r="C32" s="150" t="s">
        <v>1286</v>
      </c>
      <c r="D32" s="7"/>
    </row>
    <row r="33" spans="1:7" ht="13.5" thickTop="1" x14ac:dyDescent="0.2">
      <c r="A33" s="120">
        <v>514</v>
      </c>
      <c r="B33" s="17" t="s">
        <v>53</v>
      </c>
      <c r="C33" s="139"/>
      <c r="D33" s="7"/>
    </row>
    <row r="34" spans="1:7" x14ac:dyDescent="0.2">
      <c r="A34" s="123">
        <v>515</v>
      </c>
      <c r="B34" s="2" t="s">
        <v>54</v>
      </c>
      <c r="C34" s="139"/>
      <c r="D34" s="7"/>
    </row>
    <row r="35" spans="1:7" ht="13.5" thickBot="1" x14ac:dyDescent="0.25">
      <c r="A35" s="124">
        <v>516</v>
      </c>
      <c r="B35" s="18" t="s">
        <v>55</v>
      </c>
      <c r="C35" s="140"/>
      <c r="D35" s="7"/>
    </row>
    <row r="36" spans="1:7" x14ac:dyDescent="0.2">
      <c r="A36" s="107"/>
      <c r="B36" s="107"/>
      <c r="D36" s="7"/>
    </row>
    <row r="37" spans="1:7" ht="13.5" thickBot="1" x14ac:dyDescent="0.25">
      <c r="A37" s="306" t="s">
        <v>374</v>
      </c>
      <c r="B37" s="306"/>
      <c r="C37" s="306"/>
      <c r="D37" s="7"/>
    </row>
    <row r="38" spans="1:7" ht="13.5" thickBot="1" x14ac:dyDescent="0.25">
      <c r="A38" s="347" t="s">
        <v>0</v>
      </c>
      <c r="B38" s="349" t="s">
        <v>1</v>
      </c>
      <c r="C38" s="81" t="s">
        <v>1284</v>
      </c>
      <c r="D38" s="74" t="s">
        <v>1281</v>
      </c>
      <c r="E38" s="79" t="s">
        <v>1285</v>
      </c>
    </row>
    <row r="39" spans="1:7" ht="14.25" thickTop="1" thickBot="1" x14ac:dyDescent="0.25">
      <c r="A39" s="351">
        <v>517</v>
      </c>
      <c r="B39" s="350" t="s">
        <v>375</v>
      </c>
      <c r="C39" s="138"/>
      <c r="D39" s="42">
        <v>2</v>
      </c>
      <c r="E39" s="100">
        <f>C39*D39</f>
        <v>0</v>
      </c>
      <c r="G39" s="7"/>
    </row>
    <row r="40" spans="1:7" x14ac:dyDescent="0.2">
      <c r="A40" s="107"/>
      <c r="B40" s="107"/>
      <c r="D40" s="7"/>
    </row>
    <row r="41" spans="1:7" ht="13.5" thickBot="1" x14ac:dyDescent="0.25">
      <c r="A41" s="311" t="s">
        <v>376</v>
      </c>
      <c r="B41" s="311"/>
      <c r="C41" s="311"/>
      <c r="D41" s="7"/>
    </row>
    <row r="42" spans="1:7" ht="13.5" thickBot="1" x14ac:dyDescent="0.25">
      <c r="A42" s="95" t="s">
        <v>0</v>
      </c>
      <c r="B42" s="164" t="s">
        <v>51</v>
      </c>
      <c r="C42" s="150" t="s">
        <v>1286</v>
      </c>
      <c r="D42" s="7"/>
    </row>
    <row r="43" spans="1:7" ht="13.5" thickTop="1" x14ac:dyDescent="0.2">
      <c r="A43" s="165" t="s">
        <v>1308</v>
      </c>
      <c r="B43" s="15" t="s">
        <v>53</v>
      </c>
      <c r="C43" s="139"/>
      <c r="D43" s="7"/>
    </row>
    <row r="44" spans="1:7" x14ac:dyDescent="0.2">
      <c r="A44" s="166" t="s">
        <v>1309</v>
      </c>
      <c r="B44" s="15" t="s">
        <v>54</v>
      </c>
      <c r="C44" s="139"/>
      <c r="D44" s="7"/>
    </row>
    <row r="45" spans="1:7" ht="13.5" thickBot="1" x14ac:dyDescent="0.25">
      <c r="A45" s="167" t="s">
        <v>1311</v>
      </c>
      <c r="B45" s="16" t="s">
        <v>55</v>
      </c>
      <c r="C45" s="140"/>
      <c r="D45" s="7"/>
    </row>
    <row r="46" spans="1:7" s="10" customFormat="1" x14ac:dyDescent="0.2">
      <c r="A46" s="168"/>
      <c r="B46" s="168"/>
      <c r="C46" s="75"/>
      <c r="D46" s="7"/>
      <c r="E46" s="75"/>
    </row>
    <row r="47" spans="1:7" ht="13.15" customHeight="1" thickBot="1" x14ac:dyDescent="0.25">
      <c r="A47" s="316" t="s">
        <v>377</v>
      </c>
      <c r="B47" s="315"/>
      <c r="C47" s="315"/>
      <c r="D47" s="7"/>
    </row>
    <row r="48" spans="1:7" ht="13.5" thickBot="1" x14ac:dyDescent="0.25">
      <c r="A48" s="353" t="s">
        <v>0</v>
      </c>
      <c r="B48" s="159" t="s">
        <v>1</v>
      </c>
      <c r="C48" s="81" t="s">
        <v>1284</v>
      </c>
      <c r="D48" s="74" t="s">
        <v>1281</v>
      </c>
      <c r="E48" s="76" t="s">
        <v>1285</v>
      </c>
    </row>
    <row r="49" spans="1:7" ht="13.5" thickTop="1" x14ac:dyDescent="0.2">
      <c r="A49" s="348">
        <v>521</v>
      </c>
      <c r="B49" s="352" t="s">
        <v>378</v>
      </c>
      <c r="C49" s="136"/>
      <c r="D49" s="162">
        <v>3</v>
      </c>
      <c r="E49" s="77">
        <f>C49*D49</f>
        <v>0</v>
      </c>
    </row>
    <row r="50" spans="1:7" x14ac:dyDescent="0.2">
      <c r="A50" s="348">
        <v>522</v>
      </c>
      <c r="B50" s="352" t="s">
        <v>379</v>
      </c>
      <c r="C50" s="136"/>
      <c r="D50" s="162">
        <v>3</v>
      </c>
      <c r="E50" s="77">
        <f t="shared" ref="E50:E64" si="2">C50*D50</f>
        <v>0</v>
      </c>
    </row>
    <row r="51" spans="1:7" x14ac:dyDescent="0.2">
      <c r="A51" s="348">
        <v>523</v>
      </c>
      <c r="B51" s="352" t="s">
        <v>380</v>
      </c>
      <c r="C51" s="136"/>
      <c r="D51" s="162">
        <v>3</v>
      </c>
      <c r="E51" s="77">
        <f t="shared" si="2"/>
        <v>0</v>
      </c>
    </row>
    <row r="52" spans="1:7" x14ac:dyDescent="0.2">
      <c r="A52" s="348">
        <v>524</v>
      </c>
      <c r="B52" s="352" t="s">
        <v>381</v>
      </c>
      <c r="C52" s="136"/>
      <c r="D52" s="162">
        <v>3</v>
      </c>
      <c r="E52" s="77">
        <f t="shared" si="2"/>
        <v>0</v>
      </c>
    </row>
    <row r="53" spans="1:7" x14ac:dyDescent="0.2">
      <c r="A53" s="348">
        <v>525</v>
      </c>
      <c r="B53" s="352" t="s">
        <v>382</v>
      </c>
      <c r="C53" s="136"/>
      <c r="D53" s="162">
        <v>3</v>
      </c>
      <c r="E53" s="77">
        <f t="shared" si="2"/>
        <v>0</v>
      </c>
    </row>
    <row r="54" spans="1:7" x14ac:dyDescent="0.2">
      <c r="A54" s="348">
        <v>526</v>
      </c>
      <c r="B54" s="352" t="s">
        <v>383</v>
      </c>
      <c r="C54" s="136"/>
      <c r="D54" s="162">
        <v>3</v>
      </c>
      <c r="E54" s="77">
        <f t="shared" si="2"/>
        <v>0</v>
      </c>
    </row>
    <row r="55" spans="1:7" x14ac:dyDescent="0.2">
      <c r="A55" s="348">
        <v>527</v>
      </c>
      <c r="B55" s="352" t="s">
        <v>384</v>
      </c>
      <c r="C55" s="136"/>
      <c r="D55" s="162">
        <v>3</v>
      </c>
      <c r="E55" s="77">
        <f t="shared" si="2"/>
        <v>0</v>
      </c>
    </row>
    <row r="56" spans="1:7" x14ac:dyDescent="0.2">
      <c r="A56" s="348">
        <v>528</v>
      </c>
      <c r="B56" s="352" t="s">
        <v>385</v>
      </c>
      <c r="C56" s="136"/>
      <c r="D56" s="162">
        <v>3</v>
      </c>
      <c r="E56" s="77">
        <f t="shared" si="2"/>
        <v>0</v>
      </c>
    </row>
    <row r="57" spans="1:7" x14ac:dyDescent="0.2">
      <c r="A57" s="348">
        <v>529</v>
      </c>
      <c r="B57" s="352" t="s">
        <v>386</v>
      </c>
      <c r="C57" s="136"/>
      <c r="D57" s="162">
        <v>3</v>
      </c>
      <c r="E57" s="77">
        <f t="shared" si="2"/>
        <v>0</v>
      </c>
    </row>
    <row r="58" spans="1:7" x14ac:dyDescent="0.2">
      <c r="A58" s="348">
        <v>530</v>
      </c>
      <c r="B58" s="352" t="s">
        <v>387</v>
      </c>
      <c r="C58" s="136"/>
      <c r="D58" s="162">
        <v>3</v>
      </c>
      <c r="E58" s="77">
        <f t="shared" si="2"/>
        <v>0</v>
      </c>
    </row>
    <row r="59" spans="1:7" x14ac:dyDescent="0.2">
      <c r="A59" s="348">
        <v>531</v>
      </c>
      <c r="B59" s="352" t="s">
        <v>388</v>
      </c>
      <c r="C59" s="136"/>
      <c r="D59" s="162">
        <v>3</v>
      </c>
      <c r="E59" s="77">
        <f t="shared" si="2"/>
        <v>0</v>
      </c>
    </row>
    <row r="60" spans="1:7" x14ac:dyDescent="0.2">
      <c r="A60" s="348">
        <v>532</v>
      </c>
      <c r="B60" s="352" t="s">
        <v>389</v>
      </c>
      <c r="C60" s="136"/>
      <c r="D60" s="169">
        <v>3</v>
      </c>
      <c r="E60" s="77">
        <f t="shared" si="2"/>
        <v>0</v>
      </c>
    </row>
    <row r="61" spans="1:7" x14ac:dyDescent="0.2">
      <c r="A61" s="348">
        <v>533</v>
      </c>
      <c r="B61" s="352" t="s">
        <v>390</v>
      </c>
      <c r="C61" s="136"/>
      <c r="D61" s="169">
        <v>3</v>
      </c>
      <c r="E61" s="77">
        <f t="shared" si="2"/>
        <v>0</v>
      </c>
    </row>
    <row r="62" spans="1:7" x14ac:dyDescent="0.2">
      <c r="A62" s="348">
        <v>534</v>
      </c>
      <c r="B62" s="352" t="s">
        <v>391</v>
      </c>
      <c r="C62" s="136"/>
      <c r="D62" s="169">
        <v>3</v>
      </c>
      <c r="E62" s="77">
        <f t="shared" si="2"/>
        <v>0</v>
      </c>
    </row>
    <row r="63" spans="1:7" x14ac:dyDescent="0.2">
      <c r="A63" s="348">
        <v>535</v>
      </c>
      <c r="B63" s="352" t="s">
        <v>392</v>
      </c>
      <c r="C63" s="136"/>
      <c r="D63" s="169">
        <v>3</v>
      </c>
      <c r="E63" s="77">
        <f t="shared" si="2"/>
        <v>0</v>
      </c>
    </row>
    <row r="64" spans="1:7" ht="13.5" thickBot="1" x14ac:dyDescent="0.25">
      <c r="A64" s="351">
        <v>536</v>
      </c>
      <c r="B64" s="346" t="s">
        <v>393</v>
      </c>
      <c r="C64" s="138"/>
      <c r="D64" s="42">
        <v>3</v>
      </c>
      <c r="E64" s="78">
        <f t="shared" si="2"/>
        <v>0</v>
      </c>
      <c r="F64" s="7"/>
      <c r="G64" s="7"/>
    </row>
    <row r="65" spans="1:7" x14ac:dyDescent="0.2">
      <c r="A65" s="5"/>
      <c r="B65" s="5"/>
      <c r="D65" s="7"/>
    </row>
    <row r="66" spans="1:7" ht="13.5" thickBot="1" x14ac:dyDescent="0.25">
      <c r="A66" s="314" t="s">
        <v>394</v>
      </c>
      <c r="B66" s="314"/>
      <c r="C66" s="314"/>
      <c r="D66" s="7"/>
    </row>
    <row r="67" spans="1:7" ht="13.5" thickBot="1" x14ac:dyDescent="0.25">
      <c r="A67" s="89" t="s">
        <v>0</v>
      </c>
      <c r="B67" s="119" t="s">
        <v>51</v>
      </c>
      <c r="C67" s="150" t="s">
        <v>1286</v>
      </c>
      <c r="D67" s="7"/>
      <c r="F67" s="7"/>
    </row>
    <row r="68" spans="1:7" ht="13.5" thickTop="1" x14ac:dyDescent="0.2">
      <c r="A68" s="13">
        <v>537</v>
      </c>
      <c r="B68" s="15" t="s">
        <v>53</v>
      </c>
      <c r="C68" s="139"/>
      <c r="D68" s="7"/>
    </row>
    <row r="69" spans="1:7" x14ac:dyDescent="0.2">
      <c r="A69" s="11">
        <v>538</v>
      </c>
      <c r="B69" s="15" t="s">
        <v>54</v>
      </c>
      <c r="C69" s="139"/>
      <c r="D69" s="7"/>
      <c r="G69" s="7"/>
    </row>
    <row r="70" spans="1:7" ht="13.5" thickBot="1" x14ac:dyDescent="0.25">
      <c r="A70" s="12">
        <v>539</v>
      </c>
      <c r="B70" s="16" t="s">
        <v>55</v>
      </c>
      <c r="C70" s="140"/>
      <c r="D70" s="7"/>
    </row>
    <row r="71" spans="1:7" ht="13.5" thickBot="1" x14ac:dyDescent="0.25"/>
    <row r="72" spans="1:7" ht="13.5" thickBot="1" x14ac:dyDescent="0.25">
      <c r="A72" s="54" t="s">
        <v>1295</v>
      </c>
      <c r="B72" s="53"/>
      <c r="C72" s="99"/>
      <c r="D72" s="60">
        <v>115</v>
      </c>
      <c r="E72" s="80">
        <f>SUM(E49:E64,E39,E24:E29,E3:E14)</f>
        <v>0</v>
      </c>
    </row>
    <row r="73" spans="1:7" x14ac:dyDescent="0.2">
      <c r="D73" s="7"/>
    </row>
  </sheetData>
  <mergeCells count="8">
    <mergeCell ref="A66:C66"/>
    <mergeCell ref="A1:C1"/>
    <mergeCell ref="A16:C16"/>
    <mergeCell ref="A22:C22"/>
    <mergeCell ref="A37:C37"/>
    <mergeCell ref="A31:C31"/>
    <mergeCell ref="A41:C41"/>
    <mergeCell ref="A47:C47"/>
  </mergeCells>
  <pageMargins left="0.7" right="0.7" top="0.75" bottom="0.75" header="0.3" footer="0.3"/>
  <pageSetup paperSize="9" scale="44" fitToHeight="0" orientation="portrait" r:id="rId1"/>
  <headerFooter>
    <oddHeader>&amp;C&amp;"Verdana"&amp;7&amp;K000000 SŽ: Interní&amp;1#_x000D_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2"/>
  <sheetViews>
    <sheetView topLeftCell="A9" zoomScaleNormal="100" workbookViewId="0">
      <selection activeCell="H14" sqref="H14"/>
    </sheetView>
  </sheetViews>
  <sheetFormatPr defaultRowHeight="12.75" x14ac:dyDescent="0.2"/>
  <cols>
    <col min="1" max="1" width="8.5" customWidth="1"/>
    <col min="2" max="2" width="63.125" customWidth="1"/>
    <col min="3" max="3" width="27.25" style="75" customWidth="1"/>
    <col min="4" max="4" width="23.5" customWidth="1"/>
    <col min="5" max="5" width="34.875" style="75" customWidth="1"/>
  </cols>
  <sheetData>
    <row r="1" spans="1:7" ht="13.5" thickBot="1" x14ac:dyDescent="0.25">
      <c r="A1" s="306" t="s">
        <v>412</v>
      </c>
      <c r="B1" s="306"/>
      <c r="C1" s="306"/>
    </row>
    <row r="2" spans="1:7" ht="13.5" thickBot="1" x14ac:dyDescent="0.25">
      <c r="A2" s="170" t="s">
        <v>0</v>
      </c>
      <c r="B2" s="90" t="s">
        <v>1</v>
      </c>
      <c r="C2" s="81" t="s">
        <v>1284</v>
      </c>
      <c r="D2" s="74" t="s">
        <v>1281</v>
      </c>
      <c r="E2" s="76" t="s">
        <v>1285</v>
      </c>
    </row>
    <row r="3" spans="1:7" ht="13.5" thickTop="1" x14ac:dyDescent="0.2">
      <c r="A3" s="356">
        <v>540</v>
      </c>
      <c r="B3" s="352" t="s">
        <v>413</v>
      </c>
      <c r="C3" s="136"/>
      <c r="D3" s="35">
        <v>30</v>
      </c>
      <c r="E3" s="77">
        <f>C3*D3</f>
        <v>0</v>
      </c>
    </row>
    <row r="4" spans="1:7" x14ac:dyDescent="0.2">
      <c r="A4" s="348">
        <v>514</v>
      </c>
      <c r="B4" s="352" t="s">
        <v>414</v>
      </c>
      <c r="C4" s="136"/>
      <c r="D4" s="35">
        <v>10</v>
      </c>
      <c r="E4" s="77">
        <f t="shared" ref="E4:E5" si="0">C4*D4</f>
        <v>0</v>
      </c>
    </row>
    <row r="5" spans="1:7" ht="13.5" thickBot="1" x14ac:dyDescent="0.25">
      <c r="A5" s="351">
        <v>542</v>
      </c>
      <c r="B5" s="346" t="s">
        <v>415</v>
      </c>
      <c r="C5" s="138"/>
      <c r="D5" s="94">
        <v>5</v>
      </c>
      <c r="E5" s="78">
        <f t="shared" si="0"/>
        <v>0</v>
      </c>
      <c r="F5" s="52"/>
      <c r="G5" s="7"/>
    </row>
    <row r="6" spans="1:7" x14ac:dyDescent="0.2">
      <c r="A6" s="92"/>
      <c r="B6" s="92"/>
      <c r="C6" s="173"/>
      <c r="D6" s="7"/>
    </row>
    <row r="7" spans="1:7" ht="13.5" thickBot="1" x14ac:dyDescent="0.25">
      <c r="A7" s="306" t="s">
        <v>416</v>
      </c>
      <c r="B7" s="306"/>
      <c r="C7" s="306"/>
      <c r="D7" s="7"/>
    </row>
    <row r="8" spans="1:7" ht="13.5" thickBot="1" x14ac:dyDescent="0.25">
      <c r="A8" s="170" t="s">
        <v>0</v>
      </c>
      <c r="B8" s="171" t="s">
        <v>51</v>
      </c>
      <c r="C8" s="150" t="s">
        <v>1286</v>
      </c>
      <c r="D8" s="7"/>
    </row>
    <row r="9" spans="1:7" ht="13.5" thickTop="1" x14ac:dyDescent="0.2">
      <c r="A9" s="120">
        <v>543</v>
      </c>
      <c r="B9" s="14" t="s">
        <v>417</v>
      </c>
      <c r="C9" s="139"/>
      <c r="D9" s="7"/>
    </row>
    <row r="10" spans="1:7" x14ac:dyDescent="0.2">
      <c r="A10" s="123">
        <v>544</v>
      </c>
      <c r="B10" s="15" t="s">
        <v>54</v>
      </c>
      <c r="C10" s="139"/>
      <c r="D10" s="7"/>
    </row>
    <row r="11" spans="1:7" x14ac:dyDescent="0.2">
      <c r="A11" s="123">
        <v>545</v>
      </c>
      <c r="B11" s="15" t="s">
        <v>418</v>
      </c>
      <c r="C11" s="139"/>
      <c r="D11" s="7"/>
    </row>
    <row r="12" spans="1:7" x14ac:dyDescent="0.2">
      <c r="A12" s="123">
        <v>546</v>
      </c>
      <c r="B12" s="15" t="s">
        <v>419</v>
      </c>
      <c r="C12" s="139"/>
      <c r="D12" s="7"/>
    </row>
    <row r="13" spans="1:7" x14ac:dyDescent="0.2">
      <c r="A13" s="123">
        <v>547</v>
      </c>
      <c r="B13" s="15" t="s">
        <v>420</v>
      </c>
      <c r="C13" s="139"/>
      <c r="D13" s="7"/>
    </row>
    <row r="14" spans="1:7" ht="13.5" thickBot="1" x14ac:dyDescent="0.25">
      <c r="A14" s="123">
        <v>548</v>
      </c>
      <c r="B14" s="16" t="s">
        <v>443</v>
      </c>
      <c r="C14" s="140"/>
      <c r="D14" s="7"/>
    </row>
    <row r="15" spans="1:7" x14ac:dyDescent="0.2">
      <c r="A15" s="108"/>
      <c r="B15" s="107"/>
      <c r="C15" s="155"/>
      <c r="D15" s="7"/>
    </row>
    <row r="16" spans="1:7" ht="13.5" thickBot="1" x14ac:dyDescent="0.25">
      <c r="A16" s="306" t="s">
        <v>421</v>
      </c>
      <c r="B16" s="306"/>
      <c r="C16" s="306"/>
      <c r="D16" s="7"/>
    </row>
    <row r="17" spans="1:5" ht="13.5" thickBot="1" x14ac:dyDescent="0.25">
      <c r="A17" s="172" t="s">
        <v>0</v>
      </c>
      <c r="B17" s="142" t="s">
        <v>1</v>
      </c>
      <c r="C17" s="81" t="s">
        <v>1284</v>
      </c>
      <c r="D17" s="74" t="s">
        <v>1281</v>
      </c>
      <c r="E17" s="76" t="s">
        <v>1285</v>
      </c>
    </row>
    <row r="18" spans="1:5" ht="13.5" thickTop="1" x14ac:dyDescent="0.2">
      <c r="A18" s="113">
        <v>549</v>
      </c>
      <c r="B18" s="114" t="s">
        <v>422</v>
      </c>
      <c r="C18" s="136"/>
      <c r="D18" s="35">
        <v>5</v>
      </c>
      <c r="E18" s="77">
        <f>C18*D18</f>
        <v>0</v>
      </c>
    </row>
    <row r="19" spans="1:5" x14ac:dyDescent="0.2">
      <c r="A19" s="113">
        <v>550</v>
      </c>
      <c r="B19" s="114" t="s">
        <v>423</v>
      </c>
      <c r="C19" s="136"/>
      <c r="D19" s="35">
        <v>5</v>
      </c>
      <c r="E19" s="77">
        <f t="shared" ref="E19:E38" si="1">C19*D19</f>
        <v>0</v>
      </c>
    </row>
    <row r="20" spans="1:5" x14ac:dyDescent="0.2">
      <c r="A20" s="113">
        <v>551</v>
      </c>
      <c r="B20" s="114" t="s">
        <v>424</v>
      </c>
      <c r="C20" s="136"/>
      <c r="D20" s="35">
        <v>5</v>
      </c>
      <c r="E20" s="77">
        <f t="shared" si="1"/>
        <v>0</v>
      </c>
    </row>
    <row r="21" spans="1:5" x14ac:dyDescent="0.2">
      <c r="A21" s="113">
        <v>552</v>
      </c>
      <c r="B21" s="114" t="s">
        <v>425</v>
      </c>
      <c r="C21" s="136"/>
      <c r="D21" s="35">
        <v>5</v>
      </c>
      <c r="E21" s="77">
        <f t="shared" si="1"/>
        <v>0</v>
      </c>
    </row>
    <row r="22" spans="1:5" x14ac:dyDescent="0.2">
      <c r="A22" s="113">
        <v>553</v>
      </c>
      <c r="B22" s="114" t="s">
        <v>426</v>
      </c>
      <c r="C22" s="136"/>
      <c r="D22" s="35">
        <v>5</v>
      </c>
      <c r="E22" s="77">
        <f t="shared" si="1"/>
        <v>0</v>
      </c>
    </row>
    <row r="23" spans="1:5" x14ac:dyDescent="0.2">
      <c r="A23" s="113">
        <v>554</v>
      </c>
      <c r="B23" s="114" t="s">
        <v>427</v>
      </c>
      <c r="C23" s="136"/>
      <c r="D23" s="35">
        <v>5</v>
      </c>
      <c r="E23" s="77">
        <f t="shared" si="1"/>
        <v>0</v>
      </c>
    </row>
    <row r="24" spans="1:5" x14ac:dyDescent="0.2">
      <c r="A24" s="113">
        <v>555</v>
      </c>
      <c r="B24" s="114" t="s">
        <v>428</v>
      </c>
      <c r="C24" s="136"/>
      <c r="D24" s="35">
        <v>5</v>
      </c>
      <c r="E24" s="77">
        <f t="shared" si="1"/>
        <v>0</v>
      </c>
    </row>
    <row r="25" spans="1:5" x14ac:dyDescent="0.2">
      <c r="A25" s="113">
        <v>556</v>
      </c>
      <c r="B25" s="114" t="s">
        <v>429</v>
      </c>
      <c r="C25" s="136"/>
      <c r="D25" s="35">
        <v>5</v>
      </c>
      <c r="E25" s="77">
        <f t="shared" si="1"/>
        <v>0</v>
      </c>
    </row>
    <row r="26" spans="1:5" x14ac:dyDescent="0.2">
      <c r="A26" s="113">
        <v>557</v>
      </c>
      <c r="B26" s="114" t="s">
        <v>430</v>
      </c>
      <c r="C26" s="136"/>
      <c r="D26" s="35">
        <v>5</v>
      </c>
      <c r="E26" s="77">
        <f t="shared" si="1"/>
        <v>0</v>
      </c>
    </row>
    <row r="27" spans="1:5" x14ac:dyDescent="0.2">
      <c r="A27" s="113">
        <v>558</v>
      </c>
      <c r="B27" s="114" t="s">
        <v>431</v>
      </c>
      <c r="C27" s="136"/>
      <c r="D27" s="35">
        <v>5</v>
      </c>
      <c r="E27" s="77">
        <f t="shared" si="1"/>
        <v>0</v>
      </c>
    </row>
    <row r="28" spans="1:5" x14ac:dyDescent="0.2">
      <c r="A28" s="113">
        <v>559</v>
      </c>
      <c r="B28" s="114" t="s">
        <v>432</v>
      </c>
      <c r="C28" s="136"/>
      <c r="D28" s="35">
        <v>5</v>
      </c>
      <c r="E28" s="77">
        <f t="shared" si="1"/>
        <v>0</v>
      </c>
    </row>
    <row r="29" spans="1:5" x14ac:dyDescent="0.2">
      <c r="A29" s="113">
        <v>560</v>
      </c>
      <c r="B29" s="114" t="s">
        <v>433</v>
      </c>
      <c r="C29" s="136"/>
      <c r="D29" s="35">
        <v>5</v>
      </c>
      <c r="E29" s="77">
        <f t="shared" si="1"/>
        <v>0</v>
      </c>
    </row>
    <row r="30" spans="1:5" x14ac:dyDescent="0.2">
      <c r="A30" s="113">
        <v>561</v>
      </c>
      <c r="B30" s="114" t="s">
        <v>434</v>
      </c>
      <c r="C30" s="136"/>
      <c r="D30" s="35">
        <v>5</v>
      </c>
      <c r="E30" s="77">
        <f t="shared" si="1"/>
        <v>0</v>
      </c>
    </row>
    <row r="31" spans="1:5" x14ac:dyDescent="0.2">
      <c r="A31" s="113">
        <v>562</v>
      </c>
      <c r="B31" s="114" t="s">
        <v>435</v>
      </c>
      <c r="C31" s="136"/>
      <c r="D31" s="35">
        <v>5</v>
      </c>
      <c r="E31" s="77">
        <f t="shared" si="1"/>
        <v>0</v>
      </c>
    </row>
    <row r="32" spans="1:5" x14ac:dyDescent="0.2">
      <c r="A32" s="113">
        <v>563</v>
      </c>
      <c r="B32" s="114" t="s">
        <v>436</v>
      </c>
      <c r="C32" s="136"/>
      <c r="D32" s="35">
        <v>5</v>
      </c>
      <c r="E32" s="77">
        <f t="shared" si="1"/>
        <v>0</v>
      </c>
    </row>
    <row r="33" spans="1:7" x14ac:dyDescent="0.2">
      <c r="A33" s="113">
        <v>564</v>
      </c>
      <c r="B33" s="114" t="s">
        <v>437</v>
      </c>
      <c r="C33" s="136"/>
      <c r="D33" s="35">
        <v>5</v>
      </c>
      <c r="E33" s="77">
        <f t="shared" si="1"/>
        <v>0</v>
      </c>
    </row>
    <row r="34" spans="1:7" x14ac:dyDescent="0.2">
      <c r="A34" s="113">
        <v>565</v>
      </c>
      <c r="B34" s="114" t="s">
        <v>438</v>
      </c>
      <c r="C34" s="136"/>
      <c r="D34" s="35">
        <v>5</v>
      </c>
      <c r="E34" s="77">
        <f t="shared" si="1"/>
        <v>0</v>
      </c>
    </row>
    <row r="35" spans="1:7" x14ac:dyDescent="0.2">
      <c r="A35" s="113">
        <v>566</v>
      </c>
      <c r="B35" s="114" t="s">
        <v>439</v>
      </c>
      <c r="C35" s="136"/>
      <c r="D35" s="35">
        <v>5</v>
      </c>
      <c r="E35" s="77">
        <f t="shared" si="1"/>
        <v>0</v>
      </c>
    </row>
    <row r="36" spans="1:7" x14ac:dyDescent="0.2">
      <c r="A36" s="113">
        <v>567</v>
      </c>
      <c r="B36" s="114" t="s">
        <v>440</v>
      </c>
      <c r="C36" s="136"/>
      <c r="D36" s="35">
        <v>5</v>
      </c>
      <c r="E36" s="77">
        <f t="shared" si="1"/>
        <v>0</v>
      </c>
    </row>
    <row r="37" spans="1:7" x14ac:dyDescent="0.2">
      <c r="A37" s="113">
        <v>568</v>
      </c>
      <c r="B37" s="114" t="s">
        <v>441</v>
      </c>
      <c r="C37" s="136"/>
      <c r="D37" s="35">
        <v>5</v>
      </c>
      <c r="E37" s="77">
        <f t="shared" si="1"/>
        <v>0</v>
      </c>
    </row>
    <row r="38" spans="1:7" ht="13.5" thickBot="1" x14ac:dyDescent="0.25">
      <c r="A38" s="116">
        <v>569</v>
      </c>
      <c r="B38" s="117" t="s">
        <v>442</v>
      </c>
      <c r="C38" s="138"/>
      <c r="D38" s="94">
        <v>5</v>
      </c>
      <c r="E38" s="78">
        <f t="shared" si="1"/>
        <v>0</v>
      </c>
      <c r="F38" s="7"/>
      <c r="G38" s="7"/>
    </row>
    <row r="40" spans="1:7" ht="13.5" thickBot="1" x14ac:dyDescent="0.25"/>
    <row r="41" spans="1:7" ht="13.5" thickBot="1" x14ac:dyDescent="0.25">
      <c r="A41" s="54" t="s">
        <v>1296</v>
      </c>
      <c r="B41" s="53"/>
      <c r="C41" s="99"/>
      <c r="D41" s="60">
        <v>150</v>
      </c>
      <c r="E41" s="80">
        <f>SUM(E18:E38,E3:E5)</f>
        <v>0</v>
      </c>
    </row>
    <row r="42" spans="1:7" x14ac:dyDescent="0.2">
      <c r="G42" s="7"/>
    </row>
  </sheetData>
  <mergeCells count="3">
    <mergeCell ref="A16:C16"/>
    <mergeCell ref="A1:C1"/>
    <mergeCell ref="A7:C7"/>
  </mergeCells>
  <pageMargins left="0.7" right="0.7" top="0.75" bottom="0.75" header="0.3" footer="0.3"/>
  <pageSetup paperSize="9" scale="49" orientation="portrait" r:id="rId1"/>
  <headerFooter>
    <oddHeader>&amp;C&amp;"Verdana"&amp;7&amp;K000000 SŽ: Interní&amp;1#_x000D_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7"/>
  <sheetViews>
    <sheetView zoomScaleNormal="100" workbookViewId="0">
      <selection activeCell="B14" sqref="B14"/>
    </sheetView>
  </sheetViews>
  <sheetFormatPr defaultRowHeight="12.75" x14ac:dyDescent="0.2"/>
  <cols>
    <col min="1" max="1" width="8" customWidth="1"/>
    <col min="2" max="2" width="50.375" customWidth="1"/>
    <col min="3" max="3" width="24.625" style="75" customWidth="1"/>
    <col min="4" max="4" width="21.125" customWidth="1"/>
    <col min="5" max="5" width="34.875" style="75" customWidth="1"/>
  </cols>
  <sheetData>
    <row r="1" spans="1:7" ht="13.5" thickBot="1" x14ac:dyDescent="0.25">
      <c r="A1" s="306" t="s">
        <v>444</v>
      </c>
      <c r="B1" s="306"/>
      <c r="C1" s="306"/>
    </row>
    <row r="2" spans="1:7" ht="13.5" thickBot="1" x14ac:dyDescent="0.25">
      <c r="A2" s="170" t="s">
        <v>0</v>
      </c>
      <c r="B2" s="159" t="s">
        <v>1</v>
      </c>
      <c r="C2" s="81" t="s">
        <v>1284</v>
      </c>
      <c r="D2" s="74" t="s">
        <v>1281</v>
      </c>
      <c r="E2" s="76" t="s">
        <v>1285</v>
      </c>
    </row>
    <row r="3" spans="1:7" ht="13.5" thickTop="1" x14ac:dyDescent="0.2">
      <c r="A3" s="356">
        <v>570</v>
      </c>
      <c r="B3" s="359" t="s">
        <v>1255</v>
      </c>
      <c r="C3" s="136"/>
      <c r="D3" s="174">
        <v>3</v>
      </c>
      <c r="E3" s="77">
        <f>C3*D3</f>
        <v>0</v>
      </c>
    </row>
    <row r="4" spans="1:7" x14ac:dyDescent="0.2">
      <c r="A4" s="348">
        <v>571</v>
      </c>
      <c r="B4" s="352" t="s">
        <v>1256</v>
      </c>
      <c r="C4" s="136"/>
      <c r="D4" s="41">
        <v>3</v>
      </c>
      <c r="E4" s="77">
        <f t="shared" ref="E4:E5" si="0">C4*D4</f>
        <v>0</v>
      </c>
    </row>
    <row r="5" spans="1:7" ht="13.5" thickBot="1" x14ac:dyDescent="0.25">
      <c r="A5" s="351">
        <v>572</v>
      </c>
      <c r="B5" s="346" t="s">
        <v>445</v>
      </c>
      <c r="C5" s="138"/>
      <c r="D5" s="175">
        <v>5</v>
      </c>
      <c r="E5" s="78">
        <f t="shared" si="0"/>
        <v>0</v>
      </c>
      <c r="G5" s="7"/>
    </row>
    <row r="6" spans="1:7" ht="13.5" thickBot="1" x14ac:dyDescent="0.25"/>
    <row r="7" spans="1:7" ht="13.5" thickBot="1" x14ac:dyDescent="0.25">
      <c r="A7" s="54" t="s">
        <v>1297</v>
      </c>
      <c r="B7" s="53"/>
      <c r="C7" s="99"/>
      <c r="D7" s="60">
        <v>11</v>
      </c>
      <c r="E7" s="80">
        <f>SUM(E3:E5)</f>
        <v>0</v>
      </c>
    </row>
  </sheetData>
  <mergeCells count="1">
    <mergeCell ref="A1:C1"/>
  </mergeCells>
  <pageMargins left="0.7" right="0.7" top="0.75" bottom="0.75" header="0.3" footer="0.3"/>
  <pageSetup paperSize="9" scale="55" orientation="portrait" r:id="rId1"/>
  <headerFooter>
    <oddHeader>&amp;C&amp;"Verdana"&amp;7&amp;K000000 SŽ: Interní&amp;1#_x000D_</oddHeader>
  </headerFooter>
</worksheet>
</file>

<file path=docMetadata/LabelInfo.xml><?xml version="1.0" encoding="utf-8"?>
<clbl:labelList xmlns:clbl="http://schemas.microsoft.com/office/2020/mipLabelMetadata">
  <clbl:label id="{65334bdb-ef60-40ad-ad10-aebc1eeffaa2}" enabled="1" method="Standard" siteId="{f0ab7d6a-64b0-4696-9f4d-d69909c6e895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</vt:i4>
      </vt:variant>
    </vt:vector>
  </HeadingPairs>
  <TitlesOfParts>
    <vt:vector size="14" baseType="lpstr">
      <vt:lpstr>Jazyky</vt:lpstr>
      <vt:lpstr>Opornice</vt:lpstr>
      <vt:lpstr>Srdcovky ZP a DZP</vt:lpstr>
      <vt:lpstr>Srdcovky SK, SK I, DSK a DSK I</vt:lpstr>
      <vt:lpstr>Srdcovky  ZPTZ </vt:lpstr>
      <vt:lpstr>Srdcovky PHS - jednoduché</vt:lpstr>
      <vt:lpstr>KMDZ, KVDZ a KVVDZ</vt:lpstr>
      <vt:lpstr>Přechodové kolejnice a spojky</vt:lpstr>
      <vt:lpstr>Kolejové zarážedlo</vt:lpstr>
      <vt:lpstr>Ostatní výhybkové součásti</vt:lpstr>
      <vt:lpstr>Kolejnice, pražce</vt:lpstr>
      <vt:lpstr>Tabulka celkem</vt:lpstr>
      <vt:lpstr>Opornice!Oblast_tisku</vt:lpstr>
      <vt:lpstr>'Srdcovky SK, SK I, DSK a DSK I'!Oblast_tisku</vt:lpstr>
    </vt:vector>
  </TitlesOfParts>
  <Company>Správa železnic, státní organizace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Mentelová Dagmar</dc:creator>
  <cp:lastModifiedBy>Mentelová Dagmar</cp:lastModifiedBy>
  <cp:lastPrinted>2025-04-29T10:42:08Z</cp:lastPrinted>
  <dcterms:created xsi:type="dcterms:W3CDTF">2022-06-09T07:49:20Z</dcterms:created>
  <dcterms:modified xsi:type="dcterms:W3CDTF">2025-10-03T11:29:28Z</dcterms:modified>
</cp:coreProperties>
</file>