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116-63525117 _JP\01_63525117_ZD\Díl 2 Rámcová dohoda včetně příloh\"/>
    </mc:Choice>
  </mc:AlternateContent>
  <xr:revisionPtr revIDLastSave="0" documentId="13_ncr:1_{EA496BAA-BFE0-43D8-8960-2E9663D201F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635...oblast Olomouc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6" l="1"/>
  <c r="F36" i="6"/>
  <c r="F33" i="6"/>
  <c r="F32" i="6"/>
  <c r="F28" i="6"/>
  <c r="F27" i="6"/>
  <c r="F24" i="6"/>
  <c r="F23" i="6"/>
  <c r="F20" i="6"/>
  <c r="F19" i="6"/>
  <c r="F15" i="6"/>
  <c r="F14" i="6"/>
  <c r="H37" i="6" l="1"/>
  <c r="H36" i="6"/>
  <c r="H33" i="6"/>
  <c r="H32" i="6"/>
  <c r="H28" i="6"/>
  <c r="H27" i="6"/>
  <c r="H24" i="6"/>
  <c r="H23" i="6"/>
  <c r="H20" i="6"/>
  <c r="H19" i="6"/>
  <c r="H15" i="6"/>
  <c r="H14" i="6"/>
  <c r="H42" i="6" l="1"/>
  <c r="H44" i="6" s="1"/>
</calcChain>
</file>

<file path=xl/sharedStrings.xml><?xml version="1.0" encoding="utf-8"?>
<sst xmlns="http://schemas.openxmlformats.org/spreadsheetml/2006/main" count="65" uniqueCount="51">
  <si>
    <t>NÁZEV POLOŽKY</t>
  </si>
  <si>
    <t>Základní sazba</t>
  </si>
  <si>
    <t>15min</t>
  </si>
  <si>
    <t>Sazba za provoz vozidla</t>
  </si>
  <si>
    <t>km</t>
  </si>
  <si>
    <t>m3</t>
  </si>
  <si>
    <t>hod</t>
  </si>
  <si>
    <t>*</t>
  </si>
  <si>
    <t>CELKOVÝ SOUČET ZA VÝKAZ VÝMĚR za 12 měsíců</t>
  </si>
  <si>
    <t>Např.čištění hlavních kanalizačních řádů, odčerpání nahromaděných kalů apod.</t>
  </si>
  <si>
    <t>Např. kanalizační přípojky, ležaté kanalizace v objektech, lapače tuků apod.</t>
  </si>
  <si>
    <t>Základní sazba včetně pořízení digitálního záznamu na nosič DVD</t>
  </si>
  <si>
    <t>REVIZE - Monitoring kanalizací</t>
  </si>
  <si>
    <t>Revizní protokol - zpráva</t>
  </si>
  <si>
    <t>ks</t>
  </si>
  <si>
    <t>Čerpání a likvidace z tukové jímky- lapolu</t>
  </si>
  <si>
    <t>Havarijní výjezd</t>
  </si>
  <si>
    <t>Havariní výjezd tlakového vozu v čase 15:00-7:00</t>
  </si>
  <si>
    <t>Položka č.</t>
  </si>
  <si>
    <t>Měrná jednotka MJ</t>
  </si>
  <si>
    <t>CELKEM                                                                                         (Kč bez DPH)</t>
  </si>
  <si>
    <t>Předpokládaný počet MJ za 12 měsíců</t>
  </si>
  <si>
    <t>Revize kanalizačních přípojek a řadů, určení tras, spádů, poruch potrubí apod.</t>
  </si>
  <si>
    <t>Ostatní náklady</t>
  </si>
  <si>
    <t>Pokyny pro vyplnění:</t>
  </si>
  <si>
    <t>* pevně stanovená cena zadavatele bez možnosti úpravy účastníka</t>
  </si>
  <si>
    <t xml:space="preserve">1. Jednotkové ceny uvádět v ,-Kč bez DPH
2. Účastník vyplňuje pouze žlutě podsvícené buňky!!!
3. Objemy uvedené ve sl. E-F jsou objemy předpokládanými.  </t>
  </si>
  <si>
    <r>
      <t xml:space="preserve">oblast Olomouc </t>
    </r>
    <r>
      <rPr>
        <sz val="11"/>
        <rFont val="Verdana"/>
        <family val="2"/>
        <charset val="238"/>
      </rPr>
      <t>(Olomoucko, Šumpersko, Jesenicko, Prostějovsko, Přerovsko, Zlínsko, Kroměřížsko, Vsetínsko, Uh.Hradišťsko)</t>
    </r>
    <r>
      <rPr>
        <b/>
        <sz val="11"/>
        <rFont val="Verdana"/>
        <family val="2"/>
        <charset val="238"/>
      </rPr>
      <t xml:space="preserve"> 	</t>
    </r>
    <r>
      <rPr>
        <b/>
        <sz val="14"/>
        <rFont val="Verdana"/>
        <family val="2"/>
        <charset val="238"/>
      </rPr>
      <t xml:space="preserve">					</t>
    </r>
  </si>
  <si>
    <t>Čištění TLAKOVÉ - (malým) tlakovým vozem (COMBI)</t>
  </si>
  <si>
    <t>Čištění VYSOKOTLAKÉ - (velkým) COMBI tlakovým vozem</t>
  </si>
  <si>
    <t>Rozumí se např.spotřeba vody k čištění, čištění RŠ, použití přídavných čerpadel apod.</t>
  </si>
  <si>
    <r>
      <t xml:space="preserve">Suma za veřejnou zakázku za 36 měsíců </t>
    </r>
    <r>
      <rPr>
        <sz val="14"/>
        <rFont val="Verdana"/>
        <family val="2"/>
        <charset val="238"/>
      </rPr>
      <t>(kritérium pro hodnocení nabídky)</t>
    </r>
  </si>
  <si>
    <t>Předpokládaný počet MJ za celou dobu účinnosti smlouvy 36 měsíců</t>
  </si>
  <si>
    <t>Kč bez DPH / MJ</t>
  </si>
  <si>
    <t>2B</t>
  </si>
  <si>
    <t>3B</t>
  </si>
  <si>
    <t>4B</t>
  </si>
  <si>
    <t>5B</t>
  </si>
  <si>
    <t>6B</t>
  </si>
  <si>
    <t>7B</t>
  </si>
  <si>
    <t>8B</t>
  </si>
  <si>
    <t>9B</t>
  </si>
  <si>
    <t>10B</t>
  </si>
  <si>
    <t>11B</t>
  </si>
  <si>
    <t>12B</t>
  </si>
  <si>
    <t>13B</t>
  </si>
  <si>
    <r>
      <t xml:space="preserve">Název veřejné zakázky: </t>
    </r>
    <r>
      <rPr>
        <b/>
        <sz val="14"/>
        <color theme="1"/>
        <rFont val="Verdana"/>
        <family val="2"/>
        <charset val="238"/>
      </rPr>
      <t>Monitoring a čištění kanalizací objektů ve správě SPS OŘ Ostrava - oblast Olomouc 2025-2027</t>
    </r>
  </si>
  <si>
    <t xml:space="preserve"> 1B </t>
  </si>
  <si>
    <t>VZ 63525117</t>
  </si>
  <si>
    <t>Díl 2_3 Zadávací dokumentace - Jednotkový ceník činností</t>
  </si>
  <si>
    <t>Čerpání a likvidace odpadní vody z kanalizace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</si>
</sst>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K_č_-;\-* #,##0.00\ _K_č_-;_-* &quot;-&quot;??\ _K_č_-;_-@_-"/>
    <numFmt numFmtId="165" formatCode="000\ 00\ 00"/>
    <numFmt numFmtId="166" formatCode="#,##0.00\ [$Kč-405];[Red]\-#,##0.00\ [$Kč-405]"/>
    <numFmt numFmtId="167" formatCode="[$-405]General"/>
    <numFmt numFmtId="168" formatCode="[$-405]#,##0.00"/>
  </numFmts>
  <fonts count="34" x14ac:knownFonts="1"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6"/>
      <color rgb="FFFF0000"/>
      <name val="Arial"/>
      <family val="2"/>
      <charset val="238"/>
    </font>
    <font>
      <b/>
      <sz val="16"/>
      <color rgb="FFFF0000"/>
      <name val="Verdana"/>
      <family val="2"/>
      <charset val="238"/>
    </font>
    <font>
      <sz val="10"/>
      <name val="Verdana"/>
      <family val="2"/>
      <charset val="238"/>
    </font>
    <font>
      <i/>
      <sz val="9"/>
      <color theme="4" tint="-0.249977111117893"/>
      <name val="Verdana"/>
      <family val="2"/>
      <charset val="238"/>
    </font>
    <font>
      <b/>
      <sz val="14"/>
      <name val="Verdana"/>
      <family val="2"/>
      <charset val="238"/>
    </font>
    <font>
      <sz val="14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rgb="FFFF0000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sz val="14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1"/>
      <name val="Verdana"/>
      <family val="2"/>
      <charset val="238"/>
    </font>
    <font>
      <sz val="11"/>
      <name val="Verdana"/>
      <family val="2"/>
      <charset val="238"/>
    </font>
    <font>
      <b/>
      <sz val="10"/>
      <color theme="0"/>
      <name val="Verdana"/>
      <family val="2"/>
      <charset val="238"/>
    </font>
    <font>
      <sz val="10"/>
      <color theme="0"/>
      <name val="Verdana"/>
      <family val="2"/>
      <charset val="238"/>
    </font>
    <font>
      <b/>
      <i/>
      <sz val="9"/>
      <color theme="0"/>
      <name val="Verdana"/>
      <family val="2"/>
      <charset val="238"/>
    </font>
    <font>
      <i/>
      <sz val="9"/>
      <name val="Verdana"/>
      <family val="2"/>
      <charset val="238"/>
    </font>
    <font>
      <sz val="10"/>
      <name val="Arial"/>
      <family val="2"/>
      <charset val="238"/>
    </font>
    <font>
      <u/>
      <sz val="10"/>
      <name val="Arial"/>
      <family val="2"/>
      <charset val="238"/>
    </font>
    <font>
      <sz val="11"/>
      <color indexed="8"/>
      <name val="Verdana"/>
      <family val="2"/>
      <charset val="238"/>
    </font>
    <font>
      <i/>
      <sz val="9"/>
      <color indexed="54"/>
      <name val="Verdana"/>
      <family val="2"/>
      <charset val="238"/>
    </font>
    <font>
      <sz val="10"/>
      <color indexed="8"/>
      <name val="Verdana"/>
      <family val="2"/>
      <charset val="238"/>
    </font>
    <font>
      <sz val="8"/>
      <color theme="0"/>
      <name val="Verdana"/>
      <family val="2"/>
      <charset val="238"/>
    </font>
    <font>
      <b/>
      <sz val="12"/>
      <color rgb="FFFF000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10"/>
      <color theme="0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10"/>
      <name val="Verdana"/>
      <family val="2"/>
      <charset val="238"/>
    </font>
    <font>
      <sz val="14"/>
      <color indexed="8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9900"/>
        <bgColor indexed="22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ck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thick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indexed="8"/>
      </top>
      <bottom style="hair">
        <color indexed="8"/>
      </bottom>
      <diagonal/>
    </border>
  </borders>
  <cellStyleXfs count="6">
    <xf numFmtId="0" fontId="0" fillId="0" borderId="0"/>
    <xf numFmtId="0" fontId="1" fillId="0" borderId="0"/>
    <xf numFmtId="0" fontId="20" fillId="0" borderId="0"/>
    <xf numFmtId="167" fontId="24" fillId="0" borderId="0"/>
    <xf numFmtId="167" fontId="22" fillId="0" borderId="0"/>
    <xf numFmtId="166" fontId="21" fillId="0" borderId="0" applyFill="0" applyBorder="0" applyAlignment="0" applyProtection="0"/>
  </cellStyleXfs>
  <cellXfs count="77">
    <xf numFmtId="0" fontId="0" fillId="0" borderId="0" xfId="0"/>
    <xf numFmtId="4" fontId="0" fillId="0" borderId="0" xfId="0" applyNumberFormat="1"/>
    <xf numFmtId="0" fontId="1" fillId="0" borderId="0" xfId="1"/>
    <xf numFmtId="0" fontId="0" fillId="0" borderId="0" xfId="0" applyAlignment="1">
      <alignment horizontal="center"/>
    </xf>
    <xf numFmtId="0" fontId="4" fillId="0" borderId="0" xfId="1" applyFont="1" applyAlignment="1">
      <alignment horizontal="center"/>
    </xf>
    <xf numFmtId="0" fontId="1" fillId="0" borderId="0" xfId="1" applyAlignment="1">
      <alignment horizontal="center"/>
    </xf>
    <xf numFmtId="4" fontId="1" fillId="0" borderId="0" xfId="1" applyNumberFormat="1"/>
    <xf numFmtId="0" fontId="10" fillId="0" borderId="0" xfId="1" applyFont="1"/>
    <xf numFmtId="4" fontId="6" fillId="5" borderId="0" xfId="1" applyNumberFormat="1" applyFont="1" applyFill="1"/>
    <xf numFmtId="0" fontId="11" fillId="0" borderId="1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167" fontId="16" fillId="6" borderId="12" xfId="4" applyFont="1" applyFill="1" applyBorder="1" applyAlignment="1">
      <alignment vertical="center" wrapText="1"/>
    </xf>
    <xf numFmtId="167" fontId="16" fillId="6" borderId="12" xfId="4" applyFont="1" applyFill="1" applyBorder="1" applyAlignment="1">
      <alignment horizontal="center" vertical="center" wrapText="1"/>
    </xf>
    <xf numFmtId="167" fontId="18" fillId="6" borderId="12" xfId="4" applyFont="1" applyFill="1" applyBorder="1" applyAlignment="1">
      <alignment vertical="center" wrapText="1"/>
    </xf>
    <xf numFmtId="0" fontId="7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4" fontId="6" fillId="0" borderId="7" xfId="1" applyNumberFormat="1" applyFont="1" applyBorder="1" applyAlignment="1" applyProtection="1">
      <alignment vertical="center" wrapText="1"/>
      <protection locked="0"/>
    </xf>
    <xf numFmtId="0" fontId="26" fillId="0" borderId="0" xfId="1" applyFont="1" applyAlignment="1">
      <alignment vertical="center"/>
    </xf>
    <xf numFmtId="0" fontId="1" fillId="0" borderId="0" xfId="1" applyAlignment="1">
      <alignment horizontal="left"/>
    </xf>
    <xf numFmtId="0" fontId="1" fillId="0" borderId="0" xfId="1" applyAlignment="1">
      <alignment horizontal="left" vertical="center"/>
    </xf>
    <xf numFmtId="0" fontId="7" fillId="0" borderId="0" xfId="1" applyFont="1" applyAlignment="1">
      <alignment horizontal="left"/>
    </xf>
    <xf numFmtId="168" fontId="25" fillId="6" borderId="14" xfId="4" applyNumberFormat="1" applyFont="1" applyFill="1" applyBorder="1" applyAlignment="1" applyProtection="1">
      <alignment horizontal="center" vertical="center" wrapText="1"/>
      <protection locked="0"/>
    </xf>
    <xf numFmtId="167" fontId="17" fillId="6" borderId="15" xfId="4" applyFont="1" applyFill="1" applyBorder="1" applyAlignment="1">
      <alignment horizontal="center"/>
    </xf>
    <xf numFmtId="0" fontId="14" fillId="0" borderId="0" xfId="1" applyFont="1" applyAlignment="1">
      <alignment horizontal="left"/>
    </xf>
    <xf numFmtId="167" fontId="30" fillId="6" borderId="15" xfId="4" applyFont="1" applyFill="1" applyBorder="1" applyAlignment="1">
      <alignment horizontal="center"/>
    </xf>
    <xf numFmtId="167" fontId="31" fillId="6" borderId="11" xfId="4" applyFont="1" applyFill="1" applyBorder="1" applyAlignment="1">
      <alignment vertical="center" wrapText="1"/>
    </xf>
    <xf numFmtId="167" fontId="30" fillId="6" borderId="13" xfId="4" applyFont="1" applyFill="1" applyBorder="1" applyAlignment="1">
      <alignment horizontal="center"/>
    </xf>
    <xf numFmtId="0" fontId="32" fillId="0" borderId="1" xfId="1" applyFont="1" applyBorder="1" applyAlignment="1">
      <alignment horizontal="center"/>
    </xf>
    <xf numFmtId="0" fontId="8" fillId="0" borderId="18" xfId="1" applyFont="1" applyBorder="1" applyAlignment="1">
      <alignment horizontal="center"/>
    </xf>
    <xf numFmtId="0" fontId="11" fillId="0" borderId="9" xfId="1" applyFont="1" applyBorder="1" applyAlignment="1">
      <alignment vertical="center" wrapText="1"/>
    </xf>
    <xf numFmtId="0" fontId="11" fillId="0" borderId="9" xfId="1" applyFont="1" applyBorder="1" applyAlignment="1">
      <alignment horizontal="center" vertical="center" wrapText="1"/>
    </xf>
    <xf numFmtId="1" fontId="10" fillId="0" borderId="9" xfId="1" applyNumberFormat="1" applyFont="1" applyBorder="1"/>
    <xf numFmtId="4" fontId="8" fillId="0" borderId="19" xfId="1" applyNumberFormat="1" applyFont="1" applyBorder="1" applyAlignment="1" applyProtection="1">
      <alignment vertical="center" wrapText="1"/>
      <protection locked="0"/>
    </xf>
    <xf numFmtId="0" fontId="5" fillId="0" borderId="8" xfId="1" applyFont="1" applyBorder="1" applyAlignment="1">
      <alignment vertical="center" wrapText="1"/>
    </xf>
    <xf numFmtId="0" fontId="4" fillId="0" borderId="8" xfId="1" applyFont="1" applyBorder="1" applyAlignment="1">
      <alignment vertical="center" wrapText="1"/>
    </xf>
    <xf numFmtId="0" fontId="11" fillId="0" borderId="8" xfId="1" applyFont="1" applyBorder="1" applyAlignment="1">
      <alignment vertical="center" wrapText="1"/>
    </xf>
    <xf numFmtId="167" fontId="31" fillId="6" borderId="21" xfId="4" applyFont="1" applyFill="1" applyBorder="1" applyAlignment="1">
      <alignment vertical="center" wrapText="1"/>
    </xf>
    <xf numFmtId="167" fontId="31" fillId="6" borderId="22" xfId="4" applyFont="1" applyFill="1" applyBorder="1" applyAlignment="1">
      <alignment vertical="center" wrapText="1"/>
    </xf>
    <xf numFmtId="167" fontId="23" fillId="0" borderId="8" xfId="4" applyFont="1" applyBorder="1" applyAlignment="1">
      <alignment vertical="center" wrapText="1"/>
    </xf>
    <xf numFmtId="4" fontId="11" fillId="0" borderId="19" xfId="1" applyNumberFormat="1" applyFont="1" applyBorder="1" applyAlignment="1" applyProtection="1">
      <alignment horizontal="center" vertical="center" wrapText="1"/>
      <protection locked="0"/>
    </xf>
    <xf numFmtId="4" fontId="32" fillId="0" borderId="19" xfId="1" applyNumberFormat="1" applyFont="1" applyBorder="1" applyAlignment="1">
      <alignment vertical="center" wrapText="1"/>
    </xf>
    <xf numFmtId="4" fontId="8" fillId="0" borderId="19" xfId="1" applyNumberFormat="1" applyFont="1" applyBorder="1" applyAlignment="1">
      <alignment vertical="center" wrapText="1"/>
    </xf>
    <xf numFmtId="168" fontId="30" fillId="6" borderId="23" xfId="4" applyNumberFormat="1" applyFont="1" applyFill="1" applyBorder="1" applyAlignment="1" applyProtection="1">
      <alignment horizontal="center" vertical="center" wrapText="1"/>
      <protection locked="0"/>
    </xf>
    <xf numFmtId="168" fontId="25" fillId="6" borderId="23" xfId="4" applyNumberFormat="1" applyFont="1" applyFill="1" applyBorder="1" applyAlignment="1" applyProtection="1">
      <alignment horizontal="center" vertical="center" wrapText="1"/>
      <protection locked="0"/>
    </xf>
    <xf numFmtId="4" fontId="26" fillId="0" borderId="19" xfId="1" applyNumberFormat="1" applyFont="1" applyBorder="1" applyAlignment="1">
      <alignment vertical="center" wrapText="1"/>
    </xf>
    <xf numFmtId="0" fontId="8" fillId="0" borderId="20" xfId="1" applyFont="1" applyBorder="1" applyAlignment="1">
      <alignment vertical="center" wrapText="1"/>
    </xf>
    <xf numFmtId="0" fontId="19" fillId="0" borderId="20" xfId="1" applyFont="1" applyBorder="1" applyAlignment="1">
      <alignment vertical="center" wrapText="1"/>
    </xf>
    <xf numFmtId="0" fontId="4" fillId="0" borderId="20" xfId="1" applyFont="1" applyBorder="1" applyAlignment="1">
      <alignment horizontal="center" vertical="center" wrapText="1"/>
    </xf>
    <xf numFmtId="0" fontId="19" fillId="0" borderId="20" xfId="1" applyFont="1" applyBorder="1" applyAlignment="1">
      <alignment horizontal="center" vertical="center" wrapText="1"/>
    </xf>
    <xf numFmtId="164" fontId="27" fillId="2" borderId="20" xfId="1" applyNumberFormat="1" applyFont="1" applyFill="1" applyBorder="1" applyAlignment="1">
      <alignment horizontal="center" vertical="center"/>
    </xf>
    <xf numFmtId="0" fontId="11" fillId="0" borderId="20" xfId="1" applyFont="1" applyBorder="1" applyAlignment="1">
      <alignment horizontal="center" vertical="center" wrapText="1"/>
    </xf>
    <xf numFmtId="0" fontId="10" fillId="0" borderId="20" xfId="1" applyFont="1" applyBorder="1"/>
    <xf numFmtId="167" fontId="31" fillId="6" borderId="24" xfId="4" applyFont="1" applyFill="1" applyBorder="1" applyAlignment="1">
      <alignment vertical="center" wrapText="1"/>
    </xf>
    <xf numFmtId="167" fontId="18" fillId="6" borderId="24" xfId="4" applyFont="1" applyFill="1" applyBorder="1" applyAlignment="1">
      <alignment vertical="center" wrapText="1"/>
    </xf>
    <xf numFmtId="167" fontId="31" fillId="6" borderId="24" xfId="4" applyFont="1" applyFill="1" applyBorder="1" applyAlignment="1">
      <alignment horizontal="center" vertical="center" wrapText="1"/>
    </xf>
    <xf numFmtId="167" fontId="16" fillId="6" borderId="24" xfId="4" applyFont="1" applyFill="1" applyBorder="1" applyAlignment="1">
      <alignment vertical="center" wrapText="1"/>
    </xf>
    <xf numFmtId="167" fontId="16" fillId="6" borderId="24" xfId="4" applyFont="1" applyFill="1" applyBorder="1" applyAlignment="1">
      <alignment horizontal="center" vertical="center" wrapText="1"/>
    </xf>
    <xf numFmtId="164" fontId="9" fillId="0" borderId="20" xfId="1" applyNumberFormat="1" applyFont="1" applyBorder="1"/>
    <xf numFmtId="0" fontId="8" fillId="0" borderId="20" xfId="1" applyFont="1" applyBorder="1" applyAlignment="1">
      <alignment horizontal="center" vertical="center" wrapText="1"/>
    </xf>
    <xf numFmtId="0" fontId="10" fillId="0" borderId="20" xfId="1" applyFont="1" applyBorder="1" applyAlignment="1">
      <alignment horizontal="center" vertical="center"/>
    </xf>
    <xf numFmtId="0" fontId="3" fillId="0" borderId="0" xfId="1" applyFont="1" applyAlignment="1">
      <alignment horizontal="left"/>
    </xf>
    <xf numFmtId="0" fontId="6" fillId="5" borderId="0" xfId="1" applyFont="1" applyFill="1" applyAlignment="1">
      <alignment horizontal="left" vertical="center"/>
    </xf>
    <xf numFmtId="165" fontId="16" fillId="4" borderId="1" xfId="1" applyNumberFormat="1" applyFont="1" applyFill="1" applyBorder="1" applyAlignment="1">
      <alignment horizontal="center" vertical="center" wrapText="1"/>
    </xf>
    <xf numFmtId="0" fontId="13" fillId="2" borderId="8" xfId="1" applyFont="1" applyFill="1" applyBorder="1" applyAlignment="1">
      <alignment horizontal="left" vertical="center" wrapText="1"/>
    </xf>
    <xf numFmtId="0" fontId="13" fillId="2" borderId="9" xfId="1" applyFont="1" applyFill="1" applyBorder="1" applyAlignment="1">
      <alignment horizontal="left" vertical="center" wrapText="1"/>
    </xf>
    <xf numFmtId="0" fontId="13" fillId="2" borderId="10" xfId="1" applyFont="1" applyFill="1" applyBorder="1" applyAlignment="1">
      <alignment horizontal="left" vertical="center" wrapText="1"/>
    </xf>
    <xf numFmtId="0" fontId="6" fillId="3" borderId="3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0" fontId="6" fillId="3" borderId="5" xfId="1" applyFont="1" applyFill="1" applyBorder="1" applyAlignment="1">
      <alignment horizontal="center" vertical="center" wrapText="1"/>
    </xf>
    <xf numFmtId="0" fontId="29" fillId="4" borderId="2" xfId="1" applyFont="1" applyFill="1" applyBorder="1" applyAlignment="1">
      <alignment horizontal="center" vertical="center" wrapText="1"/>
    </xf>
    <xf numFmtId="0" fontId="16" fillId="4" borderId="2" xfId="1" applyFont="1" applyFill="1" applyBorder="1" applyAlignment="1">
      <alignment horizontal="center" vertical="center"/>
    </xf>
    <xf numFmtId="4" fontId="16" fillId="4" borderId="6" xfId="1" applyNumberFormat="1" applyFont="1" applyFill="1" applyBorder="1" applyAlignment="1">
      <alignment horizontal="center" vertical="center" wrapText="1"/>
    </xf>
    <xf numFmtId="165" fontId="16" fillId="4" borderId="2" xfId="1" applyNumberFormat="1" applyFont="1" applyFill="1" applyBorder="1" applyAlignment="1">
      <alignment horizontal="center" vertical="center" wrapText="1"/>
    </xf>
    <xf numFmtId="0" fontId="16" fillId="4" borderId="2" xfId="1" applyFont="1" applyFill="1" applyBorder="1" applyAlignment="1">
      <alignment horizontal="center" vertical="center" wrapText="1"/>
    </xf>
    <xf numFmtId="167" fontId="6" fillId="0" borderId="16" xfId="4" applyFont="1" applyBorder="1" applyAlignment="1">
      <alignment horizontal="center"/>
    </xf>
    <xf numFmtId="167" fontId="6" fillId="0" borderId="17" xfId="4" applyFont="1" applyBorder="1" applyAlignment="1">
      <alignment horizontal="center"/>
    </xf>
    <xf numFmtId="167" fontId="33" fillId="0" borderId="0" xfId="4" applyFont="1"/>
  </cellXfs>
  <cellStyles count="6">
    <cellStyle name="Excel Built-in Normal" xfId="3" xr:uid="{710CBBB4-5EE0-4BED-8A7C-24E8A2B98EB9}"/>
    <cellStyle name="Normální" xfId="0" builtinId="0"/>
    <cellStyle name="Normální 2" xfId="1" xr:uid="{00000000-0005-0000-0000-000001000000}"/>
    <cellStyle name="Normální 2 2" xfId="4" xr:uid="{BE76BCB7-FECC-4A55-A353-E36E288799E9}"/>
    <cellStyle name="Normální 3" xfId="2" xr:uid="{F3905291-30B6-465A-9473-4B5F06D32211}"/>
    <cellStyle name="Výsledek2" xfId="5" xr:uid="{B07AB690-FE63-4D44-B3C2-5B8E107FC4B7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52"/>
  <sheetViews>
    <sheetView tabSelected="1" zoomScale="85" zoomScaleNormal="85" zoomScaleSheetLayoutView="80" workbookViewId="0">
      <selection activeCell="C23" sqref="C23"/>
    </sheetView>
  </sheetViews>
  <sheetFormatPr defaultRowHeight="14.25" x14ac:dyDescent="0.2"/>
  <cols>
    <col min="1" max="1" width="1.75" style="2" customWidth="1"/>
    <col min="2" max="2" width="10.375" style="5" customWidth="1"/>
    <col min="3" max="3" width="65.75" style="2" customWidth="1"/>
    <col min="4" max="4" width="12.5" style="2" customWidth="1"/>
    <col min="5" max="5" width="14.75" style="2" customWidth="1"/>
    <col min="6" max="6" width="16.125" style="2" customWidth="1"/>
    <col min="7" max="7" width="16.875" style="2" customWidth="1"/>
    <col min="8" max="8" width="21.5" style="2" customWidth="1"/>
    <col min="9" max="9" width="3.5" style="2" customWidth="1"/>
    <col min="10" max="16384" width="9" style="2"/>
  </cols>
  <sheetData>
    <row r="2" spans="1:9" ht="18" x14ac:dyDescent="0.25">
      <c r="A2" s="18"/>
      <c r="B2" s="76" t="s">
        <v>49</v>
      </c>
    </row>
    <row r="3" spans="1:9" ht="18" x14ac:dyDescent="0.25">
      <c r="A3" s="19"/>
      <c r="B3" s="20" t="s">
        <v>46</v>
      </c>
    </row>
    <row r="4" spans="1:9" ht="18" x14ac:dyDescent="0.25">
      <c r="A4" s="19"/>
      <c r="B4" s="20" t="s">
        <v>48</v>
      </c>
    </row>
    <row r="5" spans="1:9" ht="18" x14ac:dyDescent="0.25">
      <c r="B5" s="14"/>
    </row>
    <row r="6" spans="1:9" x14ac:dyDescent="0.2">
      <c r="B6" s="23" t="s">
        <v>24</v>
      </c>
    </row>
    <row r="7" spans="1:9" ht="55.5" customHeight="1" x14ac:dyDescent="0.2">
      <c r="B7" s="63" t="s">
        <v>26</v>
      </c>
      <c r="C7" s="64"/>
      <c r="D7" s="64"/>
      <c r="E7" s="64"/>
      <c r="F7" s="65"/>
    </row>
    <row r="8" spans="1:9" ht="15" thickBot="1" x14ac:dyDescent="0.25"/>
    <row r="9" spans="1:9" ht="40.5" customHeight="1" x14ac:dyDescent="0.2">
      <c r="B9" s="66" t="s">
        <v>27</v>
      </c>
      <c r="C9" s="67"/>
      <c r="D9" s="67"/>
      <c r="E9" s="67"/>
      <c r="F9" s="67"/>
      <c r="G9" s="67"/>
      <c r="H9" s="68"/>
      <c r="I9"/>
    </row>
    <row r="10" spans="1:9" s="7" customFormat="1" ht="14.25" customHeight="1" x14ac:dyDescent="0.15">
      <c r="B10" s="62" t="s">
        <v>18</v>
      </c>
      <c r="C10" s="70" t="s">
        <v>0</v>
      </c>
      <c r="D10" s="72" t="s">
        <v>19</v>
      </c>
      <c r="E10" s="73" t="s">
        <v>21</v>
      </c>
      <c r="F10" s="69" t="s">
        <v>32</v>
      </c>
      <c r="G10" s="70" t="s">
        <v>33</v>
      </c>
      <c r="H10" s="71" t="s">
        <v>20</v>
      </c>
    </row>
    <row r="11" spans="1:9" s="7" customFormat="1" ht="46.5" customHeight="1" thickBot="1" x14ac:dyDescent="0.2">
      <c r="B11" s="62"/>
      <c r="C11" s="70"/>
      <c r="D11" s="72"/>
      <c r="E11" s="73"/>
      <c r="F11" s="69"/>
      <c r="G11" s="70"/>
      <c r="H11" s="71"/>
    </row>
    <row r="12" spans="1:9" s="7" customFormat="1" ht="37.5" customHeight="1" thickTop="1" x14ac:dyDescent="0.2">
      <c r="B12" s="26"/>
      <c r="C12" s="25" t="s">
        <v>28</v>
      </c>
      <c r="D12" s="11"/>
      <c r="E12" s="11"/>
      <c r="F12" s="13"/>
      <c r="G12" s="12"/>
      <c r="H12" s="21"/>
    </row>
    <row r="13" spans="1:9" s="7" customFormat="1" ht="11.25" x14ac:dyDescent="0.15">
      <c r="B13" s="9"/>
      <c r="C13" s="33" t="s">
        <v>10</v>
      </c>
      <c r="D13" s="45"/>
      <c r="E13" s="45"/>
      <c r="F13" s="46"/>
      <c r="G13" s="45"/>
      <c r="H13" s="39"/>
    </row>
    <row r="14" spans="1:9" s="7" customFormat="1" ht="12.75" x14ac:dyDescent="0.2">
      <c r="B14" s="27" t="s">
        <v>47</v>
      </c>
      <c r="C14" s="34" t="s">
        <v>1</v>
      </c>
      <c r="D14" s="47" t="s">
        <v>2</v>
      </c>
      <c r="E14" s="47">
        <v>125</v>
      </c>
      <c r="F14" s="48">
        <f>E14*3</f>
        <v>375</v>
      </c>
      <c r="G14" s="49">
        <v>0</v>
      </c>
      <c r="H14" s="40">
        <f>E14*G14</f>
        <v>0</v>
      </c>
    </row>
    <row r="15" spans="1:9" s="7" customFormat="1" ht="12.75" x14ac:dyDescent="0.2">
      <c r="B15" s="27" t="s">
        <v>34</v>
      </c>
      <c r="C15" s="34" t="s">
        <v>3</v>
      </c>
      <c r="D15" s="47" t="s">
        <v>4</v>
      </c>
      <c r="E15" s="47">
        <v>1250</v>
      </c>
      <c r="F15" s="48">
        <f>E15*3</f>
        <v>3750</v>
      </c>
      <c r="G15" s="49">
        <v>0</v>
      </c>
      <c r="H15" s="40">
        <f>E15*G15</f>
        <v>0</v>
      </c>
    </row>
    <row r="16" spans="1:9" s="7" customFormat="1" ht="11.25" x14ac:dyDescent="0.15">
      <c r="B16" s="10"/>
      <c r="C16" s="35"/>
      <c r="D16" s="50"/>
      <c r="E16" s="50"/>
      <c r="F16" s="48"/>
      <c r="G16" s="51"/>
      <c r="H16" s="41"/>
    </row>
    <row r="17" spans="2:8" s="7" customFormat="1" ht="37.5" customHeight="1" x14ac:dyDescent="0.2">
      <c r="B17" s="24"/>
      <c r="C17" s="36" t="s">
        <v>29</v>
      </c>
      <c r="D17" s="52"/>
      <c r="E17" s="52"/>
      <c r="F17" s="53"/>
      <c r="G17" s="54"/>
      <c r="H17" s="42"/>
    </row>
    <row r="18" spans="2:8" s="7" customFormat="1" ht="11.25" customHeight="1" x14ac:dyDescent="0.15">
      <c r="B18" s="9"/>
      <c r="C18" s="33" t="s">
        <v>9</v>
      </c>
      <c r="D18" s="45"/>
      <c r="E18" s="45"/>
      <c r="F18" s="46"/>
      <c r="G18" s="45"/>
      <c r="H18" s="39"/>
    </row>
    <row r="19" spans="2:8" s="7" customFormat="1" ht="12.75" x14ac:dyDescent="0.2">
      <c r="B19" s="27" t="s">
        <v>35</v>
      </c>
      <c r="C19" s="34" t="s">
        <v>1</v>
      </c>
      <c r="D19" s="47" t="s">
        <v>2</v>
      </c>
      <c r="E19" s="47">
        <v>185</v>
      </c>
      <c r="F19" s="48">
        <f>E19*3</f>
        <v>555</v>
      </c>
      <c r="G19" s="49">
        <v>0</v>
      </c>
      <c r="H19" s="40">
        <f>E19*G19</f>
        <v>0</v>
      </c>
    </row>
    <row r="20" spans="2:8" s="7" customFormat="1" ht="12.75" x14ac:dyDescent="0.2">
      <c r="B20" s="27" t="s">
        <v>36</v>
      </c>
      <c r="C20" s="34" t="s">
        <v>3</v>
      </c>
      <c r="D20" s="47" t="s">
        <v>4</v>
      </c>
      <c r="E20" s="47">
        <v>1950</v>
      </c>
      <c r="F20" s="48">
        <f>E20*3</f>
        <v>5850</v>
      </c>
      <c r="G20" s="49">
        <v>0</v>
      </c>
      <c r="H20" s="40">
        <f>E20*G20</f>
        <v>0</v>
      </c>
    </row>
    <row r="21" spans="2:8" s="7" customFormat="1" ht="11.25" x14ac:dyDescent="0.15">
      <c r="B21" s="10"/>
      <c r="C21" s="35"/>
      <c r="D21" s="50"/>
      <c r="E21" s="50"/>
      <c r="F21" s="48"/>
      <c r="G21" s="59"/>
      <c r="H21" s="41"/>
    </row>
    <row r="22" spans="2:8" s="7" customFormat="1" ht="37.5" customHeight="1" x14ac:dyDescent="0.2">
      <c r="B22" s="22"/>
      <c r="C22" s="36" t="s">
        <v>50</v>
      </c>
      <c r="D22" s="55"/>
      <c r="E22" s="55"/>
      <c r="F22" s="53"/>
      <c r="G22" s="56"/>
      <c r="H22" s="43"/>
    </row>
    <row r="23" spans="2:8" s="7" customFormat="1" ht="12.75" x14ac:dyDescent="0.2">
      <c r="B23" s="27" t="s">
        <v>37</v>
      </c>
      <c r="C23" s="34" t="s">
        <v>1</v>
      </c>
      <c r="D23" s="47" t="s">
        <v>5</v>
      </c>
      <c r="E23" s="47">
        <v>90</v>
      </c>
      <c r="F23" s="48">
        <f>E23*3</f>
        <v>270</v>
      </c>
      <c r="G23" s="49">
        <v>0</v>
      </c>
      <c r="H23" s="40">
        <f>E23*G23</f>
        <v>0</v>
      </c>
    </row>
    <row r="24" spans="2:8" s="7" customFormat="1" ht="12.75" x14ac:dyDescent="0.2">
      <c r="B24" s="27" t="s">
        <v>38</v>
      </c>
      <c r="C24" s="34" t="s">
        <v>3</v>
      </c>
      <c r="D24" s="47" t="s">
        <v>4</v>
      </c>
      <c r="E24" s="47">
        <v>500</v>
      </c>
      <c r="F24" s="48">
        <f>E24*3</f>
        <v>1500</v>
      </c>
      <c r="G24" s="49">
        <v>0</v>
      </c>
      <c r="H24" s="40">
        <f>E24*G24</f>
        <v>0</v>
      </c>
    </row>
    <row r="25" spans="2:8" s="7" customFormat="1" ht="11.25" x14ac:dyDescent="0.15">
      <c r="B25" s="10"/>
      <c r="C25" s="35"/>
      <c r="D25" s="50"/>
      <c r="E25" s="50"/>
      <c r="F25" s="48"/>
      <c r="G25" s="59"/>
      <c r="H25" s="41"/>
    </row>
    <row r="26" spans="2:8" s="7" customFormat="1" ht="37.5" customHeight="1" x14ac:dyDescent="0.2">
      <c r="B26" s="22"/>
      <c r="C26" s="36" t="s">
        <v>15</v>
      </c>
      <c r="D26" s="55"/>
      <c r="E26" s="55"/>
      <c r="F26" s="53"/>
      <c r="G26" s="56"/>
      <c r="H26" s="43"/>
    </row>
    <row r="27" spans="2:8" s="7" customFormat="1" ht="12.75" x14ac:dyDescent="0.2">
      <c r="B27" s="27" t="s">
        <v>39</v>
      </c>
      <c r="C27" s="34" t="s">
        <v>1</v>
      </c>
      <c r="D27" s="47" t="s">
        <v>5</v>
      </c>
      <c r="E27" s="47">
        <v>20</v>
      </c>
      <c r="F27" s="48">
        <f>E27*3</f>
        <v>60</v>
      </c>
      <c r="G27" s="49">
        <v>0</v>
      </c>
      <c r="H27" s="40">
        <f>E27*G27</f>
        <v>0</v>
      </c>
    </row>
    <row r="28" spans="2:8" s="7" customFormat="1" ht="12.75" x14ac:dyDescent="0.2">
      <c r="B28" s="27" t="s">
        <v>40</v>
      </c>
      <c r="C28" s="34" t="s">
        <v>3</v>
      </c>
      <c r="D28" s="47" t="s">
        <v>4</v>
      </c>
      <c r="E28" s="47">
        <v>200</v>
      </c>
      <c r="F28" s="48">
        <f>E28*3</f>
        <v>600</v>
      </c>
      <c r="G28" s="49">
        <v>0</v>
      </c>
      <c r="H28" s="40">
        <f>E28*G28</f>
        <v>0</v>
      </c>
    </row>
    <row r="29" spans="2:8" s="7" customFormat="1" ht="11.25" x14ac:dyDescent="0.15">
      <c r="B29" s="10"/>
      <c r="C29" s="35"/>
      <c r="D29" s="50"/>
      <c r="E29" s="50"/>
      <c r="F29" s="48"/>
      <c r="G29" s="59"/>
      <c r="H29" s="41"/>
    </row>
    <row r="30" spans="2:8" s="7" customFormat="1" ht="37.5" customHeight="1" x14ac:dyDescent="0.2">
      <c r="B30" s="22"/>
      <c r="C30" s="36" t="s">
        <v>12</v>
      </c>
      <c r="D30" s="55"/>
      <c r="E30" s="55"/>
      <c r="F30" s="53"/>
      <c r="G30" s="56"/>
      <c r="H30" s="43"/>
    </row>
    <row r="31" spans="2:8" s="7" customFormat="1" ht="11.25" x14ac:dyDescent="0.15">
      <c r="B31" s="9"/>
      <c r="C31" s="33" t="s">
        <v>22</v>
      </c>
      <c r="D31" s="45"/>
      <c r="E31" s="45"/>
      <c r="F31" s="46"/>
      <c r="G31" s="58"/>
      <c r="H31" s="39"/>
    </row>
    <row r="32" spans="2:8" s="7" customFormat="1" ht="12.75" x14ac:dyDescent="0.2">
      <c r="B32" s="27" t="s">
        <v>41</v>
      </c>
      <c r="C32" s="34" t="s">
        <v>11</v>
      </c>
      <c r="D32" s="47" t="s">
        <v>6</v>
      </c>
      <c r="E32" s="47">
        <v>60</v>
      </c>
      <c r="F32" s="48">
        <f>E32*3</f>
        <v>180</v>
      </c>
      <c r="G32" s="49">
        <v>0</v>
      </c>
      <c r="H32" s="40">
        <f>E32*G32</f>
        <v>0</v>
      </c>
    </row>
    <row r="33" spans="2:9" s="7" customFormat="1" ht="12.75" x14ac:dyDescent="0.2">
      <c r="B33" s="27" t="s">
        <v>42</v>
      </c>
      <c r="C33" s="34" t="s">
        <v>13</v>
      </c>
      <c r="D33" s="47" t="s">
        <v>14</v>
      </c>
      <c r="E33" s="47">
        <v>12</v>
      </c>
      <c r="F33" s="48">
        <f>E33*3</f>
        <v>36</v>
      </c>
      <c r="G33" s="49">
        <v>0</v>
      </c>
      <c r="H33" s="40">
        <f>E33*G33</f>
        <v>0</v>
      </c>
    </row>
    <row r="34" spans="2:9" s="7" customFormat="1" ht="11.25" x14ac:dyDescent="0.15">
      <c r="B34" s="10"/>
      <c r="C34" s="35"/>
      <c r="D34" s="50"/>
      <c r="E34" s="50"/>
      <c r="F34" s="48"/>
      <c r="G34" s="59"/>
      <c r="H34" s="41"/>
    </row>
    <row r="35" spans="2:9" s="7" customFormat="1" ht="37.5" customHeight="1" x14ac:dyDescent="0.2">
      <c r="B35" s="22"/>
      <c r="C35" s="36" t="s">
        <v>16</v>
      </c>
      <c r="D35" s="55"/>
      <c r="E35" s="55"/>
      <c r="F35" s="53"/>
      <c r="G35" s="56"/>
      <c r="H35" s="43"/>
    </row>
    <row r="36" spans="2:9" s="7" customFormat="1" ht="12.75" x14ac:dyDescent="0.2">
      <c r="B36" s="27" t="s">
        <v>43</v>
      </c>
      <c r="C36" s="34" t="s">
        <v>17</v>
      </c>
      <c r="D36" s="47" t="s">
        <v>2</v>
      </c>
      <c r="E36" s="47">
        <v>32</v>
      </c>
      <c r="F36" s="48">
        <f>E36*3</f>
        <v>96</v>
      </c>
      <c r="G36" s="49">
        <v>0</v>
      </c>
      <c r="H36" s="40">
        <f>E36*G36</f>
        <v>0</v>
      </c>
    </row>
    <row r="37" spans="2:9" s="7" customFormat="1" ht="12.75" x14ac:dyDescent="0.2">
      <c r="B37" s="27" t="s">
        <v>44</v>
      </c>
      <c r="C37" s="34" t="s">
        <v>3</v>
      </c>
      <c r="D37" s="47" t="s">
        <v>4</v>
      </c>
      <c r="E37" s="47">
        <v>350</v>
      </c>
      <c r="F37" s="48">
        <f>E37*3</f>
        <v>1050</v>
      </c>
      <c r="G37" s="49">
        <v>0</v>
      </c>
      <c r="H37" s="40">
        <f>E37*G37</f>
        <v>0</v>
      </c>
    </row>
    <row r="38" spans="2:9" s="7" customFormat="1" ht="11.25" x14ac:dyDescent="0.15">
      <c r="B38" s="10"/>
      <c r="C38" s="35"/>
      <c r="D38" s="50"/>
      <c r="E38" s="50"/>
      <c r="F38" s="48"/>
      <c r="G38" s="51"/>
      <c r="H38" s="41"/>
    </row>
    <row r="39" spans="2:9" s="7" customFormat="1" ht="37.5" customHeight="1" x14ac:dyDescent="0.2">
      <c r="B39" s="22"/>
      <c r="C39" s="37" t="s">
        <v>23</v>
      </c>
      <c r="D39" s="55"/>
      <c r="E39" s="55"/>
      <c r="F39" s="53"/>
      <c r="G39" s="56"/>
      <c r="H39" s="43"/>
    </row>
    <row r="40" spans="2:9" s="7" customFormat="1" ht="24.75" customHeight="1" x14ac:dyDescent="0.2">
      <c r="B40" s="27" t="s">
        <v>45</v>
      </c>
      <c r="C40" s="38" t="s">
        <v>30</v>
      </c>
      <c r="D40" s="50"/>
      <c r="E40" s="50"/>
      <c r="F40" s="48"/>
      <c r="G40" s="57"/>
      <c r="H40" s="44">
        <v>15000</v>
      </c>
      <c r="I40" s="17" t="s">
        <v>7</v>
      </c>
    </row>
    <row r="41" spans="2:9" s="7" customFormat="1" ht="11.25" x14ac:dyDescent="0.15">
      <c r="B41" s="28"/>
      <c r="C41" s="29"/>
      <c r="D41" s="30"/>
      <c r="E41" s="30"/>
      <c r="F41" s="30"/>
      <c r="G41" s="31"/>
      <c r="H41" s="32"/>
    </row>
    <row r="42" spans="2:9" s="7" customFormat="1" ht="18.75" thickBot="1" x14ac:dyDescent="0.3">
      <c r="B42" s="74" t="s">
        <v>8</v>
      </c>
      <c r="C42" s="75"/>
      <c r="D42" s="75"/>
      <c r="E42" s="75"/>
      <c r="F42" s="75"/>
      <c r="G42" s="75"/>
      <c r="H42" s="16">
        <f>SUM(H14:H40)</f>
        <v>15000</v>
      </c>
    </row>
    <row r="43" spans="2:9" x14ac:dyDescent="0.2">
      <c r="B43" s="4"/>
      <c r="D43" s="5"/>
      <c r="E43" s="5"/>
      <c r="F43" s="5"/>
      <c r="G43" s="5"/>
      <c r="H43" s="6"/>
    </row>
    <row r="44" spans="2:9" ht="18" x14ac:dyDescent="0.25">
      <c r="B44" s="61" t="s">
        <v>31</v>
      </c>
      <c r="C44" s="61"/>
      <c r="D44" s="61"/>
      <c r="E44" s="61"/>
      <c r="F44" s="61"/>
      <c r="G44" s="61"/>
      <c r="H44" s="8">
        <f>H42*3</f>
        <v>45000</v>
      </c>
    </row>
    <row r="45" spans="2:9" x14ac:dyDescent="0.2">
      <c r="B45" s="4"/>
      <c r="D45" s="5"/>
      <c r="E45" s="5"/>
      <c r="F45" s="5"/>
      <c r="G45" s="5"/>
      <c r="H45" s="6"/>
    </row>
    <row r="46" spans="2:9" ht="19.5" x14ac:dyDescent="0.25">
      <c r="B46" s="60" t="s">
        <v>25</v>
      </c>
      <c r="C46" s="60"/>
      <c r="D46" s="60"/>
      <c r="E46" s="60"/>
      <c r="F46" s="60"/>
      <c r="G46" s="60"/>
      <c r="H46" s="60"/>
      <c r="I46" s="60"/>
    </row>
    <row r="52" spans="2:4" ht="20.25" x14ac:dyDescent="0.3">
      <c r="B52" s="15"/>
      <c r="C52" s="3"/>
      <c r="D52" s="1"/>
    </row>
  </sheetData>
  <mergeCells count="12">
    <mergeCell ref="B46:I46"/>
    <mergeCell ref="B44:G44"/>
    <mergeCell ref="B10:B11"/>
    <mergeCell ref="B7:F7"/>
    <mergeCell ref="B9:H9"/>
    <mergeCell ref="F10:F11"/>
    <mergeCell ref="G10:G11"/>
    <mergeCell ref="H10:H11"/>
    <mergeCell ref="C10:C11"/>
    <mergeCell ref="D10:D11"/>
    <mergeCell ref="E10:E11"/>
    <mergeCell ref="B42:G42"/>
  </mergeCells>
  <pageMargins left="0.70866141732283472" right="0.70866141732283472" top="0.78740157480314965" bottom="0.78740157480314965" header="0.31496062992125984" footer="0.31496062992125984"/>
  <pageSetup paperSize="9" scale="52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635...oblast Olomouc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OVZ</cp:lastModifiedBy>
  <cp:lastPrinted>2025-04-30T09:15:45Z</cp:lastPrinted>
  <dcterms:created xsi:type="dcterms:W3CDTF">2021-01-28T06:50:20Z</dcterms:created>
  <dcterms:modified xsi:type="dcterms:W3CDTF">2025-06-23T12:31:08Z</dcterms:modified>
</cp:coreProperties>
</file>