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w_data\tomas.kafka\d1145894\"/>
    </mc:Choice>
  </mc:AlternateContent>
  <xr:revisionPtr revIDLastSave="0" documentId="13_ncr:1_{91940235-72BC-43D4-ABD4-F0596237816B}" xr6:coauthVersionLast="47" xr6:coauthVersionMax="47" xr10:uidLastSave="{00000000-0000-0000-0000-000000000000}"/>
  <bookViews>
    <workbookView xWindow="34185" yWindow="1515" windowWidth="21600" windowHeight="12735" activeTab="1" xr2:uid="{00000000-000D-0000-FFFF-FFFF00000000}"/>
  </bookViews>
  <sheets>
    <sheet name="Stávající JD" sheetId="1" r:id="rId1"/>
    <sheet name="Výhledové JD - B" sheetId="2" r:id="rId2"/>
  </sheets>
  <definedNames>
    <definedName name="_xlnm.Print_Area" localSheetId="0">'Stávající JD'!$A$1:$H$41</definedName>
    <definedName name="_xlnm.Print_Area" localSheetId="1">'Výhledové JD - B'!$A$1:$H$35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2" l="1"/>
  <c r="H21" i="2"/>
  <c r="G35" i="2" l="1"/>
  <c r="F35" i="2"/>
  <c r="E35" i="2"/>
  <c r="D35" i="2"/>
  <c r="C35" i="2"/>
  <c r="B35" i="2"/>
  <c r="G21" i="2"/>
  <c r="F21" i="2"/>
  <c r="E21" i="2"/>
  <c r="D21" i="2"/>
  <c r="C21" i="2"/>
  <c r="B21" i="2"/>
  <c r="G41" i="1" l="1"/>
  <c r="F41" i="1" l="1"/>
  <c r="C41" i="1" l="1"/>
  <c r="C24" i="1"/>
  <c r="E41" i="1" l="1"/>
  <c r="D41" i="1"/>
  <c r="E24" i="1"/>
  <c r="D24" i="1"/>
  <c r="B41" i="1"/>
  <c r="G24" i="1" l="1"/>
  <c r="F24" i="1" l="1"/>
  <c r="B24" i="1"/>
</calcChain>
</file>

<file path=xl/sharedStrings.xml><?xml version="1.0" encoding="utf-8"?>
<sst xmlns="http://schemas.openxmlformats.org/spreadsheetml/2006/main" count="304" uniqueCount="56">
  <si>
    <t>Typový druh vlaku</t>
  </si>
  <si>
    <t>Řada HV nebo jednotky</t>
  </si>
  <si>
    <t>Vozidlový odpor a hmotnost soupravy</t>
  </si>
  <si>
    <t>Délka soupravy</t>
  </si>
  <si>
    <t>Rychlostní profil</t>
  </si>
  <si>
    <r>
      <t>v</t>
    </r>
    <r>
      <rPr>
        <vertAlign val="subscript"/>
        <sz val="8"/>
        <color theme="1"/>
        <rFont val="Arial"/>
        <family val="2"/>
        <charset val="238"/>
      </rPr>
      <t>130</t>
    </r>
  </si>
  <si>
    <t>---</t>
  </si>
  <si>
    <t>Celkem</t>
  </si>
  <si>
    <t>Stav</t>
  </si>
  <si>
    <t>Os</t>
  </si>
  <si>
    <t>Nex</t>
  </si>
  <si>
    <t>Pn</t>
  </si>
  <si>
    <t>|</t>
  </si>
  <si>
    <t>České Budějovice</t>
  </si>
  <si>
    <t>České Budějovice severní zastávka z.</t>
  </si>
  <si>
    <t>Výhybna Nemanice I</t>
  </si>
  <si>
    <t>Hrdějovice z.</t>
  </si>
  <si>
    <t>Ahr Hosín</t>
  </si>
  <si>
    <t>Hluboká nad Vltavou-Zámostí</t>
  </si>
  <si>
    <t>Odbočka Dobřejovice</t>
  </si>
  <si>
    <t>Chotýčany</t>
  </si>
  <si>
    <t>Ševětín</t>
  </si>
  <si>
    <t>Neplachov z.</t>
  </si>
  <si>
    <t>Dynín z.</t>
  </si>
  <si>
    <t>Dynín</t>
  </si>
  <si>
    <t>Ex7</t>
  </si>
  <si>
    <t>R17</t>
  </si>
  <si>
    <t>R11B</t>
  </si>
  <si>
    <t>Sp</t>
  </si>
  <si>
    <t>Rk</t>
  </si>
  <si>
    <t>Rk 350t</t>
  </si>
  <si>
    <t>200 m</t>
  </si>
  <si>
    <t>53 m</t>
  </si>
  <si>
    <t>T4 1600 t</t>
  </si>
  <si>
    <t>610 m</t>
  </si>
  <si>
    <r>
      <t>v</t>
    </r>
    <r>
      <rPr>
        <vertAlign val="subscript"/>
        <sz val="8"/>
        <color theme="1"/>
        <rFont val="Arial"/>
        <family val="2"/>
        <charset val="238"/>
      </rPr>
      <t>100</t>
    </r>
  </si>
  <si>
    <t>450 m</t>
  </si>
  <si>
    <t>Směr</t>
  </si>
  <si>
    <t>České Budějovice - Veselí nad Lužnicí</t>
  </si>
  <si>
    <t>Veselí nad Lužnicí - České Budějovice</t>
  </si>
  <si>
    <t>Horusice z.</t>
  </si>
  <si>
    <t>Veselí nad Lužnicí z.</t>
  </si>
  <si>
    <t>Veselí nad Lužnicí</t>
  </si>
  <si>
    <t>S 2000 t</t>
  </si>
  <si>
    <t>2x 650</t>
  </si>
  <si>
    <t>106 m</t>
  </si>
  <si>
    <t>Nex staví Chotýčany</t>
  </si>
  <si>
    <t>Ahr Hosín z.</t>
  </si>
  <si>
    <t>v100</t>
  </si>
  <si>
    <t>Pn staví Chotýčany a Veselí</t>
  </si>
  <si>
    <t>Příloha č. 4-1: Stávající jízdní doby</t>
  </si>
  <si>
    <t>Příloha č. 4-2: Jízdní doby po realizaci stavby, část B</t>
  </si>
  <si>
    <t>Ševětín zastávka z.</t>
  </si>
  <si>
    <t>Nex, Pn</t>
  </si>
  <si>
    <t>Nex, Pn Veselí</t>
  </si>
  <si>
    <t>Dynín zastávka 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</si>
</sst>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b/>
      <sz val="8"/>
      <color rgb="FFFFFFFF"/>
      <name val="Arial"/>
      <family val="2"/>
      <charset val="238"/>
    </font>
    <font>
      <sz val="8"/>
      <color theme="1"/>
      <name val="Arial"/>
      <family val="2"/>
      <charset val="238"/>
    </font>
    <font>
      <vertAlign val="subscript"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F8FCC4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rgb="FFF2F2F2"/>
        <bgColor indexed="64"/>
      </patternFill>
    </fill>
  </fills>
  <borders count="46">
    <border>
      <left/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6" fillId="0" borderId="0" xfId="0" applyFont="1"/>
    <xf numFmtId="0" fontId="4" fillId="5" borderId="30" xfId="0" applyFont="1" applyFill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164" fontId="2" fillId="0" borderId="25" xfId="0" applyNumberFormat="1" applyFont="1" applyBorder="1" applyAlignment="1">
      <alignment horizontal="center" vertical="center" wrapText="1"/>
    </xf>
    <xf numFmtId="164" fontId="2" fillId="0" borderId="10" xfId="0" applyNumberFormat="1" applyFont="1" applyBorder="1" applyAlignment="1">
      <alignment horizontal="center" vertical="center" wrapText="1"/>
    </xf>
    <xf numFmtId="164" fontId="2" fillId="0" borderId="39" xfId="0" applyNumberFormat="1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26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40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2" fillId="0" borderId="27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41" xfId="0" applyNumberFormat="1" applyFont="1" applyBorder="1" applyAlignment="1">
      <alignment horizontal="center" vertical="center" wrapText="1"/>
    </xf>
    <xf numFmtId="164" fontId="4" fillId="0" borderId="31" xfId="0" applyNumberFormat="1" applyFont="1" applyBorder="1" applyAlignment="1">
      <alignment horizontal="center" vertical="center" wrapText="1"/>
    </xf>
    <xf numFmtId="164" fontId="4" fillId="0" borderId="32" xfId="0" applyNumberFormat="1" applyFont="1" applyBorder="1" applyAlignment="1">
      <alignment horizontal="center" vertical="center" wrapText="1"/>
    </xf>
    <xf numFmtId="164" fontId="4" fillId="0" borderId="33" xfId="0" applyNumberFormat="1" applyFont="1" applyBorder="1" applyAlignment="1">
      <alignment horizontal="center" vertical="center" wrapText="1"/>
    </xf>
    <xf numFmtId="164" fontId="4" fillId="0" borderId="15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164" fontId="4" fillId="0" borderId="42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2" fillId="5" borderId="43" xfId="0" applyFont="1" applyFill="1" applyBorder="1" applyAlignment="1">
      <alignment horizontal="center" vertical="center" wrapText="1"/>
    </xf>
    <xf numFmtId="0" fontId="5" fillId="5" borderId="44" xfId="0" applyFont="1" applyFill="1" applyBorder="1" applyAlignment="1">
      <alignment horizontal="center" vertical="center" wrapText="1"/>
    </xf>
    <xf numFmtId="0" fontId="2" fillId="5" borderId="44" xfId="0" applyFont="1" applyFill="1" applyBorder="1" applyAlignment="1">
      <alignment horizontal="center" vertical="center" wrapText="1"/>
    </xf>
    <xf numFmtId="0" fontId="2" fillId="5" borderId="45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center" vertical="center" wrapText="1"/>
    </xf>
    <xf numFmtId="164" fontId="4" fillId="4" borderId="28" xfId="0" applyNumberFormat="1" applyFont="1" applyFill="1" applyBorder="1" applyAlignment="1">
      <alignment horizontal="center" vertical="center" wrapText="1"/>
    </xf>
    <xf numFmtId="164" fontId="4" fillId="4" borderId="29" xfId="0" applyNumberFormat="1" applyFont="1" applyFill="1" applyBorder="1" applyAlignment="1">
      <alignment horizontal="center" vertical="center" wrapText="1"/>
    </xf>
    <xf numFmtId="164" fontId="4" fillId="4" borderId="38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topLeftCell="A13" workbookViewId="0">
      <selection activeCell="I40" sqref="I40"/>
    </sheetView>
  </sheetViews>
  <sheetFormatPr defaultRowHeight="15" x14ac:dyDescent="0.25"/>
  <cols>
    <col min="1" max="1" width="17.140625" customWidth="1"/>
    <col min="2" max="8" width="8" customWidth="1"/>
  </cols>
  <sheetData>
    <row r="1" spans="1:11" ht="18" x14ac:dyDescent="0.25">
      <c r="A1" s="18" t="s">
        <v>50</v>
      </c>
    </row>
    <row r="2" spans="1:11" ht="15.75" thickBot="1" x14ac:dyDescent="0.3"/>
    <row r="3" spans="1:11" ht="35.25" customHeight="1" thickTop="1" thickBot="1" x14ac:dyDescent="0.3">
      <c r="A3" s="3" t="s">
        <v>0</v>
      </c>
      <c r="B3" s="10" t="s">
        <v>25</v>
      </c>
      <c r="C3" s="16" t="s">
        <v>26</v>
      </c>
      <c r="D3" s="16" t="s">
        <v>27</v>
      </c>
      <c r="E3" s="16" t="s">
        <v>28</v>
      </c>
      <c r="F3" s="11" t="s">
        <v>9</v>
      </c>
      <c r="G3" s="11" t="s">
        <v>10</v>
      </c>
      <c r="H3" s="21" t="s">
        <v>11</v>
      </c>
    </row>
    <row r="4" spans="1:11" ht="23.25" thickBot="1" x14ac:dyDescent="0.3">
      <c r="A4" s="1" t="s">
        <v>1</v>
      </c>
      <c r="B4" s="12">
        <v>380</v>
      </c>
      <c r="C4" s="17">
        <v>380</v>
      </c>
      <c r="D4" s="17">
        <v>362</v>
      </c>
      <c r="E4" s="17" t="s">
        <v>44</v>
      </c>
      <c r="F4" s="17">
        <v>650</v>
      </c>
      <c r="G4" s="13">
        <v>386</v>
      </c>
      <c r="H4" s="22">
        <v>386</v>
      </c>
    </row>
    <row r="5" spans="1:11" ht="23.25" thickBot="1" x14ac:dyDescent="0.3">
      <c r="A5" s="1" t="s">
        <v>2</v>
      </c>
      <c r="B5" s="12" t="s">
        <v>30</v>
      </c>
      <c r="C5" s="17" t="s">
        <v>30</v>
      </c>
      <c r="D5" s="17" t="s">
        <v>30</v>
      </c>
      <c r="E5" s="17" t="s">
        <v>29</v>
      </c>
      <c r="F5" s="17" t="s">
        <v>29</v>
      </c>
      <c r="G5" s="13" t="s">
        <v>33</v>
      </c>
      <c r="H5" s="22" t="s">
        <v>43</v>
      </c>
    </row>
    <row r="6" spans="1:11" ht="15.75" thickBot="1" x14ac:dyDescent="0.3">
      <c r="A6" s="1" t="s">
        <v>3</v>
      </c>
      <c r="B6" s="12" t="s">
        <v>31</v>
      </c>
      <c r="C6" s="17" t="s">
        <v>31</v>
      </c>
      <c r="D6" s="17" t="s">
        <v>31</v>
      </c>
      <c r="E6" s="17" t="s">
        <v>45</v>
      </c>
      <c r="F6" s="17" t="s">
        <v>32</v>
      </c>
      <c r="G6" s="13" t="s">
        <v>34</v>
      </c>
      <c r="H6" s="22" t="s">
        <v>36</v>
      </c>
      <c r="K6" t="s">
        <v>46</v>
      </c>
    </row>
    <row r="7" spans="1:11" ht="15.75" thickBot="1" x14ac:dyDescent="0.3">
      <c r="A7" s="4" t="s">
        <v>4</v>
      </c>
      <c r="B7" s="14" t="s">
        <v>5</v>
      </c>
      <c r="C7" s="15" t="s">
        <v>5</v>
      </c>
      <c r="D7" s="15" t="s">
        <v>5</v>
      </c>
      <c r="E7" s="15" t="s">
        <v>5</v>
      </c>
      <c r="F7" s="15" t="s">
        <v>5</v>
      </c>
      <c r="G7" s="15" t="s">
        <v>35</v>
      </c>
      <c r="H7" s="23" t="s">
        <v>48</v>
      </c>
      <c r="K7" t="s">
        <v>49</v>
      </c>
    </row>
    <row r="8" spans="1:11" ht="24" customHeight="1" thickTop="1" thickBot="1" x14ac:dyDescent="0.3">
      <c r="A8" s="2" t="s">
        <v>37</v>
      </c>
      <c r="B8" s="47" t="s">
        <v>38</v>
      </c>
      <c r="C8" s="48"/>
      <c r="D8" s="48"/>
      <c r="E8" s="48"/>
      <c r="F8" s="48"/>
      <c r="G8" s="48"/>
      <c r="H8" s="49"/>
    </row>
    <row r="9" spans="1:11" ht="15.75" customHeight="1" x14ac:dyDescent="0.25">
      <c r="A9" s="5" t="s">
        <v>13</v>
      </c>
      <c r="B9" s="24" t="s">
        <v>6</v>
      </c>
      <c r="C9" s="26" t="s">
        <v>6</v>
      </c>
      <c r="D9" s="25" t="s">
        <v>6</v>
      </c>
      <c r="E9" s="25" t="s">
        <v>6</v>
      </c>
      <c r="F9" s="26" t="s">
        <v>6</v>
      </c>
      <c r="G9" s="26" t="s">
        <v>6</v>
      </c>
      <c r="H9" s="27" t="s">
        <v>6</v>
      </c>
    </row>
    <row r="10" spans="1:11" ht="28.5" customHeight="1" x14ac:dyDescent="0.25">
      <c r="A10" s="9" t="s">
        <v>14</v>
      </c>
      <c r="B10" s="28" t="s">
        <v>12</v>
      </c>
      <c r="C10" s="30" t="s">
        <v>12</v>
      </c>
      <c r="D10" s="29" t="s">
        <v>12</v>
      </c>
      <c r="E10" s="29" t="s">
        <v>12</v>
      </c>
      <c r="F10" s="30">
        <v>2.42944</v>
      </c>
      <c r="G10" s="30" t="s">
        <v>12</v>
      </c>
      <c r="H10" s="31" t="s">
        <v>12</v>
      </c>
    </row>
    <row r="11" spans="1:11" ht="15.75" customHeight="1" x14ac:dyDescent="0.25">
      <c r="A11" s="6" t="s">
        <v>15</v>
      </c>
      <c r="B11" s="30">
        <v>3.363</v>
      </c>
      <c r="C11" s="30">
        <v>3.363</v>
      </c>
      <c r="D11" s="29">
        <v>3.4180000000000001</v>
      </c>
      <c r="E11" s="29">
        <v>3.12</v>
      </c>
      <c r="F11" s="30">
        <v>1.5631199999999998</v>
      </c>
      <c r="G11" s="30">
        <v>6.125</v>
      </c>
      <c r="H11" s="31">
        <v>6.3069999999999995</v>
      </c>
    </row>
    <row r="12" spans="1:11" ht="15.75" customHeight="1" x14ac:dyDescent="0.25">
      <c r="A12" s="9" t="s">
        <v>16</v>
      </c>
      <c r="B12" s="30" t="s">
        <v>12</v>
      </c>
      <c r="C12" s="30" t="s">
        <v>12</v>
      </c>
      <c r="D12" s="29" t="s">
        <v>12</v>
      </c>
      <c r="E12" s="29" t="s">
        <v>12</v>
      </c>
      <c r="F12" s="30">
        <v>1.1460800000000002</v>
      </c>
      <c r="G12" s="30" t="s">
        <v>12</v>
      </c>
      <c r="H12" s="31" t="s">
        <v>12</v>
      </c>
    </row>
    <row r="13" spans="1:11" ht="15.75" customHeight="1" x14ac:dyDescent="0.25">
      <c r="A13" s="9" t="s">
        <v>47</v>
      </c>
      <c r="B13" s="30">
        <v>2.0030000000000001</v>
      </c>
      <c r="C13" s="30">
        <v>2.0030000000000001</v>
      </c>
      <c r="D13" s="29">
        <v>2.004</v>
      </c>
      <c r="E13" s="29">
        <v>2.0049999999999999</v>
      </c>
      <c r="F13" s="30">
        <v>2.18608</v>
      </c>
      <c r="G13" s="30">
        <v>2.137</v>
      </c>
      <c r="H13" s="31">
        <v>2.1970000000000001</v>
      </c>
    </row>
    <row r="14" spans="1:11" ht="28.5" customHeight="1" x14ac:dyDescent="0.25">
      <c r="A14" s="6" t="s">
        <v>18</v>
      </c>
      <c r="B14" s="30">
        <v>2.681</v>
      </c>
      <c r="C14" s="30">
        <v>2.681</v>
      </c>
      <c r="D14" s="29">
        <v>2.6850000000000001</v>
      </c>
      <c r="E14" s="29">
        <v>2.649</v>
      </c>
      <c r="F14" s="30">
        <v>2.7684799999999998</v>
      </c>
      <c r="G14" s="30">
        <v>2.9940000000000002</v>
      </c>
      <c r="H14" s="31">
        <v>3.1040000000000001</v>
      </c>
    </row>
    <row r="15" spans="1:11" ht="15.75" customHeight="1" x14ac:dyDescent="0.25">
      <c r="A15" s="6" t="s">
        <v>19</v>
      </c>
      <c r="B15" s="30">
        <v>2.5979999999999999</v>
      </c>
      <c r="C15" s="30">
        <v>2.5979999999999999</v>
      </c>
      <c r="D15" s="29">
        <v>2.5979999999999999</v>
      </c>
      <c r="E15" s="29">
        <v>2.597</v>
      </c>
      <c r="F15" s="30">
        <v>3.4060000000000001</v>
      </c>
      <c r="G15" s="30">
        <v>3.0569999999999999</v>
      </c>
      <c r="H15" s="31">
        <v>3.387</v>
      </c>
    </row>
    <row r="16" spans="1:11" ht="15.75" customHeight="1" x14ac:dyDescent="0.25">
      <c r="A16" s="6" t="s">
        <v>20</v>
      </c>
      <c r="B16" s="30">
        <v>2.9830000000000001</v>
      </c>
      <c r="C16" s="30">
        <v>2.9830000000000001</v>
      </c>
      <c r="D16" s="29">
        <v>2.9820000000000002</v>
      </c>
      <c r="E16" s="29">
        <v>2.9820000000000002</v>
      </c>
      <c r="F16" s="30">
        <v>3.2063200000000003</v>
      </c>
      <c r="G16" s="30">
        <v>4.0940000000000003</v>
      </c>
      <c r="H16" s="31">
        <v>4.5270000000000001</v>
      </c>
    </row>
    <row r="17" spans="1:8" ht="15.75" customHeight="1" x14ac:dyDescent="0.25">
      <c r="A17" s="6" t="s">
        <v>21</v>
      </c>
      <c r="B17" s="30">
        <v>2.8140000000000001</v>
      </c>
      <c r="C17" s="30">
        <v>2.8140000000000001</v>
      </c>
      <c r="D17" s="29">
        <v>2.8159999999999998</v>
      </c>
      <c r="E17" s="29">
        <v>3.1739999999999999</v>
      </c>
      <c r="F17" s="30">
        <v>3.5921600000000002</v>
      </c>
      <c r="G17" s="30">
        <v>4.7519999999999998</v>
      </c>
      <c r="H17" s="31">
        <v>4.8090000000000002</v>
      </c>
    </row>
    <row r="18" spans="1:8" ht="15.75" customHeight="1" x14ac:dyDescent="0.25">
      <c r="A18" s="9" t="s">
        <v>22</v>
      </c>
      <c r="B18" s="28" t="s">
        <v>12</v>
      </c>
      <c r="C18" s="30" t="s">
        <v>12</v>
      </c>
      <c r="D18" s="29" t="s">
        <v>12</v>
      </c>
      <c r="E18" s="29" t="s">
        <v>12</v>
      </c>
      <c r="F18" s="30">
        <v>3.36856</v>
      </c>
      <c r="G18" s="30" t="s">
        <v>12</v>
      </c>
      <c r="H18" s="31" t="s">
        <v>12</v>
      </c>
    </row>
    <row r="19" spans="1:8" ht="15.75" customHeight="1" x14ac:dyDescent="0.25">
      <c r="A19" s="9" t="s">
        <v>23</v>
      </c>
      <c r="B19" s="28" t="s">
        <v>12</v>
      </c>
      <c r="C19" s="30" t="s">
        <v>12</v>
      </c>
      <c r="D19" s="29" t="s">
        <v>12</v>
      </c>
      <c r="E19" s="29" t="s">
        <v>12</v>
      </c>
      <c r="F19" s="30">
        <v>2.1611199999999999</v>
      </c>
      <c r="G19" s="30" t="s">
        <v>12</v>
      </c>
      <c r="H19" s="31" t="s">
        <v>12</v>
      </c>
    </row>
    <row r="20" spans="1:8" ht="15.75" customHeight="1" x14ac:dyDescent="0.25">
      <c r="A20" s="6" t="s">
        <v>24</v>
      </c>
      <c r="B20" s="28">
        <v>3.53</v>
      </c>
      <c r="C20" s="30">
        <v>3.53</v>
      </c>
      <c r="D20" s="29">
        <v>3.74</v>
      </c>
      <c r="E20" s="29">
        <v>3.9689999999999999</v>
      </c>
      <c r="F20" s="30">
        <v>0.94120000000000004</v>
      </c>
      <c r="G20" s="30">
        <v>4.6319999999999997</v>
      </c>
      <c r="H20" s="31">
        <v>5.024</v>
      </c>
    </row>
    <row r="21" spans="1:8" ht="15.75" customHeight="1" x14ac:dyDescent="0.25">
      <c r="A21" s="9" t="s">
        <v>40</v>
      </c>
      <c r="B21" s="28" t="s">
        <v>12</v>
      </c>
      <c r="C21" s="30" t="s">
        <v>12</v>
      </c>
      <c r="D21" s="29" t="s">
        <v>12</v>
      </c>
      <c r="E21" s="29" t="s">
        <v>12</v>
      </c>
      <c r="F21" s="30">
        <v>2.33168</v>
      </c>
      <c r="G21" s="30" t="s">
        <v>12</v>
      </c>
      <c r="H21" s="31" t="s">
        <v>12</v>
      </c>
    </row>
    <row r="22" spans="1:8" ht="15.75" customHeight="1" x14ac:dyDescent="0.25">
      <c r="A22" s="9" t="s">
        <v>41</v>
      </c>
      <c r="B22" s="28" t="s">
        <v>12</v>
      </c>
      <c r="C22" s="30" t="s">
        <v>12</v>
      </c>
      <c r="D22" s="29" t="s">
        <v>12</v>
      </c>
      <c r="E22" s="29" t="s">
        <v>12</v>
      </c>
      <c r="F22" s="30">
        <v>2.3556000000000004</v>
      </c>
      <c r="G22" s="30" t="s">
        <v>12</v>
      </c>
      <c r="H22" s="31" t="s">
        <v>12</v>
      </c>
    </row>
    <row r="23" spans="1:8" ht="15.75" customHeight="1" thickBot="1" x14ac:dyDescent="0.3">
      <c r="A23" s="7" t="s">
        <v>42</v>
      </c>
      <c r="B23" s="32">
        <v>3.5979999999999999</v>
      </c>
      <c r="C23" s="34">
        <v>4.2539999999999996</v>
      </c>
      <c r="D23" s="33">
        <v>4.5990000000000002</v>
      </c>
      <c r="E23" s="33">
        <v>4.2370000000000001</v>
      </c>
      <c r="F23" s="34">
        <v>2.5407200000000003</v>
      </c>
      <c r="G23" s="34">
        <v>5.8940000000000001</v>
      </c>
      <c r="H23" s="35">
        <v>7.9989999999999997</v>
      </c>
    </row>
    <row r="24" spans="1:8" ht="15.75" customHeight="1" thickTop="1" thickBot="1" x14ac:dyDescent="0.3">
      <c r="A24" s="19" t="s">
        <v>7</v>
      </c>
      <c r="B24" s="36">
        <f t="shared" ref="B24:G24" si="0">SUM(B9:B23)</f>
        <v>23.57</v>
      </c>
      <c r="C24" s="37">
        <f t="shared" ref="C24" si="1">SUM(C9:C23)</f>
        <v>24.225999999999999</v>
      </c>
      <c r="D24" s="37">
        <f t="shared" si="0"/>
        <v>24.842000000000002</v>
      </c>
      <c r="E24" s="37">
        <f t="shared" si="0"/>
        <v>24.733000000000004</v>
      </c>
      <c r="F24" s="37">
        <f t="shared" si="0"/>
        <v>33.996560000000002</v>
      </c>
      <c r="G24" s="37">
        <f t="shared" si="0"/>
        <v>33.684999999999995</v>
      </c>
      <c r="H24" s="38">
        <v>37.270000000000003</v>
      </c>
    </row>
    <row r="25" spans="1:8" ht="24" customHeight="1" thickTop="1" thickBot="1" x14ac:dyDescent="0.3">
      <c r="A25" s="20" t="s">
        <v>8</v>
      </c>
      <c r="B25" s="50" t="s">
        <v>39</v>
      </c>
      <c r="C25" s="51"/>
      <c r="D25" s="51"/>
      <c r="E25" s="51"/>
      <c r="F25" s="51"/>
      <c r="G25" s="51"/>
      <c r="H25" s="52"/>
    </row>
    <row r="26" spans="1:8" x14ac:dyDescent="0.25">
      <c r="A26" s="5" t="s">
        <v>42</v>
      </c>
      <c r="B26" s="24" t="s">
        <v>6</v>
      </c>
      <c r="C26" s="26" t="s">
        <v>6</v>
      </c>
      <c r="D26" s="25" t="s">
        <v>6</v>
      </c>
      <c r="E26" s="25" t="s">
        <v>6</v>
      </c>
      <c r="F26" s="26" t="s">
        <v>6</v>
      </c>
      <c r="G26" s="26" t="s">
        <v>6</v>
      </c>
      <c r="H26" s="27" t="s">
        <v>6</v>
      </c>
    </row>
    <row r="27" spans="1:8" x14ac:dyDescent="0.25">
      <c r="A27" s="9" t="s">
        <v>41</v>
      </c>
      <c r="B27" s="28" t="s">
        <v>12</v>
      </c>
      <c r="C27" s="30" t="s">
        <v>12</v>
      </c>
      <c r="D27" s="29" t="s">
        <v>12</v>
      </c>
      <c r="E27" s="29" t="s">
        <v>12</v>
      </c>
      <c r="F27" s="30">
        <v>2.52928</v>
      </c>
      <c r="G27" s="30" t="s">
        <v>12</v>
      </c>
      <c r="H27" s="31" t="s">
        <v>12</v>
      </c>
    </row>
    <row r="28" spans="1:8" x14ac:dyDescent="0.25">
      <c r="A28" s="9" t="s">
        <v>40</v>
      </c>
      <c r="B28" s="28" t="s">
        <v>12</v>
      </c>
      <c r="C28" s="30" t="s">
        <v>12</v>
      </c>
      <c r="D28" s="29" t="s">
        <v>12</v>
      </c>
      <c r="E28" s="29" t="s">
        <v>12</v>
      </c>
      <c r="F28" s="30">
        <v>2.2963200000000001</v>
      </c>
      <c r="G28" s="30" t="s">
        <v>12</v>
      </c>
      <c r="H28" s="31" t="s">
        <v>12</v>
      </c>
    </row>
    <row r="29" spans="1:8" x14ac:dyDescent="0.25">
      <c r="A29" s="6" t="s">
        <v>24</v>
      </c>
      <c r="B29" s="28">
        <v>3.645</v>
      </c>
      <c r="C29" s="30">
        <v>4.6260000000000003</v>
      </c>
      <c r="D29" s="29">
        <v>5.1959999999999997</v>
      </c>
      <c r="E29" s="29">
        <v>4.625</v>
      </c>
      <c r="F29" s="30">
        <v>2.7570399999999999</v>
      </c>
      <c r="G29" s="30">
        <v>6.016</v>
      </c>
      <c r="H29" s="31">
        <v>8.9239999999999995</v>
      </c>
    </row>
    <row r="30" spans="1:8" x14ac:dyDescent="0.25">
      <c r="A30" s="9" t="s">
        <v>23</v>
      </c>
      <c r="B30" s="28" t="s">
        <v>12</v>
      </c>
      <c r="C30" s="30" t="s">
        <v>12</v>
      </c>
      <c r="D30" s="29" t="s">
        <v>12</v>
      </c>
      <c r="E30" s="29" t="s">
        <v>12</v>
      </c>
      <c r="F30" s="30">
        <v>0.54183999999999999</v>
      </c>
      <c r="G30" s="30" t="s">
        <v>12</v>
      </c>
      <c r="H30" s="31" t="s">
        <v>12</v>
      </c>
    </row>
    <row r="31" spans="1:8" x14ac:dyDescent="0.25">
      <c r="A31" s="9" t="s">
        <v>22</v>
      </c>
      <c r="B31" s="28" t="s">
        <v>12</v>
      </c>
      <c r="C31" s="30" t="s">
        <v>12</v>
      </c>
      <c r="D31" s="29" t="s">
        <v>12</v>
      </c>
      <c r="E31" s="29" t="s">
        <v>12</v>
      </c>
      <c r="F31" s="30">
        <v>2.1736</v>
      </c>
      <c r="G31" s="30" t="s">
        <v>12</v>
      </c>
      <c r="H31" s="31" t="s">
        <v>12</v>
      </c>
    </row>
    <row r="32" spans="1:8" x14ac:dyDescent="0.25">
      <c r="A32" s="6" t="s">
        <v>21</v>
      </c>
      <c r="B32" s="28">
        <v>3.5880000000000001</v>
      </c>
      <c r="C32" s="30">
        <v>3.5880000000000001</v>
      </c>
      <c r="D32" s="29">
        <v>3.73</v>
      </c>
      <c r="E32" s="29">
        <v>3.7269999999999999</v>
      </c>
      <c r="F32" s="30">
        <v>3.3446400000000005</v>
      </c>
      <c r="G32" s="30">
        <v>4.5940000000000003</v>
      </c>
      <c r="H32" s="31">
        <v>5.1449999999999996</v>
      </c>
    </row>
    <row r="33" spans="1:8" x14ac:dyDescent="0.25">
      <c r="A33" s="6" t="s">
        <v>20</v>
      </c>
      <c r="B33" s="28">
        <v>2.9929999999999999</v>
      </c>
      <c r="C33" s="30">
        <v>2.9929999999999999</v>
      </c>
      <c r="D33" s="29">
        <v>2.9969999999999999</v>
      </c>
      <c r="E33" s="29">
        <v>3.6240000000000001</v>
      </c>
      <c r="F33" s="30">
        <v>3.6275200000000001</v>
      </c>
      <c r="G33" s="30">
        <v>4.8490000000000002</v>
      </c>
      <c r="H33" s="31">
        <v>5.0149999999999997</v>
      </c>
    </row>
    <row r="34" spans="1:8" x14ac:dyDescent="0.25">
      <c r="A34" s="6" t="s">
        <v>19</v>
      </c>
      <c r="B34" s="28">
        <v>2.9660000000000002</v>
      </c>
      <c r="C34" s="30">
        <v>2.9660000000000002</v>
      </c>
      <c r="D34" s="29">
        <v>2.9649999999999999</v>
      </c>
      <c r="E34" s="29">
        <v>2.9460000000000002</v>
      </c>
      <c r="F34" s="30">
        <v>3.5890400000000002</v>
      </c>
      <c r="G34" s="30">
        <v>4.7039999999999997</v>
      </c>
      <c r="H34" s="31">
        <v>4.8540000000000001</v>
      </c>
    </row>
    <row r="35" spans="1:8" ht="28.5" customHeight="1" x14ac:dyDescent="0.25">
      <c r="A35" s="6" t="s">
        <v>18</v>
      </c>
      <c r="B35" s="28">
        <v>2.758</v>
      </c>
      <c r="C35" s="30">
        <v>2.758</v>
      </c>
      <c r="D35" s="29">
        <v>2.7789999999999999</v>
      </c>
      <c r="E35" s="29">
        <v>2.734</v>
      </c>
      <c r="F35" s="30">
        <v>3.1480800000000002</v>
      </c>
      <c r="G35" s="30">
        <v>3.1440000000000001</v>
      </c>
      <c r="H35" s="31">
        <v>3.1110000000000002</v>
      </c>
    </row>
    <row r="36" spans="1:8" x14ac:dyDescent="0.25">
      <c r="A36" s="9" t="s">
        <v>17</v>
      </c>
      <c r="B36" s="28">
        <v>1.897</v>
      </c>
      <c r="C36" s="30">
        <v>1.897</v>
      </c>
      <c r="D36" s="29">
        <v>1.923</v>
      </c>
      <c r="E36" s="29">
        <v>1.8720000000000001</v>
      </c>
      <c r="F36" s="30">
        <v>2.7123200000000001</v>
      </c>
      <c r="G36" s="30">
        <v>2.1339999999999999</v>
      </c>
      <c r="H36" s="31">
        <v>2.1139999999999999</v>
      </c>
    </row>
    <row r="37" spans="1:8" x14ac:dyDescent="0.25">
      <c r="A37" s="9" t="s">
        <v>16</v>
      </c>
      <c r="B37" s="28" t="s">
        <v>12</v>
      </c>
      <c r="C37" s="30" t="s">
        <v>12</v>
      </c>
      <c r="D37" s="29" t="s">
        <v>12</v>
      </c>
      <c r="E37" s="29" t="s">
        <v>12</v>
      </c>
      <c r="F37" s="30">
        <v>2.1632000000000002</v>
      </c>
      <c r="G37" s="30" t="s">
        <v>12</v>
      </c>
      <c r="H37" s="31" t="s">
        <v>12</v>
      </c>
    </row>
    <row r="38" spans="1:8" x14ac:dyDescent="0.25">
      <c r="A38" s="6" t="s">
        <v>15</v>
      </c>
      <c r="B38" s="30">
        <v>2.6579999999999999</v>
      </c>
      <c r="C38" s="30">
        <v>2.6579999999999999</v>
      </c>
      <c r="D38" s="29">
        <v>2.6680000000000001</v>
      </c>
      <c r="E38" s="29">
        <v>2.6589999999999998</v>
      </c>
      <c r="F38" s="30">
        <v>1.29792</v>
      </c>
      <c r="G38" s="30">
        <v>2.867</v>
      </c>
      <c r="H38" s="31">
        <v>2.8639999999999999</v>
      </c>
    </row>
    <row r="39" spans="1:8" ht="28.5" customHeight="1" x14ac:dyDescent="0.25">
      <c r="A39" s="9" t="s">
        <v>14</v>
      </c>
      <c r="B39" s="28" t="s">
        <v>12</v>
      </c>
      <c r="C39" s="30" t="s">
        <v>12</v>
      </c>
      <c r="D39" s="29" t="s">
        <v>12</v>
      </c>
      <c r="E39" s="29" t="s">
        <v>12</v>
      </c>
      <c r="F39" s="30">
        <v>1.33432</v>
      </c>
      <c r="G39" s="30" t="s">
        <v>12</v>
      </c>
      <c r="H39" s="31" t="s">
        <v>12</v>
      </c>
    </row>
    <row r="40" spans="1:8" ht="15.75" thickBot="1" x14ac:dyDescent="0.3">
      <c r="A40" s="7" t="s">
        <v>13</v>
      </c>
      <c r="B40" s="34">
        <v>3.028</v>
      </c>
      <c r="C40" s="34">
        <v>3.028</v>
      </c>
      <c r="D40" s="33">
        <v>3.0350000000000001</v>
      </c>
      <c r="E40" s="33">
        <v>3.0110000000000001</v>
      </c>
      <c r="F40" s="34">
        <v>2.5771200000000003</v>
      </c>
      <c r="G40" s="34">
        <v>5.4279999999999999</v>
      </c>
      <c r="H40" s="35">
        <v>5.3470000000000004</v>
      </c>
    </row>
    <row r="41" spans="1:8" ht="16.5" thickTop="1" thickBot="1" x14ac:dyDescent="0.3">
      <c r="A41" s="8" t="s">
        <v>7</v>
      </c>
      <c r="B41" s="39">
        <f t="shared" ref="B41:E41" si="2">SUM(B26:B40)</f>
        <v>23.532999999999998</v>
      </c>
      <c r="C41" s="40">
        <f t="shared" si="2"/>
        <v>24.513999999999999</v>
      </c>
      <c r="D41" s="40">
        <f t="shared" si="2"/>
        <v>25.293000000000003</v>
      </c>
      <c r="E41" s="40">
        <f t="shared" si="2"/>
        <v>25.197999999999997</v>
      </c>
      <c r="F41" s="40">
        <f t="shared" ref="F41:G41" si="3">SUM(F26:F40)</f>
        <v>34.092240000000004</v>
      </c>
      <c r="G41" s="40">
        <f t="shared" si="3"/>
        <v>33.736000000000004</v>
      </c>
      <c r="H41" s="41">
        <v>36.209000000000003</v>
      </c>
    </row>
    <row r="42" spans="1:8" ht="15.75" thickTop="1" x14ac:dyDescent="0.25"/>
    <row r="43" spans="1:8" x14ac:dyDescent="0.25">
      <c r="B43" s="42"/>
      <c r="C43" s="42"/>
      <c r="D43" s="42"/>
      <c r="E43" s="42"/>
      <c r="F43" s="42"/>
      <c r="G43" s="42"/>
      <c r="H43" s="42"/>
    </row>
    <row r="44" spans="1:8" x14ac:dyDescent="0.25">
      <c r="B44" s="42"/>
      <c r="C44" s="42"/>
      <c r="D44" s="42"/>
      <c r="E44" s="42"/>
      <c r="F44" s="42"/>
      <c r="G44" s="42"/>
      <c r="H44" s="42"/>
    </row>
    <row r="48" spans="1:8" x14ac:dyDescent="0.25">
      <c r="B48" s="42"/>
      <c r="C48" s="42"/>
      <c r="D48" s="42"/>
      <c r="E48" s="42"/>
      <c r="F48" s="42"/>
      <c r="G48" s="42"/>
      <c r="H48" s="42"/>
    </row>
  </sheetData>
  <mergeCells count="2">
    <mergeCell ref="B8:H8"/>
    <mergeCell ref="B25:H2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6"/>
  <sheetViews>
    <sheetView tabSelected="1" workbookViewId="0">
      <selection activeCell="G3" sqref="G3:H3"/>
    </sheetView>
  </sheetViews>
  <sheetFormatPr defaultRowHeight="15" x14ac:dyDescent="0.25"/>
  <cols>
    <col min="1" max="1" width="17.140625" customWidth="1"/>
    <col min="2" max="8" width="8" customWidth="1"/>
    <col min="13" max="13" width="9.140625" customWidth="1"/>
  </cols>
  <sheetData>
    <row r="1" spans="1:8" ht="18" x14ac:dyDescent="0.25">
      <c r="A1" s="18" t="s">
        <v>51</v>
      </c>
    </row>
    <row r="2" spans="1:8" ht="15.75" thickBot="1" x14ac:dyDescent="0.3"/>
    <row r="3" spans="1:8" ht="35.25" customHeight="1" thickTop="1" thickBot="1" x14ac:dyDescent="0.3">
      <c r="A3" s="3" t="s">
        <v>0</v>
      </c>
      <c r="B3" s="10" t="s">
        <v>25</v>
      </c>
      <c r="C3" s="16" t="s">
        <v>26</v>
      </c>
      <c r="D3" s="16" t="s">
        <v>27</v>
      </c>
      <c r="E3" s="16" t="s">
        <v>28</v>
      </c>
      <c r="F3" s="11" t="s">
        <v>9</v>
      </c>
      <c r="G3" s="11" t="s">
        <v>53</v>
      </c>
      <c r="H3" s="21" t="s">
        <v>54</v>
      </c>
    </row>
    <row r="4" spans="1:8" ht="23.25" thickBot="1" x14ac:dyDescent="0.3">
      <c r="A4" s="1" t="s">
        <v>1</v>
      </c>
      <c r="B4" s="12">
        <v>380</v>
      </c>
      <c r="C4" s="17">
        <v>380</v>
      </c>
      <c r="D4" s="17">
        <v>362</v>
      </c>
      <c r="E4" s="17" t="s">
        <v>44</v>
      </c>
      <c r="F4" s="17">
        <v>650</v>
      </c>
      <c r="G4" s="13">
        <v>386</v>
      </c>
      <c r="H4" s="22">
        <v>386</v>
      </c>
    </row>
    <row r="5" spans="1:8" ht="23.25" thickBot="1" x14ac:dyDescent="0.3">
      <c r="A5" s="1" t="s">
        <v>2</v>
      </c>
      <c r="B5" s="12" t="s">
        <v>30</v>
      </c>
      <c r="C5" s="17" t="s">
        <v>30</v>
      </c>
      <c r="D5" s="17" t="s">
        <v>30</v>
      </c>
      <c r="E5" s="17" t="s">
        <v>29</v>
      </c>
      <c r="F5" s="17" t="s">
        <v>29</v>
      </c>
      <c r="G5" s="13" t="s">
        <v>33</v>
      </c>
      <c r="H5" s="22" t="s">
        <v>43</v>
      </c>
    </row>
    <row r="6" spans="1:8" ht="15.75" thickBot="1" x14ac:dyDescent="0.3">
      <c r="A6" s="1" t="s">
        <v>3</v>
      </c>
      <c r="B6" s="12" t="s">
        <v>31</v>
      </c>
      <c r="C6" s="17" t="s">
        <v>31</v>
      </c>
      <c r="D6" s="17" t="s">
        <v>31</v>
      </c>
      <c r="E6" s="17" t="s">
        <v>45</v>
      </c>
      <c r="F6" s="17" t="s">
        <v>32</v>
      </c>
      <c r="G6" s="13" t="s">
        <v>34</v>
      </c>
      <c r="H6" s="22" t="s">
        <v>36</v>
      </c>
    </row>
    <row r="7" spans="1:8" ht="15.75" thickBot="1" x14ac:dyDescent="0.3">
      <c r="A7" s="4" t="s">
        <v>4</v>
      </c>
      <c r="B7" s="14" t="s">
        <v>5</v>
      </c>
      <c r="C7" s="15" t="s">
        <v>5</v>
      </c>
      <c r="D7" s="15" t="s">
        <v>5</v>
      </c>
      <c r="E7" s="15" t="s">
        <v>5</v>
      </c>
      <c r="F7" s="15" t="s">
        <v>5</v>
      </c>
      <c r="G7" s="15" t="s">
        <v>35</v>
      </c>
      <c r="H7" s="23" t="s">
        <v>48</v>
      </c>
    </row>
    <row r="8" spans="1:8" ht="24" customHeight="1" thickTop="1" thickBot="1" x14ac:dyDescent="0.3">
      <c r="A8" s="2" t="s">
        <v>37</v>
      </c>
      <c r="B8" s="47" t="s">
        <v>38</v>
      </c>
      <c r="C8" s="48"/>
      <c r="D8" s="48"/>
      <c r="E8" s="48"/>
      <c r="F8" s="48"/>
      <c r="G8" s="48"/>
      <c r="H8" s="49"/>
    </row>
    <row r="9" spans="1:8" ht="15.75" customHeight="1" x14ac:dyDescent="0.25">
      <c r="A9" s="43" t="s">
        <v>13</v>
      </c>
      <c r="B9" s="25" t="s">
        <v>6</v>
      </c>
      <c r="C9" s="26" t="s">
        <v>6</v>
      </c>
      <c r="D9" s="25" t="s">
        <v>6</v>
      </c>
      <c r="E9" s="25" t="s">
        <v>6</v>
      </c>
      <c r="F9" s="26" t="s">
        <v>6</v>
      </c>
      <c r="G9" s="26" t="s">
        <v>6</v>
      </c>
      <c r="H9" s="27" t="s">
        <v>6</v>
      </c>
    </row>
    <row r="10" spans="1:8" ht="28.5" customHeight="1" x14ac:dyDescent="0.25">
      <c r="A10" s="44" t="s">
        <v>14</v>
      </c>
      <c r="B10" s="29" t="s">
        <v>12</v>
      </c>
      <c r="C10" s="30" t="s">
        <v>12</v>
      </c>
      <c r="D10" s="29" t="s">
        <v>12</v>
      </c>
      <c r="E10" s="29">
        <v>2.4660000000000002</v>
      </c>
      <c r="F10" s="30">
        <v>2.4289999999999998</v>
      </c>
      <c r="G10" s="30" t="s">
        <v>12</v>
      </c>
      <c r="H10" s="31" t="s">
        <v>12</v>
      </c>
    </row>
    <row r="11" spans="1:8" ht="15.75" customHeight="1" x14ac:dyDescent="0.25">
      <c r="A11" s="45" t="s">
        <v>15</v>
      </c>
      <c r="B11" s="29">
        <v>3.536</v>
      </c>
      <c r="C11" s="30">
        <v>3.536</v>
      </c>
      <c r="D11" s="30">
        <v>3.6</v>
      </c>
      <c r="E11" s="29">
        <v>1.7390000000000001</v>
      </c>
      <c r="F11" s="30">
        <v>1.732</v>
      </c>
      <c r="G11" s="30">
        <v>6.3419999999999996</v>
      </c>
      <c r="H11" s="31">
        <v>6.3419999999999996</v>
      </c>
    </row>
    <row r="12" spans="1:8" ht="15.75" customHeight="1" x14ac:dyDescent="0.25">
      <c r="A12" s="45" t="s">
        <v>19</v>
      </c>
      <c r="B12" s="29">
        <v>2.706</v>
      </c>
      <c r="C12" s="30">
        <v>2.778</v>
      </c>
      <c r="D12" s="30">
        <v>3.359</v>
      </c>
      <c r="E12" s="29">
        <v>3.262</v>
      </c>
      <c r="F12" s="30">
        <v>3.2349999999999999</v>
      </c>
      <c r="G12" s="30">
        <v>4.7409999999999997</v>
      </c>
      <c r="H12" s="31">
        <v>4.7409999999999997</v>
      </c>
    </row>
    <row r="13" spans="1:8" ht="15.75" customHeight="1" x14ac:dyDescent="0.25">
      <c r="A13" s="45" t="s">
        <v>21</v>
      </c>
      <c r="B13" s="29">
        <v>2.1179999999999999</v>
      </c>
      <c r="C13" s="30">
        <v>2.5270000000000001</v>
      </c>
      <c r="D13" s="30">
        <v>3.1469999999999998</v>
      </c>
      <c r="E13" s="29">
        <v>3.226</v>
      </c>
      <c r="F13" s="30">
        <v>3.218</v>
      </c>
      <c r="G13" s="30">
        <v>5.3920000000000003</v>
      </c>
      <c r="H13" s="31">
        <v>5.3920000000000003</v>
      </c>
    </row>
    <row r="14" spans="1:8" ht="15.75" customHeight="1" x14ac:dyDescent="0.25">
      <c r="A14" s="44" t="s">
        <v>52</v>
      </c>
      <c r="B14" s="29" t="s">
        <v>12</v>
      </c>
      <c r="C14" s="30" t="s">
        <v>12</v>
      </c>
      <c r="D14" s="30" t="s">
        <v>12</v>
      </c>
      <c r="E14" s="29">
        <v>0.53200000000000003</v>
      </c>
      <c r="F14" s="30">
        <v>0.53400000000000003</v>
      </c>
      <c r="G14" s="30" t="s">
        <v>12</v>
      </c>
      <c r="H14" s="31" t="s">
        <v>12</v>
      </c>
    </row>
    <row r="15" spans="1:8" ht="15.75" customHeight="1" x14ac:dyDescent="0.25">
      <c r="A15" s="44" t="s">
        <v>22</v>
      </c>
      <c r="B15" s="29" t="s">
        <v>12</v>
      </c>
      <c r="C15" s="30" t="s">
        <v>12</v>
      </c>
      <c r="D15" s="30" t="s">
        <v>12</v>
      </c>
      <c r="E15" s="29" t="s">
        <v>12</v>
      </c>
      <c r="F15" s="30">
        <v>3.3140000000000001</v>
      </c>
      <c r="G15" s="30" t="s">
        <v>12</v>
      </c>
      <c r="H15" s="31" t="s">
        <v>12</v>
      </c>
    </row>
    <row r="16" spans="1:8" ht="15.75" customHeight="1" x14ac:dyDescent="0.25">
      <c r="A16" s="44" t="s">
        <v>23</v>
      </c>
      <c r="B16" s="29" t="s">
        <v>12</v>
      </c>
      <c r="C16" s="30" t="s">
        <v>12</v>
      </c>
      <c r="D16" s="30" t="s">
        <v>12</v>
      </c>
      <c r="E16" s="29" t="s">
        <v>12</v>
      </c>
      <c r="F16" s="30">
        <v>2.6520000000000001</v>
      </c>
      <c r="G16" s="30" t="s">
        <v>12</v>
      </c>
      <c r="H16" s="31" t="s">
        <v>12</v>
      </c>
    </row>
    <row r="17" spans="1:8" ht="15.75" customHeight="1" x14ac:dyDescent="0.25">
      <c r="A17" s="45" t="s">
        <v>24</v>
      </c>
      <c r="B17" s="29">
        <v>2.286</v>
      </c>
      <c r="C17" s="30">
        <v>2.806</v>
      </c>
      <c r="D17" s="30">
        <v>3.2090000000000001</v>
      </c>
      <c r="E17" s="29">
        <v>4.0679999999999996</v>
      </c>
      <c r="F17" s="30">
        <v>0.94399999999999995</v>
      </c>
      <c r="G17" s="30">
        <v>4.71</v>
      </c>
      <c r="H17" s="31">
        <v>4.71</v>
      </c>
    </row>
    <row r="18" spans="1:8" ht="15.75" customHeight="1" x14ac:dyDescent="0.25">
      <c r="A18" s="44" t="s">
        <v>40</v>
      </c>
      <c r="B18" s="29" t="s">
        <v>12</v>
      </c>
      <c r="C18" s="30" t="s">
        <v>12</v>
      </c>
      <c r="D18" s="30" t="s">
        <v>12</v>
      </c>
      <c r="E18" s="29" t="s">
        <v>12</v>
      </c>
      <c r="F18" s="30">
        <v>2.3290000000000002</v>
      </c>
      <c r="G18" s="30" t="s">
        <v>12</v>
      </c>
      <c r="H18" s="31" t="s">
        <v>12</v>
      </c>
    </row>
    <row r="19" spans="1:8" ht="15.75" customHeight="1" x14ac:dyDescent="0.25">
      <c r="A19" s="44" t="s">
        <v>41</v>
      </c>
      <c r="B19" s="29" t="s">
        <v>12</v>
      </c>
      <c r="C19" s="30" t="s">
        <v>12</v>
      </c>
      <c r="D19" s="30" t="s">
        <v>12</v>
      </c>
      <c r="E19" s="29">
        <v>3.2210000000000001</v>
      </c>
      <c r="F19" s="30">
        <v>2.3559999999999999</v>
      </c>
      <c r="G19" s="30" t="s">
        <v>12</v>
      </c>
      <c r="H19" s="31" t="s">
        <v>12</v>
      </c>
    </row>
    <row r="20" spans="1:8" ht="15.75" customHeight="1" thickBot="1" x14ac:dyDescent="0.3">
      <c r="A20" s="46" t="s">
        <v>42</v>
      </c>
      <c r="B20" s="33">
        <v>3.2429999999999999</v>
      </c>
      <c r="C20" s="34">
        <v>4.2519999999999998</v>
      </c>
      <c r="D20" s="34">
        <v>4.5949999999999998</v>
      </c>
      <c r="E20" s="33">
        <v>2.5419999999999998</v>
      </c>
      <c r="F20" s="34">
        <v>2.5409999999999999</v>
      </c>
      <c r="G20" s="34">
        <v>5.891</v>
      </c>
      <c r="H20" s="35">
        <v>7.5010000000000003</v>
      </c>
    </row>
    <row r="21" spans="1:8" ht="15.75" customHeight="1" thickTop="1" thickBot="1" x14ac:dyDescent="0.3">
      <c r="A21" s="19" t="s">
        <v>7</v>
      </c>
      <c r="B21" s="36">
        <f t="shared" ref="B21:H21" si="0">SUM(B9:B20)</f>
        <v>13.888999999999999</v>
      </c>
      <c r="C21" s="37">
        <f t="shared" si="0"/>
        <v>15.899000000000001</v>
      </c>
      <c r="D21" s="37">
        <f t="shared" si="0"/>
        <v>17.91</v>
      </c>
      <c r="E21" s="37">
        <f t="shared" si="0"/>
        <v>21.056000000000004</v>
      </c>
      <c r="F21" s="37">
        <f t="shared" si="0"/>
        <v>25.284000000000002</v>
      </c>
      <c r="G21" s="37">
        <f t="shared" si="0"/>
        <v>27.076000000000001</v>
      </c>
      <c r="H21" s="38">
        <f t="shared" si="0"/>
        <v>28.686</v>
      </c>
    </row>
    <row r="22" spans="1:8" ht="24" customHeight="1" thickTop="1" thickBot="1" x14ac:dyDescent="0.3">
      <c r="A22" s="20" t="s">
        <v>8</v>
      </c>
      <c r="B22" s="50" t="s">
        <v>39</v>
      </c>
      <c r="C22" s="51"/>
      <c r="D22" s="51"/>
      <c r="E22" s="51"/>
      <c r="F22" s="51"/>
      <c r="G22" s="51"/>
      <c r="H22" s="52"/>
    </row>
    <row r="23" spans="1:8" x14ac:dyDescent="0.25">
      <c r="A23" s="43" t="s">
        <v>42</v>
      </c>
      <c r="B23" s="25" t="s">
        <v>6</v>
      </c>
      <c r="C23" s="26" t="s">
        <v>6</v>
      </c>
      <c r="D23" s="25" t="s">
        <v>6</v>
      </c>
      <c r="E23" s="25" t="s">
        <v>6</v>
      </c>
      <c r="F23" s="26" t="s">
        <v>6</v>
      </c>
      <c r="G23" s="26" t="s">
        <v>6</v>
      </c>
      <c r="H23" s="27" t="s">
        <v>6</v>
      </c>
    </row>
    <row r="24" spans="1:8" x14ac:dyDescent="0.25">
      <c r="A24" s="44" t="s">
        <v>41</v>
      </c>
      <c r="B24" s="29" t="s">
        <v>12</v>
      </c>
      <c r="C24" s="30" t="s">
        <v>12</v>
      </c>
      <c r="D24" s="29" t="s">
        <v>12</v>
      </c>
      <c r="E24" s="29">
        <v>2.528</v>
      </c>
      <c r="F24" s="30">
        <v>2.5289999999999999</v>
      </c>
      <c r="G24" s="30" t="s">
        <v>12</v>
      </c>
      <c r="H24" s="31" t="s">
        <v>12</v>
      </c>
    </row>
    <row r="25" spans="1:8" x14ac:dyDescent="0.25">
      <c r="A25" s="44" t="s">
        <v>40</v>
      </c>
      <c r="B25" s="29" t="s">
        <v>12</v>
      </c>
      <c r="C25" s="30" t="s">
        <v>12</v>
      </c>
      <c r="D25" s="29" t="s">
        <v>12</v>
      </c>
      <c r="E25" s="29" t="s">
        <v>12</v>
      </c>
      <c r="F25" s="30">
        <v>2.2959999999999998</v>
      </c>
      <c r="G25" s="30" t="s">
        <v>12</v>
      </c>
      <c r="H25" s="31" t="s">
        <v>12</v>
      </c>
    </row>
    <row r="26" spans="1:8" x14ac:dyDescent="0.25">
      <c r="A26" s="45" t="s">
        <v>24</v>
      </c>
      <c r="B26" s="29">
        <v>3.2730000000000001</v>
      </c>
      <c r="C26" s="30">
        <v>4.625</v>
      </c>
      <c r="D26" s="29">
        <v>5.1950000000000003</v>
      </c>
      <c r="E26" s="29">
        <v>3.524</v>
      </c>
      <c r="F26" s="30">
        <v>2.7549999999999999</v>
      </c>
      <c r="G26" s="30">
        <v>6.0149999999999997</v>
      </c>
      <c r="H26" s="31">
        <v>8.1959999999999997</v>
      </c>
    </row>
    <row r="27" spans="1:8" x14ac:dyDescent="0.25">
      <c r="A27" s="44" t="s">
        <v>55</v>
      </c>
      <c r="B27" s="29" t="s">
        <v>12</v>
      </c>
      <c r="C27" s="30" t="s">
        <v>12</v>
      </c>
      <c r="D27" s="29" t="s">
        <v>12</v>
      </c>
      <c r="E27" s="29" t="s">
        <v>12</v>
      </c>
      <c r="F27" s="30">
        <v>0.54300000000000004</v>
      </c>
      <c r="G27" s="30" t="s">
        <v>12</v>
      </c>
      <c r="H27" s="31" t="s">
        <v>12</v>
      </c>
    </row>
    <row r="28" spans="1:8" x14ac:dyDescent="0.25">
      <c r="A28" s="44" t="s">
        <v>22</v>
      </c>
      <c r="B28" s="29" t="s">
        <v>12</v>
      </c>
      <c r="C28" s="30" t="s">
        <v>12</v>
      </c>
      <c r="D28" s="29" t="s">
        <v>12</v>
      </c>
      <c r="E28" s="29" t="s">
        <v>12</v>
      </c>
      <c r="F28" s="30">
        <v>2.1739999999999999</v>
      </c>
      <c r="G28" s="30" t="s">
        <v>12</v>
      </c>
      <c r="H28" s="31" t="s">
        <v>12</v>
      </c>
    </row>
    <row r="29" spans="1:8" x14ac:dyDescent="0.25">
      <c r="A29" s="44" t="s">
        <v>52</v>
      </c>
      <c r="B29" s="29" t="s">
        <v>12</v>
      </c>
      <c r="C29" s="30" t="s">
        <v>12</v>
      </c>
      <c r="D29" s="29" t="s">
        <v>12</v>
      </c>
      <c r="E29" s="29">
        <v>3.5779999999999998</v>
      </c>
      <c r="F29" s="30">
        <v>4.4580000000000002</v>
      </c>
      <c r="G29" s="30" t="s">
        <v>12</v>
      </c>
      <c r="H29" s="31" t="s">
        <v>12</v>
      </c>
    </row>
    <row r="30" spans="1:8" x14ac:dyDescent="0.25">
      <c r="A30" s="45" t="s">
        <v>21</v>
      </c>
      <c r="B30" s="29">
        <v>2.516</v>
      </c>
      <c r="C30" s="30">
        <v>3.23</v>
      </c>
      <c r="D30" s="29">
        <v>3.8069999999999999</v>
      </c>
      <c r="E30" s="29">
        <v>0.98</v>
      </c>
      <c r="F30" s="30">
        <v>0.97699999999999998</v>
      </c>
      <c r="G30" s="30">
        <v>6.1550000000000002</v>
      </c>
      <c r="H30" s="31">
        <v>6.1550000000000002</v>
      </c>
    </row>
    <row r="31" spans="1:8" x14ac:dyDescent="0.25">
      <c r="A31" s="45" t="s">
        <v>19</v>
      </c>
      <c r="B31" s="29">
        <v>2.3119999999999998</v>
      </c>
      <c r="C31" s="30">
        <v>2.6080000000000001</v>
      </c>
      <c r="D31" s="29">
        <v>3.024</v>
      </c>
      <c r="E31" s="29">
        <v>2.9169999999999998</v>
      </c>
      <c r="F31" s="30">
        <v>2.9169999999999998</v>
      </c>
      <c r="G31" s="30">
        <v>4.4589999999999996</v>
      </c>
      <c r="H31" s="31">
        <v>4.4589999999999996</v>
      </c>
    </row>
    <row r="32" spans="1:8" x14ac:dyDescent="0.25">
      <c r="A32" s="45" t="s">
        <v>15</v>
      </c>
      <c r="B32" s="29">
        <v>2.298</v>
      </c>
      <c r="C32" s="30">
        <v>2.6680000000000001</v>
      </c>
      <c r="D32" s="29">
        <v>2.9630000000000001</v>
      </c>
      <c r="E32" s="29">
        <v>2.6459999999999999</v>
      </c>
      <c r="F32" s="30">
        <v>2.6469999999999998</v>
      </c>
      <c r="G32" s="30">
        <v>4.2279999999999998</v>
      </c>
      <c r="H32" s="31">
        <v>4.2279999999999998</v>
      </c>
    </row>
    <row r="33" spans="1:8" ht="28.5" customHeight="1" x14ac:dyDescent="0.25">
      <c r="A33" s="44" t="s">
        <v>14</v>
      </c>
      <c r="B33" s="29" t="s">
        <v>12</v>
      </c>
      <c r="C33" s="30" t="s">
        <v>12</v>
      </c>
      <c r="D33" s="29" t="s">
        <v>12</v>
      </c>
      <c r="E33" s="29">
        <v>1.474</v>
      </c>
      <c r="F33" s="30">
        <v>1.4750000000000001</v>
      </c>
      <c r="G33" s="30" t="s">
        <v>12</v>
      </c>
      <c r="H33" s="31" t="s">
        <v>12</v>
      </c>
    </row>
    <row r="34" spans="1:8" ht="15.75" thickBot="1" x14ac:dyDescent="0.3">
      <c r="A34" s="46" t="s">
        <v>13</v>
      </c>
      <c r="B34" s="33">
        <v>3.1680000000000001</v>
      </c>
      <c r="C34" s="34">
        <v>3.1680000000000001</v>
      </c>
      <c r="D34" s="33">
        <v>3.173</v>
      </c>
      <c r="E34" s="33">
        <v>2.577</v>
      </c>
      <c r="F34" s="34">
        <v>2.577</v>
      </c>
      <c r="G34" s="34">
        <v>5.5170000000000003</v>
      </c>
      <c r="H34" s="35">
        <v>5.5170000000000003</v>
      </c>
    </row>
    <row r="35" spans="1:8" ht="16.5" thickTop="1" thickBot="1" x14ac:dyDescent="0.3">
      <c r="A35" s="8" t="s">
        <v>7</v>
      </c>
      <c r="B35" s="39">
        <f t="shared" ref="B35:H35" si="1">SUM(B23:B34)</f>
        <v>13.567</v>
      </c>
      <c r="C35" s="40">
        <f t="shared" si="1"/>
        <v>16.298999999999999</v>
      </c>
      <c r="D35" s="40">
        <f t="shared" si="1"/>
        <v>18.161999999999999</v>
      </c>
      <c r="E35" s="40">
        <f t="shared" si="1"/>
        <v>20.223999999999997</v>
      </c>
      <c r="F35" s="40">
        <f t="shared" si="1"/>
        <v>25.347999999999999</v>
      </c>
      <c r="G35" s="40">
        <f t="shared" si="1"/>
        <v>26.373999999999999</v>
      </c>
      <c r="H35" s="41">
        <f t="shared" si="1"/>
        <v>28.554999999999996</v>
      </c>
    </row>
    <row r="36" spans="1:8" ht="15.75" thickTop="1" x14ac:dyDescent="0.25"/>
  </sheetData>
  <mergeCells count="2">
    <mergeCell ref="B8:H8"/>
    <mergeCell ref="B22:H2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Stávající JD</vt:lpstr>
      <vt:lpstr>Výhledové JD - B</vt:lpstr>
      <vt:lpstr>'Stávající JD'!Oblast_tisku</vt:lpstr>
      <vt:lpstr>'Výhledové JD - B'!Oblast_tisku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Kafka Tomáš Ing.</dc:creator>
  <cp:lastModifiedBy>Kafka Tomáš Ing.</cp:lastModifiedBy>
  <cp:lastPrinted>2020-12-02T08:29:34Z</cp:lastPrinted>
  <dcterms:created xsi:type="dcterms:W3CDTF">2018-02-22T09:05:06Z</dcterms:created>
  <dcterms:modified xsi:type="dcterms:W3CDTF">2021-09-23T12:45:37Z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