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/>
  <xr:revisionPtr revIDLastSave="0" documentId="13_ncr:1_{37CA05A1-5AE3-44B5-B939-61C492A3D6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ednotkový ceník činností OLC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6" i="1" l="1"/>
  <c r="F26" i="1"/>
  <c r="F2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4" i="1" l="1"/>
  <c r="F37" i="1"/>
  <c r="F34" i="1"/>
  <c r="F30" i="1"/>
  <c r="F29" i="1"/>
  <c r="F25" i="1"/>
  <c r="F7" i="1"/>
  <c r="F42" i="1"/>
  <c r="F41" i="1"/>
  <c r="F40" i="1"/>
</calcChain>
</file>

<file path=xl/sharedStrings.xml><?xml version="1.0" encoding="utf-8"?>
<sst xmlns="http://schemas.openxmlformats.org/spreadsheetml/2006/main" count="87" uniqueCount="63">
  <si>
    <t>P.č.</t>
  </si>
  <si>
    <t>NÁZEV POLOŽKY</t>
  </si>
  <si>
    <t>MJ</t>
  </si>
  <si>
    <t>Kč bez DPH / MJ</t>
  </si>
  <si>
    <t>CELKEM Kč bez DPH</t>
  </si>
  <si>
    <t>1.</t>
  </si>
  <si>
    <t>ks</t>
  </si>
  <si>
    <t>2.</t>
  </si>
  <si>
    <t xml:space="preserve">Údržbové práce, odstranění závad tepelných zdrojů  </t>
  </si>
  <si>
    <t>HZS</t>
  </si>
  <si>
    <t>Příplatek za práce mimo pracovní dobu  (15:00 - 7:00)</t>
  </si>
  <si>
    <t>hod</t>
  </si>
  <si>
    <t>3.</t>
  </si>
  <si>
    <t xml:space="preserve">Opravné práce, odstranění závad tepelných zdrojů  </t>
  </si>
  <si>
    <t xml:space="preserve">Příplatek za práce mimo pracovní dobu  (15:00 - 7:00) </t>
  </si>
  <si>
    <t>Materiál</t>
  </si>
  <si>
    <t>*</t>
  </si>
  <si>
    <t>4.</t>
  </si>
  <si>
    <t>Provedení zásahu k odstranění příčin havarijního stavu</t>
  </si>
  <si>
    <t>Úkony směřující k odstranění příčin havarijního stavu a provedení nezbytných opatření k zajištění bezpečnosti železničního provozu a bezpečnosti pracovníků zadavatele, cestujících a osob třetích stran</t>
  </si>
  <si>
    <t>5.</t>
  </si>
  <si>
    <t>TECHNICKÁ A INŽENÝRSKÁ ČINNOST</t>
  </si>
  <si>
    <t>Zajištění technických podkladů</t>
  </si>
  <si>
    <t>6.</t>
  </si>
  <si>
    <t>DOPRAVA</t>
  </si>
  <si>
    <t>paušál / ks</t>
  </si>
  <si>
    <t>Sazba za provoz vozidla, pásmo C, 0-100 km, včetně sazby ztrátového  (cestovního) času</t>
  </si>
  <si>
    <t>Paušál za havarijní výjezd</t>
  </si>
  <si>
    <t>Sazba za provoz vozidla, pásmo A, 0-25 km, včetně sazby ztrátového  (cestovního) času</t>
  </si>
  <si>
    <t>Sazba za provoz vozidla, pásmo B, 0-50 km, včetně sazby ztrátového  (cestovního) času</t>
  </si>
  <si>
    <r>
      <t xml:space="preserve">Pravidelná měsíční kontrola a čištění dle provozního řádu                                                                    </t>
    </r>
    <r>
      <rPr>
        <i/>
        <sz val="9"/>
        <rFont val="Verdana"/>
        <family val="2"/>
        <charset val="238"/>
      </rPr>
      <t xml:space="preserve">(úklid daného prostoru v místnosti a okolí tepelného zdroje či výměníkové stanice a údržba zařízení v četnosti </t>
    </r>
    <r>
      <rPr>
        <b/>
        <i/>
        <sz val="9"/>
        <rFont val="Verdana"/>
        <family val="2"/>
        <charset val="238"/>
      </rPr>
      <t>1x za</t>
    </r>
    <r>
      <rPr>
        <i/>
        <sz val="9"/>
        <rFont val="Verdana"/>
        <family val="2"/>
        <charset val="238"/>
      </rPr>
      <t xml:space="preserve"> </t>
    </r>
    <r>
      <rPr>
        <b/>
        <i/>
        <sz val="9"/>
        <rFont val="Verdana"/>
        <family val="2"/>
        <charset val="238"/>
      </rPr>
      <t>měsíc 93 kotelen</t>
    </r>
    <r>
      <rPr>
        <i/>
        <sz val="9"/>
        <rFont val="Verdana"/>
        <family val="2"/>
        <charset val="238"/>
      </rPr>
      <t xml:space="preserve">) </t>
    </r>
    <r>
      <rPr>
        <i/>
        <sz val="10"/>
        <color rgb="FF0070C0"/>
        <rFont val="Verdana"/>
        <family val="2"/>
        <charset val="238"/>
      </rPr>
      <t>včetně nákladů na dopravu a ztrátového času z míst provozoven uchazeče (střední Morava: Olomouc; jižní Morava: Zlín; severní Morava: Hanušovice)</t>
    </r>
  </si>
  <si>
    <t>Díl 2_3 Jednotkový ceník činností</t>
  </si>
  <si>
    <r>
      <rPr>
        <b/>
        <sz val="10"/>
        <rFont val="Verdana"/>
        <family val="2"/>
        <charset val="238"/>
      </rPr>
      <t>Název VZ</t>
    </r>
    <r>
      <rPr>
        <sz val="11"/>
        <color theme="1"/>
        <rFont val="Verdana"/>
        <family val="2"/>
        <charset val="238"/>
      </rPr>
      <t xml:space="preserve">: </t>
    </r>
    <r>
      <rPr>
        <b/>
        <sz val="10"/>
        <rFont val="Verdana"/>
        <family val="2"/>
        <charset val="238"/>
      </rPr>
      <t>Servis, údržba, oprava a odstraňování závad tepelných zdrojů u SPS v obvodu OŘ Ostrava 2025-2027 – oblast Olomouc</t>
    </r>
  </si>
  <si>
    <t>JEDNOTKOVÝ CENÍK ČINNOSTÍ</t>
  </si>
  <si>
    <t>odhad</t>
  </si>
  <si>
    <t>Dodavatel vyplní pouze oranžově označené buňky. Ostatní položky dodavatel ponechá, neodstraňuje řádky!</t>
  </si>
  <si>
    <t xml:space="preserve">Plynový ohřívač TUV </t>
  </si>
  <si>
    <t>Lokální plynové topidlo-tj.podokenní topidlo, plyn.agregát</t>
  </si>
  <si>
    <t>Kotel na tuhá paliva</t>
  </si>
  <si>
    <t xml:space="preserve">Ostatní topidla na tuhá paliva s příkonem nad 10kW </t>
  </si>
  <si>
    <t>Elektrický kotel</t>
  </si>
  <si>
    <t>Kotel plynový do 50kW</t>
  </si>
  <si>
    <t>Kotel plynový nad 50kW</t>
  </si>
  <si>
    <t>Kalibrace čidla CO a plynu u kotelen dle vyhl.č.91/1993 Sb. a vyhl.č.100/1995</t>
  </si>
  <si>
    <r>
      <t xml:space="preserve">Provozní kontrola systému MaR (vč. havarijních stavů) kotelen III.kategorie a kotelen do 100 kW, dle vyhl.č.91/1993 Sb. a vyhl.č.100/1995, </t>
    </r>
    <r>
      <rPr>
        <i/>
        <sz val="10"/>
        <rFont val="Verdana"/>
        <family val="2"/>
        <charset val="238"/>
      </rPr>
      <t>vč. vypracování protokolu provozní kontroly a kontroly havarijních stavů</t>
    </r>
  </si>
  <si>
    <t>Servis automatické doplňovací stanice dle doporučení výrobce</t>
  </si>
  <si>
    <t>Revize havarijního uzávěru plynu kotelny dle návodu výrobců</t>
  </si>
  <si>
    <t>Čištění spalinové cesty od spotřebičů na plynná paliva do 50 kW, dle vyhl. 34/2016 Sb.</t>
  </si>
  <si>
    <r>
      <t xml:space="preserve">Čištění   komínů od spotřebičů na pevná paliva do 50 kW, dle vyhl. 34/2016 Sb., </t>
    </r>
    <r>
      <rPr>
        <i/>
        <sz val="10"/>
        <rFont val="Verdana"/>
        <family val="2"/>
        <charset val="238"/>
      </rPr>
      <t>38ks 2x ročně</t>
    </r>
  </si>
  <si>
    <t>Kontrola spalinové cesty, včetně zápisu, dle  vyhl. 34/2016 Sb.</t>
  </si>
  <si>
    <t>Vzdálený dohled - web server</t>
  </si>
  <si>
    <t>Výměníková stanice</t>
  </si>
  <si>
    <t>Tepelné čerpadlo</t>
  </si>
  <si>
    <t>Předpokládaný počet MJ / 36měs.</t>
  </si>
  <si>
    <t>CELKOVÝ SOUČET ZA veřejnou zakázku za dobu trvání rámcové dohody (36 měsíců)</t>
  </si>
  <si>
    <t>* pevně stanovená cena zadavatelem bez možnosti úpravy zhotovitele</t>
  </si>
  <si>
    <t>HAVARIJNÍ ZÁSAH (bod 2.4 Technické zprávy)</t>
  </si>
  <si>
    <t>OPRAVA TEPELNÝCH ZDROJŮ (bod 2.3 Technické zprávy)</t>
  </si>
  <si>
    <t>ÚDRŽBA TEPELNÝCH ZDROJŮ (bod 2.2 Technické zprávy)</t>
  </si>
  <si>
    <t>PRAVIDELNÝ SERVIS TEPELNÝCH ZDROJŮ (bod 2.1 Technické zprávy)</t>
  </si>
  <si>
    <t>Činnosti technicko-inženýrského charakteru, konzultační činnost, vypracování PD, na základě požadavku zadavatele</t>
  </si>
  <si>
    <t xml:space="preserve">Bude účtován přednostně dle aktuálně platné cenové soustavy ÚRS, a není-li taková položka v ÚRS, pak dle skutečnosti v cenách daných výrobcem, po odsouhlasení ze strany zadavatele. Zadavatel si vyhrazuje právo ceny dané výrobcem ověřit a zkontrolovat. </t>
  </si>
  <si>
    <t xml:space="preserve">Dopravní náklady jsou kalkulovány z míst provozoven zadavatele pro oblast Olomouc takto:
(střední Morava: Nerudova 1, Olomouc; jižní Morava: Zlín; severní Morava: obec Hanušovice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</si>
</sst>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0\ 00\ 00"/>
    <numFmt numFmtId="165" formatCode="_-* #,##0.00\ _K_č_-;\-* #,##0.00\ _K_č_-;_-* &quot;-&quot;??\ _K_č_-;_-@_-"/>
  </numFmts>
  <fonts count="32" x14ac:knownFonts="1">
    <font>
      <sz val="11"/>
      <color theme="1"/>
      <name val="Calibri"/>
      <family val="2"/>
      <scheme val="minor"/>
    </font>
    <font>
      <sz val="10"/>
      <color theme="1"/>
      <name val="Verdana"/>
      <family val="2"/>
      <charset val="238"/>
    </font>
    <font>
      <b/>
      <sz val="10"/>
      <color theme="0"/>
      <name val="Verdana"/>
      <family val="2"/>
      <charset val="238"/>
    </font>
    <font>
      <sz val="10"/>
      <name val="Verdana"/>
      <family val="2"/>
      <charset val="238"/>
    </font>
    <font>
      <b/>
      <sz val="18"/>
      <name val="Verdana"/>
      <family val="2"/>
      <charset val="238"/>
    </font>
    <font>
      <sz val="8"/>
      <color theme="0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Verdana"/>
      <family val="2"/>
      <charset val="238"/>
    </font>
    <font>
      <i/>
      <sz val="9"/>
      <name val="Verdana"/>
      <family val="2"/>
      <charset val="238"/>
    </font>
    <font>
      <sz val="10"/>
      <color rgb="FF00B050"/>
      <name val="Verdana"/>
      <family val="2"/>
      <charset val="238"/>
    </font>
    <font>
      <sz val="10"/>
      <color rgb="FF00B050"/>
      <name val="Calibri"/>
      <family val="2"/>
      <charset val="238"/>
    </font>
    <font>
      <b/>
      <i/>
      <sz val="16"/>
      <color rgb="FF00B050"/>
      <name val="Calibri"/>
      <family val="2"/>
      <charset val="238"/>
    </font>
    <font>
      <i/>
      <sz val="9"/>
      <color rgb="FF0070C0"/>
      <name val="Verdana"/>
      <family val="2"/>
      <charset val="238"/>
    </font>
    <font>
      <sz val="10"/>
      <name val="Calibri"/>
      <family val="2"/>
      <charset val="238"/>
    </font>
    <font>
      <sz val="24"/>
      <name val="Arial"/>
      <family val="2"/>
      <charset val="238"/>
    </font>
    <font>
      <sz val="12"/>
      <name val="Verdana"/>
      <family val="2"/>
      <charset val="238"/>
    </font>
    <font>
      <b/>
      <sz val="12"/>
      <color rgb="FFFF0000"/>
      <name val="Verdana"/>
      <family val="2"/>
      <charset val="238"/>
    </font>
    <font>
      <b/>
      <sz val="16"/>
      <color rgb="FF00B050"/>
      <name val="Arial"/>
      <family val="2"/>
      <charset val="238"/>
    </font>
    <font>
      <b/>
      <sz val="16"/>
      <color rgb="FF00B050"/>
      <name val="Verdana"/>
      <family val="2"/>
      <charset val="238"/>
    </font>
    <font>
      <i/>
      <sz val="10"/>
      <name val="Verdana"/>
      <family val="2"/>
      <charset val="238"/>
    </font>
    <font>
      <i/>
      <sz val="10"/>
      <color rgb="FF0070C0"/>
      <name val="Verdana"/>
      <family val="2"/>
      <charset val="238"/>
    </font>
    <font>
      <b/>
      <i/>
      <sz val="9"/>
      <name val="Verdana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8"/>
      <color rgb="FF00B050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sz val="10"/>
      <name val="Arial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2" fillId="0" borderId="0"/>
    <xf numFmtId="0" fontId="23" fillId="0" borderId="0"/>
    <xf numFmtId="0" fontId="24" fillId="0" borderId="0"/>
    <xf numFmtId="0" fontId="24" fillId="0" borderId="0"/>
    <xf numFmtId="0" fontId="31" fillId="0" borderId="0"/>
    <xf numFmtId="0" fontId="22" fillId="0" borderId="0"/>
    <xf numFmtId="0" fontId="30" fillId="0" borderId="0"/>
  </cellStyleXfs>
  <cellXfs count="70">
    <xf numFmtId="0" fontId="0" fillId="0" borderId="0" xfId="0"/>
    <xf numFmtId="0" fontId="14" fillId="0" borderId="0" xfId="0" applyFont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4" fontId="16" fillId="0" borderId="0" xfId="0" applyNumberFormat="1" applyFont="1" applyAlignment="1">
      <alignment horizontal="center" vertical="center"/>
    </xf>
    <xf numFmtId="164" fontId="17" fillId="0" borderId="0" xfId="0" applyNumberFormat="1" applyFont="1" applyAlignment="1">
      <alignment horizontal="center"/>
    </xf>
    <xf numFmtId="0" fontId="18" fillId="0" borderId="0" xfId="0" applyFont="1" applyAlignment="1">
      <alignment horizontal="left" vertical="center"/>
    </xf>
    <xf numFmtId="0" fontId="0" fillId="0" borderId="0" xfId="0" applyAlignment="1">
      <alignment horizontal="center"/>
    </xf>
    <xf numFmtId="4" fontId="0" fillId="0" borderId="0" xfId="0" applyNumberFormat="1"/>
    <xf numFmtId="164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164" fontId="6" fillId="0" borderId="1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 wrapText="1"/>
    </xf>
    <xf numFmtId="4" fontId="7" fillId="0" borderId="10" xfId="0" applyNumberFormat="1" applyFont="1" applyBorder="1" applyAlignment="1">
      <alignment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5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10" xfId="0" applyFont="1" applyFill="1" applyBorder="1" applyAlignment="1">
      <alignment horizontal="center" vertical="center"/>
    </xf>
    <xf numFmtId="0" fontId="26" fillId="3" borderId="10" xfId="0" applyFont="1" applyFill="1" applyBorder="1" applyAlignment="1">
      <alignment horizontal="center" vertical="center" wrapText="1"/>
    </xf>
    <xf numFmtId="165" fontId="3" fillId="4" borderId="10" xfId="0" applyNumberFormat="1" applyFont="1" applyFill="1" applyBorder="1"/>
    <xf numFmtId="4" fontId="28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>
      <alignment vertical="center" wrapText="1"/>
    </xf>
    <xf numFmtId="3" fontId="6" fillId="0" borderId="10" xfId="0" applyNumberFormat="1" applyFont="1" applyBorder="1" applyAlignment="1">
      <alignment horizontal="center" vertical="center" wrapText="1"/>
    </xf>
    <xf numFmtId="4" fontId="11" fillId="0" borderId="10" xfId="0" applyNumberFormat="1" applyFont="1" applyBorder="1" applyAlignment="1">
      <alignment vertical="center" wrapText="1"/>
    </xf>
    <xf numFmtId="0" fontId="12" fillId="0" borderId="10" xfId="0" applyFont="1" applyBorder="1" applyAlignment="1">
      <alignment horizontal="justify" vertical="center" wrapText="1"/>
    </xf>
    <xf numFmtId="0" fontId="13" fillId="0" borderId="10" xfId="0" applyFont="1" applyBorder="1" applyAlignment="1">
      <alignment horizontal="center" vertical="center" wrapText="1"/>
    </xf>
    <xf numFmtId="4" fontId="13" fillId="0" borderId="10" xfId="0" applyNumberFormat="1" applyFont="1" applyBorder="1" applyAlignment="1" applyProtection="1">
      <alignment vertical="center" wrapText="1"/>
      <protection locked="0"/>
    </xf>
    <xf numFmtId="3" fontId="29" fillId="5" borderId="10" xfId="0" applyNumberFormat="1" applyFont="1" applyFill="1" applyBorder="1" applyAlignment="1">
      <alignment horizontal="center" vertical="center" wrapText="1"/>
    </xf>
    <xf numFmtId="0" fontId="9" fillId="5" borderId="10" xfId="0" applyFont="1" applyFill="1" applyBorder="1" applyAlignment="1">
      <alignment horizontal="center" vertical="center" wrapText="1"/>
    </xf>
    <xf numFmtId="0" fontId="10" fillId="5" borderId="10" xfId="0" applyFont="1" applyFill="1" applyBorder="1" applyAlignment="1">
      <alignment horizontal="center" vertical="center" wrapText="1"/>
    </xf>
    <xf numFmtId="4" fontId="10" fillId="5" borderId="10" xfId="0" applyNumberFormat="1" applyFont="1" applyFill="1" applyBorder="1" applyAlignment="1" applyProtection="1">
      <alignment vertical="center" wrapText="1"/>
      <protection locked="0"/>
    </xf>
    <xf numFmtId="4" fontId="0" fillId="5" borderId="10" xfId="0" applyNumberFormat="1" applyFill="1" applyBorder="1"/>
    <xf numFmtId="0" fontId="26" fillId="5" borderId="10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" fontId="13" fillId="0" borderId="10" xfId="0" applyNumberFormat="1" applyFont="1" applyBorder="1" applyAlignment="1">
      <alignment horizontal="center" vertical="center" wrapText="1"/>
    </xf>
    <xf numFmtId="4" fontId="0" fillId="0" borderId="10" xfId="0" applyNumberFormat="1" applyBorder="1"/>
    <xf numFmtId="4" fontId="6" fillId="0" borderId="10" xfId="0" applyNumberFormat="1" applyFont="1" applyBorder="1" applyAlignment="1">
      <alignment vertical="center" wrapText="1"/>
    </xf>
    <xf numFmtId="164" fontId="6" fillId="0" borderId="10" xfId="0" applyNumberFormat="1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1" fontId="3" fillId="0" borderId="10" xfId="0" applyNumberFormat="1" applyFont="1" applyBorder="1" applyAlignment="1">
      <alignment horizontal="center" wrapText="1"/>
    </xf>
    <xf numFmtId="4" fontId="3" fillId="0" borderId="10" xfId="0" applyNumberFormat="1" applyFont="1" applyBorder="1"/>
    <xf numFmtId="4" fontId="7" fillId="0" borderId="10" xfId="0" applyNumberFormat="1" applyFont="1" applyBorder="1" applyAlignment="1">
      <alignment wrapText="1"/>
    </xf>
    <xf numFmtId="0" fontId="15" fillId="4" borderId="0" xfId="2" applyFont="1" applyFill="1" applyAlignment="1">
      <alignment horizontal="left" vertical="top"/>
    </xf>
    <xf numFmtId="0" fontId="7" fillId="2" borderId="15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justify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16" xfId="0" applyFont="1" applyFill="1" applyBorder="1"/>
    <xf numFmtId="4" fontId="7" fillId="2" borderId="17" xfId="0" applyNumberFormat="1" applyFont="1" applyFill="1" applyBorder="1" applyAlignment="1">
      <alignment vertical="center" wrapText="1"/>
    </xf>
    <xf numFmtId="0" fontId="2" fillId="6" borderId="2" xfId="0" applyFont="1" applyFill="1" applyBorder="1" applyAlignment="1">
      <alignment horizontal="center" vertical="center"/>
    </xf>
    <xf numFmtId="0" fontId="25" fillId="0" borderId="0" xfId="0" applyFont="1" applyAlignment="1">
      <alignment horizontal="left" vertical="center"/>
    </xf>
    <xf numFmtId="4" fontId="15" fillId="4" borderId="0" xfId="2" applyNumberFormat="1" applyFont="1" applyFill="1"/>
    <xf numFmtId="4" fontId="2" fillId="6" borderId="2" xfId="0" applyNumberFormat="1" applyFont="1" applyFill="1" applyBorder="1" applyAlignment="1">
      <alignment horizontal="right" vertical="center"/>
    </xf>
    <xf numFmtId="164" fontId="7" fillId="0" borderId="4" xfId="0" applyNumberFormat="1" applyFont="1" applyBorder="1" applyAlignment="1">
      <alignment horizontal="left"/>
    </xf>
    <xf numFmtId="164" fontId="27" fillId="0" borderId="5" xfId="0" applyNumberFormat="1" applyFont="1" applyBorder="1" applyAlignment="1">
      <alignment horizontal="left"/>
    </xf>
    <xf numFmtId="164" fontId="27" fillId="0" borderId="6" xfId="0" applyNumberFormat="1" applyFont="1" applyBorder="1" applyAlignment="1">
      <alignment horizontal="left"/>
    </xf>
    <xf numFmtId="164" fontId="3" fillId="0" borderId="4" xfId="0" applyNumberFormat="1" applyFont="1" applyBorder="1" applyAlignment="1">
      <alignment horizontal="left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4" fontId="2" fillId="6" borderId="3" xfId="0" applyNumberFormat="1" applyFont="1" applyFill="1" applyBorder="1" applyAlignment="1">
      <alignment horizontal="center" vertical="center" wrapText="1"/>
    </xf>
    <xf numFmtId="4" fontId="2" fillId="6" borderId="13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1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14" xfId="0" applyFont="1" applyFill="1" applyBorder="1" applyAlignment="1">
      <alignment horizontal="center" vertical="center"/>
    </xf>
    <xf numFmtId="0" fontId="2" fillId="6" borderId="12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center" vertical="center" wrapText="1"/>
    </xf>
    <xf numFmtId="0" fontId="12" fillId="7" borderId="0" xfId="0" applyFont="1" applyFill="1" applyAlignment="1">
      <alignment horizontal="justify" wrapText="1"/>
    </xf>
  </cellXfs>
  <cellStyles count="8">
    <cellStyle name="Normální" xfId="0" builtinId="0"/>
    <cellStyle name="Normální 2" xfId="2" xr:uid="{C4E1ADEC-C13B-473B-A0CE-B6A089C8C61E}"/>
    <cellStyle name="Normální 2 2" xfId="6" xr:uid="{FB30A484-8FAF-41E1-816E-82071FFB8E20}"/>
    <cellStyle name="Normální 3" xfId="3" xr:uid="{5CD6EC7D-B1A9-4F1D-97B9-DF65DF10A989}"/>
    <cellStyle name="Normální 4" xfId="1" xr:uid="{CC4B309C-E018-45F2-AD83-F28F5434E2F4}"/>
    <cellStyle name="Normální 4 2" xfId="7" xr:uid="{7277168D-359B-4BA4-8B54-0D820F497963}"/>
    <cellStyle name="Normální 5" xfId="5" xr:uid="{362BF69F-C89A-4F5B-9E70-3060DAF34811}"/>
    <cellStyle name="Standard_fa_zal" xfId="4" xr:uid="{5E82B5B9-A739-45FE-8FF0-9DB381C587DD}"/>
  </cellStyles>
  <dxfs count="0"/>
  <tableStyles count="0" defaultTableStyle="TableStyleMedium2" defaultPivotStyle="PivotStyleLight16"/>
  <colors>
    <mruColors>
      <color rgb="FF33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1"/>
  <sheetViews>
    <sheetView tabSelected="1" topLeftCell="A26" zoomScale="90" zoomScaleNormal="90" zoomScaleSheetLayoutView="80" workbookViewId="0">
      <selection activeCell="D55" sqref="D55"/>
    </sheetView>
  </sheetViews>
  <sheetFormatPr defaultRowHeight="15" x14ac:dyDescent="0.25"/>
  <cols>
    <col min="1" max="1" width="7.42578125" style="9" customWidth="1"/>
    <col min="2" max="2" width="105.85546875" customWidth="1"/>
    <col min="3" max="3" width="14.85546875" style="7" customWidth="1"/>
    <col min="4" max="4" width="20.140625" style="7" customWidth="1"/>
    <col min="5" max="5" width="20.7109375" style="7" customWidth="1"/>
    <col min="6" max="6" width="23.42578125" style="8" customWidth="1"/>
    <col min="248" max="248" width="13.7109375" customWidth="1"/>
    <col min="249" max="249" width="105.85546875" customWidth="1"/>
    <col min="250" max="250" width="14.85546875" customWidth="1"/>
    <col min="251" max="251" width="17.42578125" customWidth="1"/>
    <col min="252" max="252" width="20.7109375" customWidth="1"/>
    <col min="253" max="253" width="23.42578125" customWidth="1"/>
    <col min="504" max="504" width="13.7109375" customWidth="1"/>
    <col min="505" max="505" width="105.85546875" customWidth="1"/>
    <col min="506" max="506" width="14.85546875" customWidth="1"/>
    <col min="507" max="507" width="17.42578125" customWidth="1"/>
    <col min="508" max="508" width="20.7109375" customWidth="1"/>
    <col min="509" max="509" width="23.42578125" customWidth="1"/>
    <col min="760" max="760" width="13.7109375" customWidth="1"/>
    <col min="761" max="761" width="105.85546875" customWidth="1"/>
    <col min="762" max="762" width="14.85546875" customWidth="1"/>
    <col min="763" max="763" width="17.42578125" customWidth="1"/>
    <col min="764" max="764" width="20.7109375" customWidth="1"/>
    <col min="765" max="765" width="23.42578125" customWidth="1"/>
    <col min="1016" max="1016" width="13.7109375" customWidth="1"/>
    <col min="1017" max="1017" width="105.85546875" customWidth="1"/>
    <col min="1018" max="1018" width="14.85546875" customWidth="1"/>
    <col min="1019" max="1019" width="17.42578125" customWidth="1"/>
    <col min="1020" max="1020" width="20.7109375" customWidth="1"/>
    <col min="1021" max="1021" width="23.42578125" customWidth="1"/>
    <col min="1272" max="1272" width="13.7109375" customWidth="1"/>
    <col min="1273" max="1273" width="105.85546875" customWidth="1"/>
    <col min="1274" max="1274" width="14.85546875" customWidth="1"/>
    <col min="1275" max="1275" width="17.42578125" customWidth="1"/>
    <col min="1276" max="1276" width="20.7109375" customWidth="1"/>
    <col min="1277" max="1277" width="23.42578125" customWidth="1"/>
    <col min="1528" max="1528" width="13.7109375" customWidth="1"/>
    <col min="1529" max="1529" width="105.85546875" customWidth="1"/>
    <col min="1530" max="1530" width="14.85546875" customWidth="1"/>
    <col min="1531" max="1531" width="17.42578125" customWidth="1"/>
    <col min="1532" max="1532" width="20.7109375" customWidth="1"/>
    <col min="1533" max="1533" width="23.42578125" customWidth="1"/>
    <col min="1784" max="1784" width="13.7109375" customWidth="1"/>
    <col min="1785" max="1785" width="105.85546875" customWidth="1"/>
    <col min="1786" max="1786" width="14.85546875" customWidth="1"/>
    <col min="1787" max="1787" width="17.42578125" customWidth="1"/>
    <col min="1788" max="1788" width="20.7109375" customWidth="1"/>
    <col min="1789" max="1789" width="23.42578125" customWidth="1"/>
    <col min="2040" max="2040" width="13.7109375" customWidth="1"/>
    <col min="2041" max="2041" width="105.85546875" customWidth="1"/>
    <col min="2042" max="2042" width="14.85546875" customWidth="1"/>
    <col min="2043" max="2043" width="17.42578125" customWidth="1"/>
    <col min="2044" max="2044" width="20.7109375" customWidth="1"/>
    <col min="2045" max="2045" width="23.42578125" customWidth="1"/>
    <col min="2296" max="2296" width="13.7109375" customWidth="1"/>
    <col min="2297" max="2297" width="105.85546875" customWidth="1"/>
    <col min="2298" max="2298" width="14.85546875" customWidth="1"/>
    <col min="2299" max="2299" width="17.42578125" customWidth="1"/>
    <col min="2300" max="2300" width="20.7109375" customWidth="1"/>
    <col min="2301" max="2301" width="23.42578125" customWidth="1"/>
    <col min="2552" max="2552" width="13.7109375" customWidth="1"/>
    <col min="2553" max="2553" width="105.85546875" customWidth="1"/>
    <col min="2554" max="2554" width="14.85546875" customWidth="1"/>
    <col min="2555" max="2555" width="17.42578125" customWidth="1"/>
    <col min="2556" max="2556" width="20.7109375" customWidth="1"/>
    <col min="2557" max="2557" width="23.42578125" customWidth="1"/>
    <col min="2808" max="2808" width="13.7109375" customWidth="1"/>
    <col min="2809" max="2809" width="105.85546875" customWidth="1"/>
    <col min="2810" max="2810" width="14.85546875" customWidth="1"/>
    <col min="2811" max="2811" width="17.42578125" customWidth="1"/>
    <col min="2812" max="2812" width="20.7109375" customWidth="1"/>
    <col min="2813" max="2813" width="23.42578125" customWidth="1"/>
    <col min="3064" max="3064" width="13.7109375" customWidth="1"/>
    <col min="3065" max="3065" width="105.85546875" customWidth="1"/>
    <col min="3066" max="3066" width="14.85546875" customWidth="1"/>
    <col min="3067" max="3067" width="17.42578125" customWidth="1"/>
    <col min="3068" max="3068" width="20.7109375" customWidth="1"/>
    <col min="3069" max="3069" width="23.42578125" customWidth="1"/>
    <col min="3320" max="3320" width="13.7109375" customWidth="1"/>
    <col min="3321" max="3321" width="105.85546875" customWidth="1"/>
    <col min="3322" max="3322" width="14.85546875" customWidth="1"/>
    <col min="3323" max="3323" width="17.42578125" customWidth="1"/>
    <col min="3324" max="3324" width="20.7109375" customWidth="1"/>
    <col min="3325" max="3325" width="23.42578125" customWidth="1"/>
    <col min="3576" max="3576" width="13.7109375" customWidth="1"/>
    <col min="3577" max="3577" width="105.85546875" customWidth="1"/>
    <col min="3578" max="3578" width="14.85546875" customWidth="1"/>
    <col min="3579" max="3579" width="17.42578125" customWidth="1"/>
    <col min="3580" max="3580" width="20.7109375" customWidth="1"/>
    <col min="3581" max="3581" width="23.42578125" customWidth="1"/>
    <col min="3832" max="3832" width="13.7109375" customWidth="1"/>
    <col min="3833" max="3833" width="105.85546875" customWidth="1"/>
    <col min="3834" max="3834" width="14.85546875" customWidth="1"/>
    <col min="3835" max="3835" width="17.42578125" customWidth="1"/>
    <col min="3836" max="3836" width="20.7109375" customWidth="1"/>
    <col min="3837" max="3837" width="23.42578125" customWidth="1"/>
    <col min="4088" max="4088" width="13.7109375" customWidth="1"/>
    <col min="4089" max="4089" width="105.85546875" customWidth="1"/>
    <col min="4090" max="4090" width="14.85546875" customWidth="1"/>
    <col min="4091" max="4091" width="17.42578125" customWidth="1"/>
    <col min="4092" max="4092" width="20.7109375" customWidth="1"/>
    <col min="4093" max="4093" width="23.42578125" customWidth="1"/>
    <col min="4344" max="4344" width="13.7109375" customWidth="1"/>
    <col min="4345" max="4345" width="105.85546875" customWidth="1"/>
    <col min="4346" max="4346" width="14.85546875" customWidth="1"/>
    <col min="4347" max="4347" width="17.42578125" customWidth="1"/>
    <col min="4348" max="4348" width="20.7109375" customWidth="1"/>
    <col min="4349" max="4349" width="23.42578125" customWidth="1"/>
    <col min="4600" max="4600" width="13.7109375" customWidth="1"/>
    <col min="4601" max="4601" width="105.85546875" customWidth="1"/>
    <col min="4602" max="4602" width="14.85546875" customWidth="1"/>
    <col min="4603" max="4603" width="17.42578125" customWidth="1"/>
    <col min="4604" max="4604" width="20.7109375" customWidth="1"/>
    <col min="4605" max="4605" width="23.42578125" customWidth="1"/>
    <col min="4856" max="4856" width="13.7109375" customWidth="1"/>
    <col min="4857" max="4857" width="105.85546875" customWidth="1"/>
    <col min="4858" max="4858" width="14.85546875" customWidth="1"/>
    <col min="4859" max="4859" width="17.42578125" customWidth="1"/>
    <col min="4860" max="4860" width="20.7109375" customWidth="1"/>
    <col min="4861" max="4861" width="23.42578125" customWidth="1"/>
    <col min="5112" max="5112" width="13.7109375" customWidth="1"/>
    <col min="5113" max="5113" width="105.85546875" customWidth="1"/>
    <col min="5114" max="5114" width="14.85546875" customWidth="1"/>
    <col min="5115" max="5115" width="17.42578125" customWidth="1"/>
    <col min="5116" max="5116" width="20.7109375" customWidth="1"/>
    <col min="5117" max="5117" width="23.42578125" customWidth="1"/>
    <col min="5368" max="5368" width="13.7109375" customWidth="1"/>
    <col min="5369" max="5369" width="105.85546875" customWidth="1"/>
    <col min="5370" max="5370" width="14.85546875" customWidth="1"/>
    <col min="5371" max="5371" width="17.42578125" customWidth="1"/>
    <col min="5372" max="5372" width="20.7109375" customWidth="1"/>
    <col min="5373" max="5373" width="23.42578125" customWidth="1"/>
    <col min="5624" max="5624" width="13.7109375" customWidth="1"/>
    <col min="5625" max="5625" width="105.85546875" customWidth="1"/>
    <col min="5626" max="5626" width="14.85546875" customWidth="1"/>
    <col min="5627" max="5627" width="17.42578125" customWidth="1"/>
    <col min="5628" max="5628" width="20.7109375" customWidth="1"/>
    <col min="5629" max="5629" width="23.42578125" customWidth="1"/>
    <col min="5880" max="5880" width="13.7109375" customWidth="1"/>
    <col min="5881" max="5881" width="105.85546875" customWidth="1"/>
    <col min="5882" max="5882" width="14.85546875" customWidth="1"/>
    <col min="5883" max="5883" width="17.42578125" customWidth="1"/>
    <col min="5884" max="5884" width="20.7109375" customWidth="1"/>
    <col min="5885" max="5885" width="23.42578125" customWidth="1"/>
    <col min="6136" max="6136" width="13.7109375" customWidth="1"/>
    <col min="6137" max="6137" width="105.85546875" customWidth="1"/>
    <col min="6138" max="6138" width="14.85546875" customWidth="1"/>
    <col min="6139" max="6139" width="17.42578125" customWidth="1"/>
    <col min="6140" max="6140" width="20.7109375" customWidth="1"/>
    <col min="6141" max="6141" width="23.42578125" customWidth="1"/>
    <col min="6392" max="6392" width="13.7109375" customWidth="1"/>
    <col min="6393" max="6393" width="105.85546875" customWidth="1"/>
    <col min="6394" max="6394" width="14.85546875" customWidth="1"/>
    <col min="6395" max="6395" width="17.42578125" customWidth="1"/>
    <col min="6396" max="6396" width="20.7109375" customWidth="1"/>
    <col min="6397" max="6397" width="23.42578125" customWidth="1"/>
    <col min="6648" max="6648" width="13.7109375" customWidth="1"/>
    <col min="6649" max="6649" width="105.85546875" customWidth="1"/>
    <col min="6650" max="6650" width="14.85546875" customWidth="1"/>
    <col min="6651" max="6651" width="17.42578125" customWidth="1"/>
    <col min="6652" max="6652" width="20.7109375" customWidth="1"/>
    <col min="6653" max="6653" width="23.42578125" customWidth="1"/>
    <col min="6904" max="6904" width="13.7109375" customWidth="1"/>
    <col min="6905" max="6905" width="105.85546875" customWidth="1"/>
    <col min="6906" max="6906" width="14.85546875" customWidth="1"/>
    <col min="6907" max="6907" width="17.42578125" customWidth="1"/>
    <col min="6908" max="6908" width="20.7109375" customWidth="1"/>
    <col min="6909" max="6909" width="23.42578125" customWidth="1"/>
    <col min="7160" max="7160" width="13.7109375" customWidth="1"/>
    <col min="7161" max="7161" width="105.85546875" customWidth="1"/>
    <col min="7162" max="7162" width="14.85546875" customWidth="1"/>
    <col min="7163" max="7163" width="17.42578125" customWidth="1"/>
    <col min="7164" max="7164" width="20.7109375" customWidth="1"/>
    <col min="7165" max="7165" width="23.42578125" customWidth="1"/>
    <col min="7416" max="7416" width="13.7109375" customWidth="1"/>
    <col min="7417" max="7417" width="105.85546875" customWidth="1"/>
    <col min="7418" max="7418" width="14.85546875" customWidth="1"/>
    <col min="7419" max="7419" width="17.42578125" customWidth="1"/>
    <col min="7420" max="7420" width="20.7109375" customWidth="1"/>
    <col min="7421" max="7421" width="23.42578125" customWidth="1"/>
    <col min="7672" max="7672" width="13.7109375" customWidth="1"/>
    <col min="7673" max="7673" width="105.85546875" customWidth="1"/>
    <col min="7674" max="7674" width="14.85546875" customWidth="1"/>
    <col min="7675" max="7675" width="17.42578125" customWidth="1"/>
    <col min="7676" max="7676" width="20.7109375" customWidth="1"/>
    <col min="7677" max="7677" width="23.42578125" customWidth="1"/>
    <col min="7928" max="7928" width="13.7109375" customWidth="1"/>
    <col min="7929" max="7929" width="105.85546875" customWidth="1"/>
    <col min="7930" max="7930" width="14.85546875" customWidth="1"/>
    <col min="7931" max="7931" width="17.42578125" customWidth="1"/>
    <col min="7932" max="7932" width="20.7109375" customWidth="1"/>
    <col min="7933" max="7933" width="23.42578125" customWidth="1"/>
    <col min="8184" max="8184" width="13.7109375" customWidth="1"/>
    <col min="8185" max="8185" width="105.85546875" customWidth="1"/>
    <col min="8186" max="8186" width="14.85546875" customWidth="1"/>
    <col min="8187" max="8187" width="17.42578125" customWidth="1"/>
    <col min="8188" max="8188" width="20.7109375" customWidth="1"/>
    <col min="8189" max="8189" width="23.42578125" customWidth="1"/>
    <col min="8440" max="8440" width="13.7109375" customWidth="1"/>
    <col min="8441" max="8441" width="105.85546875" customWidth="1"/>
    <col min="8442" max="8442" width="14.85546875" customWidth="1"/>
    <col min="8443" max="8443" width="17.42578125" customWidth="1"/>
    <col min="8444" max="8444" width="20.7109375" customWidth="1"/>
    <col min="8445" max="8445" width="23.42578125" customWidth="1"/>
    <col min="8696" max="8696" width="13.7109375" customWidth="1"/>
    <col min="8697" max="8697" width="105.85546875" customWidth="1"/>
    <col min="8698" max="8698" width="14.85546875" customWidth="1"/>
    <col min="8699" max="8699" width="17.42578125" customWidth="1"/>
    <col min="8700" max="8700" width="20.7109375" customWidth="1"/>
    <col min="8701" max="8701" width="23.42578125" customWidth="1"/>
    <col min="8952" max="8952" width="13.7109375" customWidth="1"/>
    <col min="8953" max="8953" width="105.85546875" customWidth="1"/>
    <col min="8954" max="8954" width="14.85546875" customWidth="1"/>
    <col min="8955" max="8955" width="17.42578125" customWidth="1"/>
    <col min="8956" max="8956" width="20.7109375" customWidth="1"/>
    <col min="8957" max="8957" width="23.42578125" customWidth="1"/>
    <col min="9208" max="9208" width="13.7109375" customWidth="1"/>
    <col min="9209" max="9209" width="105.85546875" customWidth="1"/>
    <col min="9210" max="9210" width="14.85546875" customWidth="1"/>
    <col min="9211" max="9211" width="17.42578125" customWidth="1"/>
    <col min="9212" max="9212" width="20.7109375" customWidth="1"/>
    <col min="9213" max="9213" width="23.42578125" customWidth="1"/>
    <col min="9464" max="9464" width="13.7109375" customWidth="1"/>
    <col min="9465" max="9465" width="105.85546875" customWidth="1"/>
    <col min="9466" max="9466" width="14.85546875" customWidth="1"/>
    <col min="9467" max="9467" width="17.42578125" customWidth="1"/>
    <col min="9468" max="9468" width="20.7109375" customWidth="1"/>
    <col min="9469" max="9469" width="23.42578125" customWidth="1"/>
    <col min="9720" max="9720" width="13.7109375" customWidth="1"/>
    <col min="9721" max="9721" width="105.85546875" customWidth="1"/>
    <col min="9722" max="9722" width="14.85546875" customWidth="1"/>
    <col min="9723" max="9723" width="17.42578125" customWidth="1"/>
    <col min="9724" max="9724" width="20.7109375" customWidth="1"/>
    <col min="9725" max="9725" width="23.42578125" customWidth="1"/>
    <col min="9976" max="9976" width="13.7109375" customWidth="1"/>
    <col min="9977" max="9977" width="105.85546875" customWidth="1"/>
    <col min="9978" max="9978" width="14.85546875" customWidth="1"/>
    <col min="9979" max="9979" width="17.42578125" customWidth="1"/>
    <col min="9980" max="9980" width="20.7109375" customWidth="1"/>
    <col min="9981" max="9981" width="23.42578125" customWidth="1"/>
    <col min="10232" max="10232" width="13.7109375" customWidth="1"/>
    <col min="10233" max="10233" width="105.85546875" customWidth="1"/>
    <col min="10234" max="10234" width="14.85546875" customWidth="1"/>
    <col min="10235" max="10235" width="17.42578125" customWidth="1"/>
    <col min="10236" max="10236" width="20.7109375" customWidth="1"/>
    <col min="10237" max="10237" width="23.42578125" customWidth="1"/>
    <col min="10488" max="10488" width="13.7109375" customWidth="1"/>
    <col min="10489" max="10489" width="105.85546875" customWidth="1"/>
    <col min="10490" max="10490" width="14.85546875" customWidth="1"/>
    <col min="10491" max="10491" width="17.42578125" customWidth="1"/>
    <col min="10492" max="10492" width="20.7109375" customWidth="1"/>
    <col min="10493" max="10493" width="23.42578125" customWidth="1"/>
    <col min="10744" max="10744" width="13.7109375" customWidth="1"/>
    <col min="10745" max="10745" width="105.85546875" customWidth="1"/>
    <col min="10746" max="10746" width="14.85546875" customWidth="1"/>
    <col min="10747" max="10747" width="17.42578125" customWidth="1"/>
    <col min="10748" max="10748" width="20.7109375" customWidth="1"/>
    <col min="10749" max="10749" width="23.42578125" customWidth="1"/>
    <col min="11000" max="11000" width="13.7109375" customWidth="1"/>
    <col min="11001" max="11001" width="105.85546875" customWidth="1"/>
    <col min="11002" max="11002" width="14.85546875" customWidth="1"/>
    <col min="11003" max="11003" width="17.42578125" customWidth="1"/>
    <col min="11004" max="11004" width="20.7109375" customWidth="1"/>
    <col min="11005" max="11005" width="23.42578125" customWidth="1"/>
    <col min="11256" max="11256" width="13.7109375" customWidth="1"/>
    <col min="11257" max="11257" width="105.85546875" customWidth="1"/>
    <col min="11258" max="11258" width="14.85546875" customWidth="1"/>
    <col min="11259" max="11259" width="17.42578125" customWidth="1"/>
    <col min="11260" max="11260" width="20.7109375" customWidth="1"/>
    <col min="11261" max="11261" width="23.42578125" customWidth="1"/>
    <col min="11512" max="11512" width="13.7109375" customWidth="1"/>
    <col min="11513" max="11513" width="105.85546875" customWidth="1"/>
    <col min="11514" max="11514" width="14.85546875" customWidth="1"/>
    <col min="11515" max="11515" width="17.42578125" customWidth="1"/>
    <col min="11516" max="11516" width="20.7109375" customWidth="1"/>
    <col min="11517" max="11517" width="23.42578125" customWidth="1"/>
    <col min="11768" max="11768" width="13.7109375" customWidth="1"/>
    <col min="11769" max="11769" width="105.85546875" customWidth="1"/>
    <col min="11770" max="11770" width="14.85546875" customWidth="1"/>
    <col min="11771" max="11771" width="17.42578125" customWidth="1"/>
    <col min="11772" max="11772" width="20.7109375" customWidth="1"/>
    <col min="11773" max="11773" width="23.42578125" customWidth="1"/>
    <col min="12024" max="12024" width="13.7109375" customWidth="1"/>
    <col min="12025" max="12025" width="105.85546875" customWidth="1"/>
    <col min="12026" max="12026" width="14.85546875" customWidth="1"/>
    <col min="12027" max="12027" width="17.42578125" customWidth="1"/>
    <col min="12028" max="12028" width="20.7109375" customWidth="1"/>
    <col min="12029" max="12029" width="23.42578125" customWidth="1"/>
    <col min="12280" max="12280" width="13.7109375" customWidth="1"/>
    <col min="12281" max="12281" width="105.85546875" customWidth="1"/>
    <col min="12282" max="12282" width="14.85546875" customWidth="1"/>
    <col min="12283" max="12283" width="17.42578125" customWidth="1"/>
    <col min="12284" max="12284" width="20.7109375" customWidth="1"/>
    <col min="12285" max="12285" width="23.42578125" customWidth="1"/>
    <col min="12536" max="12536" width="13.7109375" customWidth="1"/>
    <col min="12537" max="12537" width="105.85546875" customWidth="1"/>
    <col min="12538" max="12538" width="14.85546875" customWidth="1"/>
    <col min="12539" max="12539" width="17.42578125" customWidth="1"/>
    <col min="12540" max="12540" width="20.7109375" customWidth="1"/>
    <col min="12541" max="12541" width="23.42578125" customWidth="1"/>
    <col min="12792" max="12792" width="13.7109375" customWidth="1"/>
    <col min="12793" max="12793" width="105.85546875" customWidth="1"/>
    <col min="12794" max="12794" width="14.85546875" customWidth="1"/>
    <col min="12795" max="12795" width="17.42578125" customWidth="1"/>
    <col min="12796" max="12796" width="20.7109375" customWidth="1"/>
    <col min="12797" max="12797" width="23.42578125" customWidth="1"/>
    <col min="13048" max="13048" width="13.7109375" customWidth="1"/>
    <col min="13049" max="13049" width="105.85546875" customWidth="1"/>
    <col min="13050" max="13050" width="14.85546875" customWidth="1"/>
    <col min="13051" max="13051" width="17.42578125" customWidth="1"/>
    <col min="13052" max="13052" width="20.7109375" customWidth="1"/>
    <col min="13053" max="13053" width="23.42578125" customWidth="1"/>
    <col min="13304" max="13304" width="13.7109375" customWidth="1"/>
    <col min="13305" max="13305" width="105.85546875" customWidth="1"/>
    <col min="13306" max="13306" width="14.85546875" customWidth="1"/>
    <col min="13307" max="13307" width="17.42578125" customWidth="1"/>
    <col min="13308" max="13308" width="20.7109375" customWidth="1"/>
    <col min="13309" max="13309" width="23.42578125" customWidth="1"/>
    <col min="13560" max="13560" width="13.7109375" customWidth="1"/>
    <col min="13561" max="13561" width="105.85546875" customWidth="1"/>
    <col min="13562" max="13562" width="14.85546875" customWidth="1"/>
    <col min="13563" max="13563" width="17.42578125" customWidth="1"/>
    <col min="13564" max="13564" width="20.7109375" customWidth="1"/>
    <col min="13565" max="13565" width="23.42578125" customWidth="1"/>
    <col min="13816" max="13816" width="13.7109375" customWidth="1"/>
    <col min="13817" max="13817" width="105.85546875" customWidth="1"/>
    <col min="13818" max="13818" width="14.85546875" customWidth="1"/>
    <col min="13819" max="13819" width="17.42578125" customWidth="1"/>
    <col min="13820" max="13820" width="20.7109375" customWidth="1"/>
    <col min="13821" max="13821" width="23.42578125" customWidth="1"/>
    <col min="14072" max="14072" width="13.7109375" customWidth="1"/>
    <col min="14073" max="14073" width="105.85546875" customWidth="1"/>
    <col min="14074" max="14074" width="14.85546875" customWidth="1"/>
    <col min="14075" max="14075" width="17.42578125" customWidth="1"/>
    <col min="14076" max="14076" width="20.7109375" customWidth="1"/>
    <col min="14077" max="14077" width="23.42578125" customWidth="1"/>
    <col min="14328" max="14328" width="13.7109375" customWidth="1"/>
    <col min="14329" max="14329" width="105.85546875" customWidth="1"/>
    <col min="14330" max="14330" width="14.85546875" customWidth="1"/>
    <col min="14331" max="14331" width="17.42578125" customWidth="1"/>
    <col min="14332" max="14332" width="20.7109375" customWidth="1"/>
    <col min="14333" max="14333" width="23.42578125" customWidth="1"/>
    <col min="14584" max="14584" width="13.7109375" customWidth="1"/>
    <col min="14585" max="14585" width="105.85546875" customWidth="1"/>
    <col min="14586" max="14586" width="14.85546875" customWidth="1"/>
    <col min="14587" max="14587" width="17.42578125" customWidth="1"/>
    <col min="14588" max="14588" width="20.7109375" customWidth="1"/>
    <col min="14589" max="14589" width="23.42578125" customWidth="1"/>
    <col min="14840" max="14840" width="13.7109375" customWidth="1"/>
    <col min="14841" max="14841" width="105.85546875" customWidth="1"/>
    <col min="14842" max="14842" width="14.85546875" customWidth="1"/>
    <col min="14843" max="14843" width="17.42578125" customWidth="1"/>
    <col min="14844" max="14844" width="20.7109375" customWidth="1"/>
    <col min="14845" max="14845" width="23.42578125" customWidth="1"/>
    <col min="15096" max="15096" width="13.7109375" customWidth="1"/>
    <col min="15097" max="15097" width="105.85546875" customWidth="1"/>
    <col min="15098" max="15098" width="14.85546875" customWidth="1"/>
    <col min="15099" max="15099" width="17.42578125" customWidth="1"/>
    <col min="15100" max="15100" width="20.7109375" customWidth="1"/>
    <col min="15101" max="15101" width="23.42578125" customWidth="1"/>
    <col min="15352" max="15352" width="13.7109375" customWidth="1"/>
    <col min="15353" max="15353" width="105.85546875" customWidth="1"/>
    <col min="15354" max="15354" width="14.85546875" customWidth="1"/>
    <col min="15355" max="15355" width="17.42578125" customWidth="1"/>
    <col min="15356" max="15356" width="20.7109375" customWidth="1"/>
    <col min="15357" max="15357" width="23.42578125" customWidth="1"/>
    <col min="15608" max="15608" width="13.7109375" customWidth="1"/>
    <col min="15609" max="15609" width="105.85546875" customWidth="1"/>
    <col min="15610" max="15610" width="14.85546875" customWidth="1"/>
    <col min="15611" max="15611" width="17.42578125" customWidth="1"/>
    <col min="15612" max="15612" width="20.7109375" customWidth="1"/>
    <col min="15613" max="15613" width="23.42578125" customWidth="1"/>
    <col min="15864" max="15864" width="13.7109375" customWidth="1"/>
    <col min="15865" max="15865" width="105.85546875" customWidth="1"/>
    <col min="15866" max="15866" width="14.85546875" customWidth="1"/>
    <col min="15867" max="15867" width="17.42578125" customWidth="1"/>
    <col min="15868" max="15868" width="20.7109375" customWidth="1"/>
    <col min="15869" max="15869" width="23.42578125" customWidth="1"/>
    <col min="16120" max="16120" width="13.7109375" customWidth="1"/>
    <col min="16121" max="16121" width="105.85546875" customWidth="1"/>
    <col min="16122" max="16122" width="14.85546875" customWidth="1"/>
    <col min="16123" max="16123" width="17.42578125" customWidth="1"/>
    <col min="16124" max="16124" width="20.7109375" customWidth="1"/>
    <col min="16125" max="16125" width="23.42578125" customWidth="1"/>
  </cols>
  <sheetData>
    <row r="1" spans="1:6" ht="18" customHeight="1" x14ac:dyDescent="0.25">
      <c r="A1" s="53" t="s">
        <v>31</v>
      </c>
      <c r="B1" s="54"/>
      <c r="C1" s="54"/>
      <c r="D1" s="54"/>
      <c r="E1" s="54"/>
      <c r="F1" s="55"/>
    </row>
    <row r="2" spans="1:6" ht="18" customHeight="1" thickBot="1" x14ac:dyDescent="0.3">
      <c r="A2" s="56" t="s">
        <v>32</v>
      </c>
      <c r="B2" s="54"/>
      <c r="C2" s="54"/>
      <c r="D2" s="54"/>
      <c r="E2" s="54"/>
      <c r="F2" s="55"/>
    </row>
    <row r="3" spans="1:6" ht="45.75" customHeight="1" thickBot="1" x14ac:dyDescent="0.3">
      <c r="A3" s="57" t="s">
        <v>33</v>
      </c>
      <c r="B3" s="58"/>
      <c r="C3" s="58"/>
      <c r="D3" s="58"/>
      <c r="E3" s="58"/>
      <c r="F3" s="59"/>
    </row>
    <row r="4" spans="1:6" ht="15" customHeight="1" x14ac:dyDescent="0.25">
      <c r="A4" s="64" t="s">
        <v>0</v>
      </c>
      <c r="B4" s="62" t="s">
        <v>1</v>
      </c>
      <c r="C4" s="64" t="s">
        <v>2</v>
      </c>
      <c r="D4" s="67" t="s">
        <v>53</v>
      </c>
      <c r="E4" s="62" t="s">
        <v>3</v>
      </c>
      <c r="F4" s="60" t="s">
        <v>4</v>
      </c>
    </row>
    <row r="5" spans="1:6" ht="30.75" customHeight="1" x14ac:dyDescent="0.25">
      <c r="A5" s="65"/>
      <c r="B5" s="63"/>
      <c r="C5" s="66"/>
      <c r="D5" s="68"/>
      <c r="E5" s="63"/>
      <c r="F5" s="61"/>
    </row>
    <row r="6" spans="1:6" ht="23.1" customHeight="1" x14ac:dyDescent="0.25">
      <c r="A6" s="18" t="s">
        <v>5</v>
      </c>
      <c r="B6" s="19" t="s">
        <v>59</v>
      </c>
      <c r="C6" s="16"/>
      <c r="D6" s="16"/>
      <c r="E6" s="16"/>
      <c r="F6" s="17"/>
    </row>
    <row r="7" spans="1:6" ht="15" customHeight="1" x14ac:dyDescent="0.25">
      <c r="A7" s="11"/>
      <c r="B7" s="12" t="s">
        <v>36</v>
      </c>
      <c r="C7" s="13" t="s">
        <v>6</v>
      </c>
      <c r="D7" s="13">
        <v>3</v>
      </c>
      <c r="E7" s="20">
        <v>0</v>
      </c>
      <c r="F7" s="14">
        <f>D7*E7</f>
        <v>0</v>
      </c>
    </row>
    <row r="8" spans="1:6" ht="15" customHeight="1" x14ac:dyDescent="0.25">
      <c r="A8" s="11"/>
      <c r="B8" s="12" t="s">
        <v>37</v>
      </c>
      <c r="C8" s="13" t="s">
        <v>6</v>
      </c>
      <c r="D8" s="13">
        <v>60</v>
      </c>
      <c r="E8" s="20">
        <v>0</v>
      </c>
      <c r="F8" s="14">
        <f t="shared" ref="F8:F23" si="0">D8*E8</f>
        <v>0</v>
      </c>
    </row>
    <row r="9" spans="1:6" ht="15" customHeight="1" x14ac:dyDescent="0.25">
      <c r="A9" s="11"/>
      <c r="B9" s="12" t="s">
        <v>38</v>
      </c>
      <c r="C9" s="13" t="s">
        <v>6</v>
      </c>
      <c r="D9" s="13">
        <v>30</v>
      </c>
      <c r="E9" s="20">
        <v>0</v>
      </c>
      <c r="F9" s="14">
        <f t="shared" si="0"/>
        <v>0</v>
      </c>
    </row>
    <row r="10" spans="1:6" ht="15" customHeight="1" x14ac:dyDescent="0.25">
      <c r="A10" s="11"/>
      <c r="B10" s="12" t="s">
        <v>39</v>
      </c>
      <c r="C10" s="13" t="s">
        <v>6</v>
      </c>
      <c r="D10" s="13">
        <v>3</v>
      </c>
      <c r="E10" s="20">
        <v>0</v>
      </c>
      <c r="F10" s="14">
        <f t="shared" si="0"/>
        <v>0</v>
      </c>
    </row>
    <row r="11" spans="1:6" ht="15" customHeight="1" x14ac:dyDescent="0.25">
      <c r="A11" s="11"/>
      <c r="B11" s="12" t="s">
        <v>40</v>
      </c>
      <c r="C11" s="13" t="s">
        <v>6</v>
      </c>
      <c r="D11" s="13">
        <v>51</v>
      </c>
      <c r="E11" s="20">
        <v>0</v>
      </c>
      <c r="F11" s="14">
        <f t="shared" si="0"/>
        <v>0</v>
      </c>
    </row>
    <row r="12" spans="1:6" ht="15" customHeight="1" x14ac:dyDescent="0.25">
      <c r="A12" s="11"/>
      <c r="B12" s="12" t="s">
        <v>41</v>
      </c>
      <c r="C12" s="13" t="s">
        <v>6</v>
      </c>
      <c r="D12" s="13">
        <v>432</v>
      </c>
      <c r="E12" s="20">
        <v>0</v>
      </c>
      <c r="F12" s="14">
        <f t="shared" si="0"/>
        <v>0</v>
      </c>
    </row>
    <row r="13" spans="1:6" ht="15" customHeight="1" x14ac:dyDescent="0.25">
      <c r="A13" s="11"/>
      <c r="B13" s="12" t="s">
        <v>42</v>
      </c>
      <c r="C13" s="13" t="s">
        <v>6</v>
      </c>
      <c r="D13" s="13">
        <v>51</v>
      </c>
      <c r="E13" s="20">
        <v>0</v>
      </c>
      <c r="F13" s="14">
        <f t="shared" si="0"/>
        <v>0</v>
      </c>
    </row>
    <row r="14" spans="1:6" ht="15" customHeight="1" x14ac:dyDescent="0.25">
      <c r="A14" s="11"/>
      <c r="B14" s="12" t="s">
        <v>43</v>
      </c>
      <c r="C14" s="13" t="s">
        <v>6</v>
      </c>
      <c r="D14" s="13">
        <v>81</v>
      </c>
      <c r="E14" s="20">
        <v>0</v>
      </c>
      <c r="F14" s="14">
        <f t="shared" si="0"/>
        <v>0</v>
      </c>
    </row>
    <row r="15" spans="1:6" ht="40.5" customHeight="1" x14ac:dyDescent="0.25">
      <c r="A15" s="11"/>
      <c r="B15" s="12" t="s">
        <v>44</v>
      </c>
      <c r="C15" s="13" t="s">
        <v>6</v>
      </c>
      <c r="D15" s="13">
        <v>36</v>
      </c>
      <c r="E15" s="20">
        <v>0</v>
      </c>
      <c r="F15" s="14">
        <f t="shared" si="0"/>
        <v>0</v>
      </c>
    </row>
    <row r="16" spans="1:6" ht="15" customHeight="1" x14ac:dyDescent="0.25">
      <c r="A16" s="11"/>
      <c r="B16" s="12" t="s">
        <v>45</v>
      </c>
      <c r="C16" s="13" t="s">
        <v>6</v>
      </c>
      <c r="D16" s="13">
        <v>9</v>
      </c>
      <c r="E16" s="20">
        <v>0</v>
      </c>
      <c r="F16" s="14">
        <f t="shared" si="0"/>
        <v>0</v>
      </c>
    </row>
    <row r="17" spans="1:7" ht="15" customHeight="1" x14ac:dyDescent="0.25">
      <c r="A17" s="11"/>
      <c r="B17" s="12" t="s">
        <v>46</v>
      </c>
      <c r="C17" s="13" t="s">
        <v>6</v>
      </c>
      <c r="D17" s="13">
        <v>36</v>
      </c>
      <c r="E17" s="20">
        <v>0</v>
      </c>
      <c r="F17" s="14">
        <f t="shared" si="0"/>
        <v>0</v>
      </c>
    </row>
    <row r="18" spans="1:7" ht="15" customHeight="1" x14ac:dyDescent="0.25">
      <c r="A18" s="11"/>
      <c r="B18" s="12" t="s">
        <v>52</v>
      </c>
      <c r="C18" s="13" t="s">
        <v>6</v>
      </c>
      <c r="D18" s="13">
        <v>42</v>
      </c>
      <c r="E18" s="20">
        <v>0</v>
      </c>
      <c r="F18" s="14">
        <f t="shared" si="0"/>
        <v>0</v>
      </c>
    </row>
    <row r="19" spans="1:7" ht="15" customHeight="1" x14ac:dyDescent="0.25">
      <c r="A19" s="11"/>
      <c r="B19" s="12" t="s">
        <v>51</v>
      </c>
      <c r="C19" s="13" t="s">
        <v>6</v>
      </c>
      <c r="D19" s="13">
        <v>9</v>
      </c>
      <c r="E19" s="20">
        <v>0</v>
      </c>
      <c r="F19" s="14">
        <f t="shared" si="0"/>
        <v>0</v>
      </c>
    </row>
    <row r="20" spans="1:7" ht="15" customHeight="1" x14ac:dyDescent="0.25">
      <c r="A20" s="11"/>
      <c r="B20" s="12" t="s">
        <v>50</v>
      </c>
      <c r="C20" s="13" t="s">
        <v>6</v>
      </c>
      <c r="D20" s="13">
        <v>228</v>
      </c>
      <c r="E20" s="20">
        <v>0</v>
      </c>
      <c r="F20" s="14">
        <f t="shared" si="0"/>
        <v>0</v>
      </c>
    </row>
    <row r="21" spans="1:7" ht="15" customHeight="1" x14ac:dyDescent="0.25">
      <c r="A21" s="11"/>
      <c r="B21" s="12" t="s">
        <v>49</v>
      </c>
      <c r="C21" s="13" t="s">
        <v>6</v>
      </c>
      <c r="D21" s="15">
        <v>564</v>
      </c>
      <c r="E21" s="20">
        <v>0</v>
      </c>
      <c r="F21" s="14">
        <f t="shared" si="0"/>
        <v>0</v>
      </c>
    </row>
    <row r="22" spans="1:7" ht="15" customHeight="1" x14ac:dyDescent="0.25">
      <c r="A22" s="11"/>
      <c r="B22" s="12" t="s">
        <v>48</v>
      </c>
      <c r="C22" s="13" t="s">
        <v>6</v>
      </c>
      <c r="D22" s="13">
        <v>228</v>
      </c>
      <c r="E22" s="20">
        <v>0</v>
      </c>
      <c r="F22" s="14">
        <f t="shared" si="0"/>
        <v>0</v>
      </c>
    </row>
    <row r="23" spans="1:7" ht="15" customHeight="1" x14ac:dyDescent="0.25">
      <c r="A23" s="11"/>
      <c r="B23" s="12" t="s">
        <v>47</v>
      </c>
      <c r="C23" s="13" t="s">
        <v>6</v>
      </c>
      <c r="D23" s="13">
        <v>87</v>
      </c>
      <c r="E23" s="20">
        <v>0</v>
      </c>
      <c r="F23" s="14">
        <f t="shared" si="0"/>
        <v>0</v>
      </c>
    </row>
    <row r="24" spans="1:7" ht="23.1" customHeight="1" x14ac:dyDescent="0.25">
      <c r="A24" s="18" t="s">
        <v>7</v>
      </c>
      <c r="B24" s="19" t="s">
        <v>58</v>
      </c>
      <c r="C24" s="19"/>
      <c r="D24" s="19"/>
      <c r="E24" s="19"/>
      <c r="F24" s="21"/>
    </row>
    <row r="25" spans="1:7" x14ac:dyDescent="0.25">
      <c r="A25" s="11"/>
      <c r="B25" s="22" t="s">
        <v>8</v>
      </c>
      <c r="C25" s="13" t="s">
        <v>9</v>
      </c>
      <c r="D25" s="15">
        <v>3000</v>
      </c>
      <c r="E25" s="20">
        <v>0</v>
      </c>
      <c r="F25" s="14">
        <f>D25*E25</f>
        <v>0</v>
      </c>
    </row>
    <row r="26" spans="1:7" ht="49.5" x14ac:dyDescent="0.25">
      <c r="A26" s="11"/>
      <c r="B26" s="22" t="s">
        <v>30</v>
      </c>
      <c r="C26" s="13" t="s">
        <v>9</v>
      </c>
      <c r="D26" s="13">
        <v>3348</v>
      </c>
      <c r="E26" s="20">
        <v>0</v>
      </c>
      <c r="F26" s="14">
        <f t="shared" ref="F26:F27" si="1">D26*E26</f>
        <v>0</v>
      </c>
    </row>
    <row r="27" spans="1:7" x14ac:dyDescent="0.25">
      <c r="A27" s="23"/>
      <c r="B27" s="22" t="s">
        <v>10</v>
      </c>
      <c r="C27" s="13" t="s">
        <v>11</v>
      </c>
      <c r="D27" s="13">
        <v>90</v>
      </c>
      <c r="E27" s="20">
        <v>0</v>
      </c>
      <c r="F27" s="14">
        <f t="shared" si="1"/>
        <v>0</v>
      </c>
    </row>
    <row r="28" spans="1:7" ht="23.1" customHeight="1" x14ac:dyDescent="0.25">
      <c r="A28" s="18" t="s">
        <v>12</v>
      </c>
      <c r="B28" s="19" t="s">
        <v>57</v>
      </c>
      <c r="C28" s="19"/>
      <c r="D28" s="19"/>
      <c r="E28" s="19"/>
      <c r="F28" s="21"/>
    </row>
    <row r="29" spans="1:7" x14ac:dyDescent="0.25">
      <c r="A29" s="11"/>
      <c r="B29" s="22" t="s">
        <v>13</v>
      </c>
      <c r="C29" s="13" t="s">
        <v>9</v>
      </c>
      <c r="D29" s="15">
        <v>3000</v>
      </c>
      <c r="E29" s="20">
        <v>0</v>
      </c>
      <c r="F29" s="14">
        <f>D29*E29</f>
        <v>0</v>
      </c>
    </row>
    <row r="30" spans="1:7" x14ac:dyDescent="0.25">
      <c r="A30" s="23"/>
      <c r="B30" s="22" t="s">
        <v>14</v>
      </c>
      <c r="C30" s="13" t="s">
        <v>11</v>
      </c>
      <c r="D30" s="13">
        <v>90</v>
      </c>
      <c r="E30" s="20">
        <v>0</v>
      </c>
      <c r="F30" s="14">
        <f>D30*E30</f>
        <v>0</v>
      </c>
    </row>
    <row r="31" spans="1:7" ht="30" customHeight="1" x14ac:dyDescent="0.25">
      <c r="A31" s="28"/>
      <c r="B31" s="33" t="s">
        <v>15</v>
      </c>
      <c r="C31" s="29"/>
      <c r="D31" s="30"/>
      <c r="E31" s="31"/>
      <c r="F31" s="32"/>
    </row>
    <row r="32" spans="1:7" ht="33.75" customHeight="1" x14ac:dyDescent="0.25">
      <c r="A32" s="23"/>
      <c r="B32" s="25" t="s">
        <v>61</v>
      </c>
      <c r="C32" s="34" t="s">
        <v>34</v>
      </c>
      <c r="D32" s="26"/>
      <c r="E32" s="27"/>
      <c r="F32" s="24">
        <v>7500000</v>
      </c>
      <c r="G32" s="50" t="s">
        <v>16</v>
      </c>
    </row>
    <row r="33" spans="1:7" ht="23.1" customHeight="1" x14ac:dyDescent="0.25">
      <c r="A33" s="18" t="s">
        <v>17</v>
      </c>
      <c r="B33" s="19" t="s">
        <v>56</v>
      </c>
      <c r="C33" s="19"/>
      <c r="D33" s="19"/>
      <c r="E33" s="19"/>
      <c r="F33" s="21"/>
      <c r="G33" s="1"/>
    </row>
    <row r="34" spans="1:7" x14ac:dyDescent="0.25">
      <c r="A34" s="11"/>
      <c r="B34" s="22" t="s">
        <v>18</v>
      </c>
      <c r="C34" s="13" t="s">
        <v>9</v>
      </c>
      <c r="D34" s="15">
        <v>45</v>
      </c>
      <c r="E34" s="20">
        <v>0</v>
      </c>
      <c r="F34" s="14">
        <f>D34*E34</f>
        <v>0</v>
      </c>
    </row>
    <row r="35" spans="1:7" ht="32.25" customHeight="1" x14ac:dyDescent="0.25">
      <c r="A35" s="11"/>
      <c r="B35" s="25" t="s">
        <v>19</v>
      </c>
      <c r="C35" s="26"/>
      <c r="D35" s="35"/>
      <c r="E35" s="36"/>
      <c r="F35" s="37"/>
    </row>
    <row r="36" spans="1:7" ht="23.1" customHeight="1" x14ac:dyDescent="0.25">
      <c r="A36" s="18" t="s">
        <v>20</v>
      </c>
      <c r="B36" s="19" t="s">
        <v>21</v>
      </c>
      <c r="C36" s="19"/>
      <c r="D36" s="19"/>
      <c r="E36" s="19"/>
      <c r="F36" s="21"/>
    </row>
    <row r="37" spans="1:7" x14ac:dyDescent="0.25">
      <c r="A37" s="11"/>
      <c r="B37" s="22" t="s">
        <v>22</v>
      </c>
      <c r="C37" s="13" t="s">
        <v>9</v>
      </c>
      <c r="D37" s="15">
        <v>150</v>
      </c>
      <c r="E37" s="20">
        <v>0</v>
      </c>
      <c r="F37" s="14">
        <f>D37*E37</f>
        <v>0</v>
      </c>
    </row>
    <row r="38" spans="1:7" ht="27.75" customHeight="1" x14ac:dyDescent="0.25">
      <c r="A38" s="11"/>
      <c r="B38" s="25" t="s">
        <v>60</v>
      </c>
      <c r="C38" s="26"/>
      <c r="D38" s="35"/>
      <c r="E38" s="36"/>
      <c r="F38" s="37"/>
    </row>
    <row r="39" spans="1:7" ht="22.5" customHeight="1" x14ac:dyDescent="0.25">
      <c r="A39" s="18" t="s">
        <v>23</v>
      </c>
      <c r="B39" s="19" t="s">
        <v>24</v>
      </c>
      <c r="C39" s="19"/>
      <c r="D39" s="19"/>
      <c r="E39" s="19"/>
      <c r="F39" s="21"/>
    </row>
    <row r="40" spans="1:7" x14ac:dyDescent="0.25">
      <c r="A40" s="11"/>
      <c r="B40" s="22" t="s">
        <v>28</v>
      </c>
      <c r="C40" s="13" t="s">
        <v>25</v>
      </c>
      <c r="D40" s="15">
        <v>300</v>
      </c>
      <c r="E40" s="20">
        <v>0</v>
      </c>
      <c r="F40" s="14">
        <f>D40*E40</f>
        <v>0</v>
      </c>
    </row>
    <row r="41" spans="1:7" x14ac:dyDescent="0.25">
      <c r="A41" s="11"/>
      <c r="B41" s="22" t="s">
        <v>29</v>
      </c>
      <c r="C41" s="13" t="s">
        <v>25</v>
      </c>
      <c r="D41" s="15">
        <v>360</v>
      </c>
      <c r="E41" s="20">
        <v>0</v>
      </c>
      <c r="F41" s="14">
        <f>D41*E41</f>
        <v>0</v>
      </c>
    </row>
    <row r="42" spans="1:7" x14ac:dyDescent="0.25">
      <c r="A42" s="11"/>
      <c r="B42" s="22" t="s">
        <v>26</v>
      </c>
      <c r="C42" s="13" t="s">
        <v>25</v>
      </c>
      <c r="D42" s="15">
        <v>210</v>
      </c>
      <c r="E42" s="20">
        <v>0</v>
      </c>
      <c r="F42" s="14">
        <f>D42*E42</f>
        <v>0</v>
      </c>
    </row>
    <row r="43" spans="1:7" ht="38.25" customHeight="1" x14ac:dyDescent="0.25">
      <c r="A43" s="38"/>
      <c r="B43" s="69" t="s">
        <v>62</v>
      </c>
      <c r="C43" s="39"/>
      <c r="D43" s="40"/>
      <c r="E43" s="41"/>
      <c r="F43" s="42"/>
    </row>
    <row r="44" spans="1:7" x14ac:dyDescent="0.25">
      <c r="A44" s="11"/>
      <c r="B44" s="22" t="s">
        <v>27</v>
      </c>
      <c r="C44" s="13" t="s">
        <v>6</v>
      </c>
      <c r="D44" s="15">
        <v>15</v>
      </c>
      <c r="E44" s="20">
        <v>0</v>
      </c>
      <c r="F44" s="14">
        <f>D44*E44</f>
        <v>0</v>
      </c>
    </row>
    <row r="45" spans="1:7" ht="15.75" thickBot="1" x14ac:dyDescent="0.3">
      <c r="A45" s="44"/>
      <c r="B45" s="45"/>
      <c r="C45" s="46"/>
      <c r="D45" s="46"/>
      <c r="E45" s="47"/>
      <c r="F45" s="48"/>
    </row>
    <row r="46" spans="1:7" ht="34.5" customHeight="1" x14ac:dyDescent="0.25">
      <c r="A46" s="49"/>
      <c r="B46" s="49" t="s">
        <v>54</v>
      </c>
      <c r="C46" s="49"/>
      <c r="D46" s="49"/>
      <c r="E46" s="49"/>
      <c r="F46" s="52">
        <f>SUM(F7:F44)</f>
        <v>7500000</v>
      </c>
    </row>
    <row r="47" spans="1:7" x14ac:dyDescent="0.25">
      <c r="A47" s="2"/>
      <c r="B47" s="3"/>
      <c r="C47" s="2"/>
      <c r="D47" s="2"/>
      <c r="E47" s="3"/>
      <c r="F47" s="4"/>
    </row>
    <row r="48" spans="1:7" ht="20.25" x14ac:dyDescent="0.3">
      <c r="A48" s="5"/>
      <c r="B48" s="6" t="s">
        <v>55</v>
      </c>
    </row>
    <row r="49" spans="2:6" ht="15.75" x14ac:dyDescent="0.25">
      <c r="B49" s="43" t="s">
        <v>35</v>
      </c>
      <c r="C49" s="43"/>
      <c r="D49" s="43"/>
      <c r="E49" s="43"/>
      <c r="F49" s="51"/>
    </row>
    <row r="50" spans="2:6" x14ac:dyDescent="0.25">
      <c r="E50" s="10"/>
    </row>
    <row r="51" spans="2:6" x14ac:dyDescent="0.25">
      <c r="E51" s="10"/>
    </row>
  </sheetData>
  <mergeCells count="9">
    <mergeCell ref="A1:F1"/>
    <mergeCell ref="A2:F2"/>
    <mergeCell ref="A3:F3"/>
    <mergeCell ref="F4:F5"/>
    <mergeCell ref="E4:E5"/>
    <mergeCell ref="A4:A5"/>
    <mergeCell ref="B4:B5"/>
    <mergeCell ref="C4:C5"/>
    <mergeCell ref="D4:D5"/>
  </mergeCells>
  <pageMargins left="0.7" right="0.7" top="0.75" bottom="0.75" header="0.3" footer="0.3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Jednotkový ceník činností OLC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2024-12-18T07:22:57Z</dcterms:modified>
</cp:coreProperties>
</file>