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ento_sešit"/>
  <bookViews>
    <workbookView xWindow="-15" yWindow="-15" windowWidth="15600" windowHeight="11760" tabRatio="604"/>
  </bookViews>
  <sheets>
    <sheet name="Příloha č. 2" sheetId="2304" r:id="rId1"/>
  </sheets>
  <externalReferences>
    <externalReference r:id="rId2"/>
  </externalReferences>
  <definedNames>
    <definedName name="profese">#REF!</definedName>
  </definedNames>
  <calcPr calcId="145621"/>
</workbook>
</file>

<file path=xl/calcChain.xml><?xml version="1.0" encoding="utf-8"?>
<calcChain xmlns="http://schemas.openxmlformats.org/spreadsheetml/2006/main">
  <c r="K1" i="2304" l="1"/>
  <c r="K19" i="2304" l="1"/>
  <c r="I19" i="2304"/>
  <c r="G19" i="2304"/>
  <c r="K18" i="2304"/>
  <c r="I18" i="2304"/>
  <c r="G18" i="2304"/>
  <c r="K17" i="2304"/>
  <c r="I17" i="2304"/>
  <c r="G17" i="2304"/>
  <c r="K16" i="2304"/>
  <c r="I16" i="2304"/>
  <c r="G16" i="2304"/>
  <c r="K15" i="2304"/>
  <c r="I15" i="2304"/>
  <c r="G15" i="2304"/>
  <c r="K14" i="2304"/>
  <c r="I14" i="2304"/>
  <c r="G14" i="2304"/>
  <c r="K13" i="2304"/>
  <c r="I13" i="2304"/>
  <c r="G13" i="2304"/>
  <c r="A13" i="2304"/>
  <c r="A14" i="2304" s="1"/>
  <c r="A15" i="2304" s="1"/>
  <c r="A16" i="2304" s="1"/>
  <c r="K12" i="2304"/>
  <c r="K21" i="2304" s="1"/>
  <c r="I12" i="2304"/>
  <c r="G12" i="2304"/>
  <c r="G21" i="2304" s="1"/>
  <c r="I21" i="2304" l="1"/>
  <c r="P1" i="2304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<sst xmlns="http://schemas.openxmlformats.org/spreadsheetml/2006/main" count="110" uniqueCount="79">
  <si>
    <t>S</t>
  </si>
  <si>
    <t>Prodloužení podchodu a zajištění bezbariérového přístupu na nástupiště v žst. Český Brod</t>
  </si>
  <si>
    <t>FORMULÁŘ 5</t>
  </si>
  <si>
    <t>majitel HIM:</t>
  </si>
  <si>
    <t>SŽDC</t>
  </si>
  <si>
    <t>majitel, cena</t>
  </si>
  <si>
    <t>SOUPIS PRACÍ</t>
  </si>
  <si>
    <t>Cena za objekt [Kč]</t>
  </si>
  <si>
    <t>mj dle JKSO</t>
  </si>
  <si>
    <t>počet mj</t>
  </si>
  <si>
    <t>objektový ukazatel</t>
  </si>
  <si>
    <t>Název stavby :</t>
  </si>
  <si>
    <t>Číslo stavby</t>
  </si>
  <si>
    <t>hlavičky stavby</t>
  </si>
  <si>
    <t>Název PS,SO :</t>
  </si>
  <si>
    <t>Všeobecný objekt</t>
  </si>
  <si>
    <t>Zatřídění objektu :
(JKSO, JKPOV)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</si>
  <si>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</si>
  <si>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</si>
  <si>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</si>
  <si>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</si>
  <si>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</si>
  <si>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</si>
  <si>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</si>
  <si>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</si>
  <si>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</si>
  <si>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</si>
  <si>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</si>
  <si>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</si>
  <si>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</si>
  <si>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</si>
  <si>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</si>
  <si>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</si>
  <si>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</si>
  <si>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</si>
  <si>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</si>
  <si>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</si>
  <si>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</si>
  <si>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</si>
  <si>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</si>
  <si>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</si>
  <si>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</si>
  <si>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</si>
  <si>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</si>
  <si>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Dĺl:</t>
  </si>
  <si>
    <t>0</t>
  </si>
  <si>
    <t>Všeobecné konstrukce a práce</t>
  </si>
  <si>
    <t>SD</t>
  </si>
  <si>
    <t>VSEOB_01</t>
  </si>
  <si>
    <t>Geodetická dokumentace skutečného provedení</t>
  </si>
  <si>
    <t>KUS</t>
  </si>
  <si>
    <t>P</t>
  </si>
  <si>
    <t>R</t>
  </si>
  <si>
    <t>V této položce ocení dodavatel náklady na geodetickou část dokumentace skutečného provedení.   
Měrnou jednotkou je KUS, kterou je soubor všech objektů stavby.</t>
  </si>
  <si>
    <t>odvozeno z technické specifikace, počet paré dle zadávací dokumentace</t>
  </si>
  <si>
    <t>VSEOB_02</t>
  </si>
  <si>
    <t>Dokumentace skutečného provedení</t>
  </si>
  <si>
    <t>V této položce ocení dodavatel náklady na  dokumentaci skutečného provedení, vyjma geodetické části a  vyjma digitální dokumentace.   
Měrnou jednotkou je KUS, kterou je soubor všech objektů stavby.</t>
  </si>
  <si>
    <t>VSEOB_03</t>
  </si>
  <si>
    <t>Digitální dokumentace skutečného provedení</t>
  </si>
  <si>
    <t>V této položce ocení dodavatel náklady na zpracování dokumentace skutečného provedení v digitální podobě.   
Měrnou jednotkou je KUS, kterou je soubor všech objektů stavby.</t>
  </si>
  <si>
    <t>VSEOB_05</t>
  </si>
  <si>
    <t>Geometrické plány a věcná břemena</t>
  </si>
  <si>
    <t>V této položce ocení dodavatel náklady na geodetickou a administrativní činnost spojenou s agendou nutnou pro: 
- výkup pozemků a nemovitostí 
- zřízení věcných břemen 
Měrnou jednotkou je KUS, kterou je soubor všech objektů stavby, které to vyžadují.</t>
  </si>
  <si>
    <t>VSEOB_09</t>
  </si>
  <si>
    <t>Posouzení shoda (interoperability) notifikovanou (autorizovanou) osobou</t>
  </si>
  <si>
    <t>V této položce ocení dodavatel náklady na posouzení shody ve fázi realizace, prováděné zhotovitelem stavby na základě: 
 - Nařízení vlády č. 113/2005 Sb. ( o technických požadavcích na provozní a technickou propojenost evropského železničního systému ). 
- zákona č. 103/2004 Sb. o dráhách, kde je vyžadován certifikát o shodě vydaný autorizovanou osobou (§49). 
Cena za posouzení bude sjednána mezi zhotovitelem stavby a autorizovanou osobou při zohlednění počtu notifikovaných PS a SO. Zhotovitel stavby si smí k ceně za posouzení autorizovanou osobou připočíst jen nezbytné vlastní náklady s posouzením souvisící. 
Fakturace za posouzení shody v rámci realizace stavby bude prováděna po ukončení prací podle dohodnutých jednotlivých fází s uvedením provedených prací a to obvykle za období 6 měsíců 
s členěním na fakturované náklady autorizovanou osobou a vlastní náklady, které nutno specifikovat. Součet dílčích faktur nesmí překročit celkovou sjednanou cenu za posouzení shody. 
Konečná faktura za posouzení shody musí být vystavena 
( pokud nebude výjimečně sjednáno jinak ) s doložením předání 
všech certifikátů o shodě do 6 měsíců po ukončení prací na 
posledním objektu nebo souboru stavby. 
Měrnou jednotkou je KUS, kterou je soubor všech objektů stavby, 
které posouzení vyžadují.</t>
  </si>
  <si>
    <t>odvozeno z technické specifikace</t>
  </si>
  <si>
    <t>VSEOB_10</t>
  </si>
  <si>
    <t>Posouzení bezpečnosti, analýza a hodnocení rizik změny dle NK (EU) č.352/2009</t>
  </si>
  <si>
    <t>KOMPLET</t>
  </si>
  <si>
    <t>VSEOB_11</t>
  </si>
  <si>
    <t>Biologický dozor</t>
  </si>
  <si>
    <t>EK006</t>
  </si>
  <si>
    <t>Zpracování monitorovacích tabulek</t>
  </si>
  <si>
    <t>Zpracování monitorovacích  tabulek pro zasedání monitorovacích výborů Fondu soudržnosti.: 
 Měrnou jednotkou je jedno zpracování monitorovacích tabulek všech objektů celé stavby.: 
 Počet měrných jednotek je odvozen od zpracování v četnosti 2x ročně.</t>
  </si>
  <si>
    <t>1+3*2; z četnosti 1* za započaté pololetí,  tedy první rok 1*, další 2* za rok, viz technická specifikace a F. Organizace výstavby</t>
  </si>
  <si>
    <t>Celkem za 0</t>
  </si>
  <si>
    <t>SO 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</si>
</sst>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"/>
  </numFmts>
  <fonts count="3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color indexed="48"/>
      <name val="Arial"/>
      <family val="2"/>
      <charset val="238"/>
    </font>
    <font>
      <sz val="10"/>
      <name val="Arial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indexed="3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 CE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8"/>
      <name val="ARIAL"/>
      <charset val="1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color rgb="FFFF00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1" fillId="0" borderId="0"/>
    <xf numFmtId="0" fontId="5" fillId="0" borderId="0"/>
  </cellStyleXfs>
  <cellXfs count="161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49" fontId="1" fillId="0" borderId="0" xfId="0" applyNumberFormat="1" applyFont="1" applyFill="1" applyBorder="1"/>
    <xf numFmtId="0" fontId="7" fillId="2" borderId="4" xfId="1" applyNumberFormat="1" applyFont="1" applyFill="1" applyBorder="1" applyAlignment="1" applyProtection="1"/>
    <xf numFmtId="0" fontId="6" fillId="2" borderId="5" xfId="1" applyNumberFormat="1" applyFill="1" applyBorder="1" applyAlignment="1" applyProtection="1"/>
    <xf numFmtId="0" fontId="6" fillId="3" borderId="5" xfId="1" applyNumberFormat="1" applyFill="1" applyBorder="1" applyAlignment="1" applyProtection="1">
      <alignment horizontal="right"/>
    </xf>
    <xf numFmtId="0" fontId="6" fillId="3" borderId="5" xfId="1" applyNumberFormat="1" applyFill="1" applyBorder="1" applyAlignment="1" applyProtection="1"/>
    <xf numFmtId="0" fontId="8" fillId="3" borderId="5" xfId="0" applyNumberFormat="1" applyFont="1" applyFill="1" applyBorder="1" applyAlignment="1" applyProtection="1">
      <alignment horizontal="right"/>
    </xf>
    <xf numFmtId="165" fontId="12" fillId="0" borderId="4" xfId="2" applyNumberFormat="1" applyFont="1" applyFill="1" applyBorder="1" applyAlignment="1" applyProtection="1">
      <alignment horizontal="right"/>
    </xf>
    <xf numFmtId="0" fontId="13" fillId="3" borderId="5" xfId="2" applyNumberFormat="1" applyFont="1" applyFill="1" applyBorder="1" applyAlignment="1" applyProtection="1">
      <alignment horizontal="left"/>
    </xf>
    <xf numFmtId="3" fontId="14" fillId="0" borderId="8" xfId="2" applyNumberFormat="1" applyFont="1" applyFill="1" applyBorder="1" applyAlignment="1" applyProtection="1">
      <alignment horizontal="center" vertical="center"/>
    </xf>
    <xf numFmtId="3" fontId="14" fillId="0" borderId="8" xfId="2" applyNumberFormat="1" applyFont="1" applyFill="1" applyBorder="1" applyAlignment="1" applyProtection="1">
      <alignment horizontal="right" vertical="center"/>
    </xf>
    <xf numFmtId="3" fontId="12" fillId="4" borderId="8" xfId="2" applyNumberFormat="1" applyFont="1" applyFill="1" applyBorder="1" applyAlignment="1" applyProtection="1">
      <alignment horizontal="right" vertical="center"/>
    </xf>
    <xf numFmtId="0" fontId="6" fillId="3" borderId="0" xfId="1" applyNumberFormat="1" applyFill="1" applyAlignment="1" applyProtection="1"/>
    <xf numFmtId="0" fontId="15" fillId="2" borderId="9" xfId="1" applyNumberFormat="1" applyFont="1" applyFill="1" applyBorder="1" applyAlignment="1" applyProtection="1">
      <alignment horizontal="centerContinuous"/>
    </xf>
    <xf numFmtId="0" fontId="15" fillId="2" borderId="0" xfId="1" applyNumberFormat="1" applyFont="1" applyFill="1" applyBorder="1" applyAlignment="1" applyProtection="1">
      <alignment horizontal="centerContinuous"/>
    </xf>
    <xf numFmtId="0" fontId="15" fillId="2" borderId="0" xfId="1" applyNumberFormat="1" applyFont="1" applyFill="1" applyBorder="1" applyAlignment="1" applyProtection="1">
      <alignment horizontal="center"/>
    </xf>
    <xf numFmtId="0" fontId="16" fillId="2" borderId="0" xfId="1" applyNumberFormat="1" applyFont="1" applyFill="1" applyBorder="1" applyAlignment="1" applyProtection="1">
      <alignment horizontal="centerContinuous"/>
    </xf>
    <xf numFmtId="0" fontId="16" fillId="3" borderId="0" xfId="1" applyNumberFormat="1" applyFont="1" applyFill="1" applyBorder="1" applyAlignment="1" applyProtection="1">
      <alignment horizontal="right"/>
    </xf>
    <xf numFmtId="0" fontId="16" fillId="3" borderId="0" xfId="1" applyNumberFormat="1" applyFont="1" applyFill="1" applyBorder="1" applyAlignment="1" applyProtection="1">
      <alignment horizontal="centerContinuous"/>
    </xf>
    <xf numFmtId="0" fontId="2" fillId="4" borderId="8" xfId="1" applyNumberFormat="1" applyFont="1" applyFill="1" applyBorder="1" applyAlignment="1" applyProtection="1">
      <alignment horizontal="center"/>
    </xf>
    <xf numFmtId="165" fontId="2" fillId="0" borderId="0" xfId="1" applyNumberFormat="1" applyFont="1" applyFill="1" applyBorder="1" applyAlignment="1" applyProtection="1">
      <alignment horizontal="center"/>
    </xf>
    <xf numFmtId="0" fontId="17" fillId="2" borderId="10" xfId="1" applyFont="1" applyFill="1" applyBorder="1" applyAlignment="1" applyProtection="1">
      <alignment horizontal="center" vertical="center" wrapText="1"/>
    </xf>
    <xf numFmtId="0" fontId="17" fillId="2" borderId="11" xfId="1" applyNumberFormat="1" applyFont="1" applyFill="1" applyBorder="1" applyAlignment="1" applyProtection="1">
      <alignment horizontal="center" vertical="center"/>
    </xf>
    <xf numFmtId="166" fontId="17" fillId="2" borderId="12" xfId="1" applyNumberFormat="1" applyFont="1" applyFill="1" applyBorder="1" applyAlignment="1" applyProtection="1">
      <alignment horizontal="center" vertical="center"/>
    </xf>
    <xf numFmtId="0" fontId="6" fillId="2" borderId="9" xfId="1" applyNumberFormat="1" applyFont="1" applyFill="1" applyBorder="1" applyAlignment="1" applyProtection="1"/>
    <xf numFmtId="0" fontId="6" fillId="2" borderId="0" xfId="1" applyNumberFormat="1" applyFill="1" applyBorder="1" applyAlignment="1" applyProtection="1"/>
    <xf numFmtId="0" fontId="18" fillId="3" borderId="0" xfId="1" applyNumberFormat="1" applyFont="1" applyFill="1" applyBorder="1" applyAlignment="1" applyProtection="1"/>
    <xf numFmtId="0" fontId="6" fillId="3" borderId="0" xfId="1" applyNumberFormat="1" applyFill="1" applyBorder="1" applyAlignment="1" applyProtection="1"/>
    <xf numFmtId="0" fontId="6" fillId="3" borderId="0" xfId="1" applyNumberFormat="1" applyFill="1" applyBorder="1" applyAlignment="1" applyProtection="1">
      <alignment horizontal="right"/>
    </xf>
    <xf numFmtId="0" fontId="18" fillId="3" borderId="0" xfId="1" applyNumberFormat="1" applyFont="1" applyFill="1" applyBorder="1" applyAlignment="1" applyProtection="1">
      <alignment horizontal="left"/>
    </xf>
    <xf numFmtId="165" fontId="6" fillId="0" borderId="0" xfId="1" applyNumberFormat="1" applyFill="1" applyBorder="1" applyAlignment="1" applyProtection="1">
      <alignment horizontal="right"/>
    </xf>
    <xf numFmtId="0" fontId="6" fillId="3" borderId="13" xfId="1" applyNumberFormat="1" applyFill="1" applyBorder="1" applyAlignment="1" applyProtection="1"/>
    <xf numFmtId="0" fontId="6" fillId="2" borderId="9" xfId="1" applyNumberFormat="1" applyFont="1" applyFill="1" applyBorder="1" applyAlignment="1" applyProtection="1">
      <alignment vertical="center"/>
    </xf>
    <xf numFmtId="0" fontId="19" fillId="3" borderId="0" xfId="1" applyNumberFormat="1" applyFont="1" applyFill="1" applyBorder="1" applyAlignment="1" applyProtection="1">
      <alignment horizontal="center" vertical="center" wrapText="1"/>
    </xf>
    <xf numFmtId="0" fontId="17" fillId="2" borderId="0" xfId="1" applyFont="1" applyFill="1" applyBorder="1" applyAlignment="1" applyProtection="1">
      <alignment horizontal="left" vertical="center" wrapText="1"/>
    </xf>
    <xf numFmtId="0" fontId="19" fillId="0" borderId="0" xfId="1" applyNumberFormat="1" applyFont="1" applyFill="1" applyBorder="1" applyAlignment="1" applyProtection="1">
      <alignment horizontal="right" vertical="center"/>
    </xf>
    <xf numFmtId="0" fontId="20" fillId="3" borderId="0" xfId="0" applyNumberFormat="1" applyFont="1" applyFill="1" applyBorder="1" applyAlignment="1" applyProtection="1">
      <alignment horizontal="center"/>
    </xf>
    <xf numFmtId="0" fontId="21" fillId="3" borderId="0" xfId="1" applyNumberFormat="1" applyFont="1" applyFill="1" applyBorder="1" applyAlignment="1" applyProtection="1"/>
    <xf numFmtId="0" fontId="6" fillId="2" borderId="0" xfId="1" applyNumberFormat="1" applyFont="1" applyFill="1" applyBorder="1" applyAlignment="1" applyProtection="1"/>
    <xf numFmtId="0" fontId="19" fillId="3" borderId="0" xfId="1" applyNumberFormat="1" applyFont="1" applyFill="1" applyBorder="1" applyAlignment="1" applyProtection="1">
      <alignment horizontal="left"/>
    </xf>
    <xf numFmtId="165" fontId="6" fillId="0" borderId="0" xfId="1" applyNumberFormat="1" applyFill="1" applyBorder="1" applyAlignment="1" applyProtection="1">
      <alignment horizontal="right" vertical="center"/>
    </xf>
    <xf numFmtId="0" fontId="22" fillId="2" borderId="9" xfId="1" applyNumberFormat="1" applyFont="1" applyFill="1" applyBorder="1" applyAlignment="1" applyProtection="1"/>
    <xf numFmtId="14" fontId="23" fillId="3" borderId="0" xfId="1" applyNumberFormat="1" applyFont="1" applyFill="1" applyBorder="1" applyAlignment="1" applyProtection="1">
      <alignment horizontal="center"/>
    </xf>
    <xf numFmtId="0" fontId="6" fillId="2" borderId="0" xfId="1" applyNumberFormat="1" applyFill="1" applyBorder="1" applyAlignment="1" applyProtection="1">
      <alignment horizontal="left"/>
    </xf>
    <xf numFmtId="165" fontId="23" fillId="0" borderId="0" xfId="1" applyNumberFormat="1" applyFont="1" applyFill="1" applyBorder="1" applyAlignment="1" applyProtection="1">
      <alignment horizontal="center"/>
    </xf>
    <xf numFmtId="0" fontId="24" fillId="3" borderId="3" xfId="1" applyNumberFormat="1" applyFont="1" applyFill="1" applyBorder="1" applyAlignment="1" applyProtection="1">
      <alignment horizontal="center"/>
    </xf>
    <xf numFmtId="0" fontId="24" fillId="3" borderId="14" xfId="1" applyNumberFormat="1" applyFont="1" applyFill="1" applyBorder="1" applyAlignment="1" applyProtection="1">
      <alignment horizontal="center"/>
    </xf>
    <xf numFmtId="0" fontId="17" fillId="2" borderId="15" xfId="1" applyNumberFormat="1" applyFont="1" applyFill="1" applyBorder="1" applyAlignment="1" applyProtection="1">
      <alignment horizontal="center"/>
    </xf>
    <xf numFmtId="0" fontId="17" fillId="2" borderId="16" xfId="1" applyNumberFormat="1" applyFont="1" applyFill="1" applyBorder="1" applyAlignment="1" applyProtection="1">
      <alignment horizontal="center"/>
    </xf>
    <xf numFmtId="0" fontId="17" fillId="2" borderId="16" xfId="1" applyFont="1" applyFill="1" applyBorder="1" applyProtection="1"/>
    <xf numFmtId="0" fontId="17" fillId="2" borderId="21" xfId="1" applyNumberFormat="1" applyFont="1" applyFill="1" applyBorder="1" applyAlignment="1" applyProtection="1">
      <alignment horizontal="center"/>
    </xf>
    <xf numFmtId="0" fontId="17" fillId="2" borderId="22" xfId="1" applyNumberFormat="1" applyFont="1" applyFill="1" applyBorder="1" applyAlignment="1" applyProtection="1">
      <alignment horizontal="center"/>
    </xf>
    <xf numFmtId="0" fontId="17" fillId="2" borderId="22" xfId="1" applyFont="1" applyFill="1" applyBorder="1" applyAlignment="1" applyProtection="1">
      <alignment horizontal="center"/>
    </xf>
    <xf numFmtId="0" fontId="17" fillId="2" borderId="25" xfId="1" applyNumberFormat="1" applyFont="1" applyFill="1" applyBorder="1" applyAlignment="1" applyProtection="1">
      <alignment horizontal="center"/>
    </xf>
    <xf numFmtId="0" fontId="17" fillId="2" borderId="11" xfId="1" applyNumberFormat="1" applyFont="1" applyFill="1" applyBorder="1" applyAlignment="1" applyProtection="1">
      <alignment horizontal="center"/>
    </xf>
    <xf numFmtId="0" fontId="26" fillId="2" borderId="1" xfId="1" applyNumberFormat="1" applyFont="1" applyFill="1" applyBorder="1" applyAlignment="1" applyProtection="1">
      <alignment horizontal="center"/>
    </xf>
    <xf numFmtId="0" fontId="17" fillId="2" borderId="1" xfId="1" applyNumberFormat="1" applyFont="1" applyFill="1" applyBorder="1" applyAlignment="1" applyProtection="1">
      <alignment horizontal="center"/>
    </xf>
    <xf numFmtId="0" fontId="17" fillId="2" borderId="23" xfId="1" applyNumberFormat="1" applyFont="1" applyFill="1" applyBorder="1" applyAlignment="1" applyProtection="1">
      <alignment horizontal="center"/>
    </xf>
    <xf numFmtId="0" fontId="17" fillId="2" borderId="11" xfId="1" applyFont="1" applyFill="1" applyBorder="1" applyAlignment="1" applyProtection="1">
      <alignment horizontal="center"/>
    </xf>
    <xf numFmtId="0" fontId="27" fillId="2" borderId="28" xfId="1" applyNumberFormat="1" applyFont="1" applyFill="1" applyBorder="1" applyAlignment="1" applyProtection="1">
      <alignment horizontal="center"/>
    </xf>
    <xf numFmtId="0" fontId="27" fillId="2" borderId="29" xfId="1" applyNumberFormat="1" applyFont="1" applyFill="1" applyBorder="1" applyAlignment="1" applyProtection="1">
      <alignment horizontal="center"/>
    </xf>
    <xf numFmtId="0" fontId="27" fillId="2" borderId="1" xfId="1" applyNumberFormat="1" applyFont="1" applyFill="1" applyBorder="1" applyAlignment="1" applyProtection="1">
      <alignment horizontal="center"/>
    </xf>
    <xf numFmtId="0" fontId="27" fillId="2" borderId="23" xfId="1" applyNumberFormat="1" applyFont="1" applyFill="1" applyBorder="1" applyAlignment="1" applyProtection="1">
      <alignment horizontal="center"/>
    </xf>
    <xf numFmtId="0" fontId="27" fillId="2" borderId="29" xfId="1" applyFont="1" applyFill="1" applyBorder="1" applyAlignment="1" applyProtection="1">
      <alignment horizontal="center"/>
    </xf>
    <xf numFmtId="0" fontId="27" fillId="2" borderId="30" xfId="1" applyNumberFormat="1" applyFont="1" applyFill="1" applyBorder="1" applyAlignment="1" applyProtection="1">
      <alignment horizontal="center"/>
    </xf>
    <xf numFmtId="0" fontId="27" fillId="2" borderId="31" xfId="1" applyNumberFormat="1" applyFont="1" applyFill="1" applyBorder="1" applyAlignment="1" applyProtection="1">
      <alignment horizontal="center"/>
    </xf>
    <xf numFmtId="0" fontId="27" fillId="5" borderId="28" xfId="1" applyNumberFormat="1" applyFont="1" applyFill="1" applyBorder="1" applyAlignment="1" applyProtection="1">
      <alignment horizontal="center"/>
    </xf>
    <xf numFmtId="0" fontId="27" fillId="5" borderId="1" xfId="1" applyNumberFormat="1" applyFont="1" applyFill="1" applyBorder="1" applyAlignment="1" applyProtection="1">
      <alignment horizontal="center"/>
    </xf>
    <xf numFmtId="0" fontId="27" fillId="5" borderId="1" xfId="1" applyNumberFormat="1" applyFont="1" applyFill="1" applyBorder="1" applyAlignment="1" applyProtection="1">
      <alignment horizontal="right"/>
    </xf>
    <xf numFmtId="0" fontId="27" fillId="5" borderId="23" xfId="1" applyNumberFormat="1" applyFont="1" applyFill="1" applyBorder="1" applyAlignment="1" applyProtection="1">
      <alignment horizontal="center"/>
    </xf>
    <xf numFmtId="165" fontId="27" fillId="5" borderId="0" xfId="1" applyNumberFormat="1" applyFont="1" applyFill="1" applyBorder="1" applyAlignment="1" applyProtection="1">
      <alignment horizontal="center"/>
    </xf>
    <xf numFmtId="0" fontId="6" fillId="5" borderId="1" xfId="1" applyNumberFormat="1" applyFill="1" applyBorder="1" applyAlignment="1" applyProtection="1"/>
    <xf numFmtId="0" fontId="6" fillId="5" borderId="30" xfId="1" applyNumberFormat="1" applyFill="1" applyBorder="1" applyAlignment="1" applyProtection="1"/>
    <xf numFmtId="0" fontId="6" fillId="5" borderId="31" xfId="1" applyNumberFormat="1" applyFill="1" applyBorder="1" applyAlignment="1" applyProtection="1"/>
    <xf numFmtId="0" fontId="6" fillId="5" borderId="0" xfId="1" applyNumberFormat="1" applyFill="1" applyAlignment="1" applyProtection="1"/>
    <xf numFmtId="0" fontId="2" fillId="3" borderId="28" xfId="0" applyNumberFormat="1" applyFont="1" applyFill="1" applyBorder="1" applyAlignment="1" applyProtection="1">
      <alignment horizontal="left" vertical="top"/>
    </xf>
    <xf numFmtId="0" fontId="2" fillId="3" borderId="1" xfId="1" applyNumberFormat="1" applyFont="1" applyFill="1" applyBorder="1" applyAlignment="1" applyProtection="1">
      <alignment horizontal="left" vertical="top"/>
    </xf>
    <xf numFmtId="0" fontId="2" fillId="3" borderId="1" xfId="1" applyNumberFormat="1" applyFont="1" applyFill="1" applyBorder="1" applyAlignment="1" applyProtection="1">
      <alignment horizontal="center" vertical="top"/>
    </xf>
    <xf numFmtId="0" fontId="2" fillId="3" borderId="1" xfId="1" applyNumberFormat="1" applyFont="1" applyFill="1" applyBorder="1" applyAlignment="1" applyProtection="1">
      <alignment horizontal="right" vertical="top"/>
    </xf>
    <xf numFmtId="0" fontId="2" fillId="2" borderId="1" xfId="1" applyNumberFormat="1" applyFont="1" applyFill="1" applyBorder="1" applyAlignment="1" applyProtection="1">
      <alignment vertical="top"/>
    </xf>
    <xf numFmtId="0" fontId="28" fillId="3" borderId="1" xfId="1" applyNumberFormat="1" applyFont="1" applyFill="1" applyBorder="1" applyAlignment="1" applyProtection="1">
      <alignment vertical="top"/>
      <protection locked="0"/>
    </xf>
    <xf numFmtId="0" fontId="28" fillId="3" borderId="1" xfId="1" applyNumberFormat="1" applyFont="1" applyFill="1" applyBorder="1" applyAlignment="1" applyProtection="1">
      <alignment horizontal="right" vertical="top"/>
      <protection locked="0"/>
    </xf>
    <xf numFmtId="0" fontId="2" fillId="2" borderId="30" xfId="1" applyNumberFormat="1" applyFont="1" applyFill="1" applyBorder="1" applyAlignment="1" applyProtection="1">
      <alignment horizontal="right" vertical="top"/>
    </xf>
    <xf numFmtId="0" fontId="2" fillId="0" borderId="1" xfId="1" applyNumberFormat="1" applyFont="1" applyFill="1" applyBorder="1" applyAlignment="1" applyProtection="1">
      <alignment horizontal="right" vertical="top"/>
    </xf>
    <xf numFmtId="0" fontId="3" fillId="3" borderId="29" xfId="1" applyNumberFormat="1" applyFont="1" applyFill="1" applyBorder="1" applyAlignment="1" applyProtection="1">
      <alignment horizontal="left" vertical="top"/>
    </xf>
    <xf numFmtId="0" fontId="3" fillId="3" borderId="1" xfId="1" applyNumberFormat="1" applyFont="1" applyFill="1" applyBorder="1" applyAlignment="1" applyProtection="1">
      <alignment horizontal="left" vertical="top"/>
    </xf>
    <xf numFmtId="0" fontId="3" fillId="3" borderId="30" xfId="1" applyNumberFormat="1" applyFont="1" applyFill="1" applyBorder="1" applyAlignment="1" applyProtection="1">
      <alignment horizontal="left" vertical="top"/>
    </xf>
    <xf numFmtId="0" fontId="3" fillId="3" borderId="31" xfId="1" applyNumberFormat="1" applyFont="1" applyFill="1" applyBorder="1" applyAlignment="1" applyProtection="1">
      <alignment horizontal="left" vertical="top"/>
    </xf>
    <xf numFmtId="0" fontId="6" fillId="3" borderId="0" xfId="1" applyNumberFormat="1" applyFill="1" applyAlignment="1" applyProtection="1">
      <alignment vertical="top"/>
    </xf>
    <xf numFmtId="0" fontId="3" fillId="3" borderId="28" xfId="0" applyNumberFormat="1" applyFont="1" applyFill="1" applyBorder="1" applyAlignment="1" applyProtection="1">
      <alignment horizontal="right" vertical="top"/>
    </xf>
    <xf numFmtId="0" fontId="3" fillId="3" borderId="1" xfId="0" applyNumberFormat="1" applyFont="1" applyFill="1" applyBorder="1" applyAlignment="1" applyProtection="1">
      <alignment horizontal="right" vertical="top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center" vertical="top"/>
    </xf>
    <xf numFmtId="164" fontId="3" fillId="3" borderId="1" xfId="1" applyNumberFormat="1" applyFont="1" applyFill="1" applyBorder="1" applyAlignment="1" applyProtection="1">
      <alignment horizontal="right" vertical="top"/>
    </xf>
    <xf numFmtId="164" fontId="3" fillId="3" borderId="1" xfId="0" applyNumberFormat="1" applyFont="1" applyFill="1" applyBorder="1" applyAlignment="1" applyProtection="1">
      <alignment horizontal="right" vertical="top"/>
    </xf>
    <xf numFmtId="164" fontId="3" fillId="2" borderId="1" xfId="0" applyNumberFormat="1" applyFont="1" applyFill="1" applyBorder="1" applyAlignment="1" applyProtection="1">
      <alignment horizontal="right" vertical="top"/>
    </xf>
    <xf numFmtId="4" fontId="3" fillId="3" borderId="1" xfId="0" applyNumberFormat="1" applyFont="1" applyFill="1" applyBorder="1" applyAlignment="1" applyProtection="1">
      <alignment horizontal="right" vertical="top"/>
      <protection locked="0"/>
    </xf>
    <xf numFmtId="4" fontId="3" fillId="2" borderId="1" xfId="0" applyNumberFormat="1" applyFont="1" applyFill="1" applyBorder="1" applyAlignment="1" applyProtection="1">
      <alignment horizontal="right" vertical="top"/>
    </xf>
    <xf numFmtId="4" fontId="3" fillId="2" borderId="30" xfId="3" applyNumberFormat="1" applyFont="1" applyFill="1" applyBorder="1" applyAlignment="1" applyProtection="1">
      <alignment horizontal="right" vertical="top"/>
    </xf>
    <xf numFmtId="4" fontId="3" fillId="0" borderId="1" xfId="3" applyNumberFormat="1" applyFont="1" applyFill="1" applyBorder="1" applyAlignment="1" applyProtection="1">
      <alignment horizontal="right" vertical="top"/>
    </xf>
    <xf numFmtId="0" fontId="3" fillId="3" borderId="29" xfId="3" applyNumberFormat="1" applyFont="1" applyFill="1" applyBorder="1" applyAlignment="1" applyProtection="1">
      <alignment horizontal="left" vertical="top"/>
    </xf>
    <xf numFmtId="0" fontId="3" fillId="3" borderId="1" xfId="3" applyNumberFormat="1" applyFont="1" applyFill="1" applyBorder="1" applyAlignment="1" applyProtection="1">
      <alignment horizontal="left" vertical="top"/>
    </xf>
    <xf numFmtId="0" fontId="3" fillId="3" borderId="30" xfId="0" applyNumberFormat="1" applyFont="1" applyFill="1" applyBorder="1" applyAlignment="1" applyProtection="1">
      <alignment horizontal="left" vertical="top" wrapText="1"/>
    </xf>
    <xf numFmtId="0" fontId="3" fillId="3" borderId="31" xfId="0" applyNumberFormat="1" applyFont="1" applyFill="1" applyBorder="1" applyAlignment="1" applyProtection="1">
      <alignment horizontal="left" vertical="top" wrapText="1"/>
    </xf>
    <xf numFmtId="0" fontId="29" fillId="3" borderId="0" xfId="0" applyNumberFormat="1" applyFont="1" applyFill="1" applyAlignment="1" applyProtection="1">
      <alignment vertical="top"/>
    </xf>
    <xf numFmtId="0" fontId="3" fillId="3" borderId="25" xfId="0" applyNumberFormat="1" applyFont="1" applyFill="1" applyBorder="1" applyAlignment="1" applyProtection="1">
      <alignment horizontal="right" vertical="top"/>
    </xf>
    <xf numFmtId="0" fontId="3" fillId="3" borderId="26" xfId="0" applyNumberFormat="1" applyFont="1" applyFill="1" applyBorder="1" applyAlignment="1" applyProtection="1">
      <alignment horizontal="right" vertical="top"/>
    </xf>
    <xf numFmtId="0" fontId="3" fillId="3" borderId="26" xfId="0" applyNumberFormat="1" applyFont="1" applyFill="1" applyBorder="1" applyAlignment="1" applyProtection="1">
      <alignment horizontal="center" vertical="top"/>
    </xf>
    <xf numFmtId="164" fontId="3" fillId="3" borderId="26" xfId="0" applyNumberFormat="1" applyFont="1" applyFill="1" applyBorder="1" applyAlignment="1" applyProtection="1">
      <alignment horizontal="right" vertical="top"/>
    </xf>
    <xf numFmtId="164" fontId="3" fillId="2" borderId="26" xfId="0" applyNumberFormat="1" applyFont="1" applyFill="1" applyBorder="1" applyAlignment="1" applyProtection="1">
      <alignment horizontal="right" vertical="top"/>
    </xf>
    <xf numFmtId="4" fontId="3" fillId="3" borderId="26" xfId="0" applyNumberFormat="1" applyFont="1" applyFill="1" applyBorder="1" applyAlignment="1" applyProtection="1">
      <alignment horizontal="right" vertical="top"/>
      <protection locked="0"/>
    </xf>
    <xf numFmtId="4" fontId="3" fillId="2" borderId="26" xfId="0" applyNumberFormat="1" applyFont="1" applyFill="1" applyBorder="1" applyAlignment="1" applyProtection="1">
      <alignment horizontal="right" vertical="top"/>
    </xf>
    <xf numFmtId="4" fontId="3" fillId="2" borderId="32" xfId="3" applyNumberFormat="1" applyFont="1" applyFill="1" applyBorder="1" applyAlignment="1" applyProtection="1">
      <alignment horizontal="right" vertical="top"/>
    </xf>
    <xf numFmtId="4" fontId="3" fillId="0" borderId="26" xfId="3" applyNumberFormat="1" applyFont="1" applyFill="1" applyBorder="1" applyAlignment="1" applyProtection="1">
      <alignment horizontal="right" vertical="top"/>
    </xf>
    <xf numFmtId="0" fontId="3" fillId="3" borderId="11" xfId="3" applyNumberFormat="1" applyFont="1" applyFill="1" applyBorder="1" applyAlignment="1" applyProtection="1">
      <alignment horizontal="left" vertical="top"/>
    </xf>
    <xf numFmtId="0" fontId="3" fillId="3" borderId="26" xfId="3" applyNumberFormat="1" applyFont="1" applyFill="1" applyBorder="1" applyAlignment="1" applyProtection="1">
      <alignment horizontal="left" vertical="top"/>
    </xf>
    <xf numFmtId="0" fontId="3" fillId="3" borderId="32" xfId="0" applyNumberFormat="1" applyFont="1" applyFill="1" applyBorder="1" applyAlignment="1" applyProtection="1">
      <alignment horizontal="left" vertical="top" wrapText="1"/>
    </xf>
    <xf numFmtId="0" fontId="3" fillId="3" borderId="33" xfId="0" applyNumberFormat="1" applyFont="1" applyFill="1" applyBorder="1" applyAlignment="1" applyProtection="1">
      <alignment horizontal="left" vertical="top" wrapText="1"/>
    </xf>
    <xf numFmtId="0" fontId="3" fillId="3" borderId="30" xfId="0" applyNumberFormat="1" applyFont="1" applyFill="1" applyBorder="1" applyAlignment="1" applyProtection="1">
      <alignment vertical="top" wrapText="1"/>
    </xf>
    <xf numFmtId="0" fontId="3" fillId="3" borderId="31" xfId="0" applyNumberFormat="1" applyFont="1" applyFill="1" applyBorder="1" applyAlignment="1" applyProtection="1">
      <alignment vertical="top" wrapText="1"/>
    </xf>
    <xf numFmtId="0" fontId="3" fillId="3" borderId="32" xfId="0" applyNumberFormat="1" applyFont="1" applyFill="1" applyBorder="1" applyAlignment="1" applyProtection="1">
      <alignment vertical="top" wrapText="1"/>
    </xf>
    <xf numFmtId="0" fontId="3" fillId="3" borderId="33" xfId="0" applyNumberFormat="1" applyFont="1" applyFill="1" applyBorder="1" applyAlignment="1" applyProtection="1">
      <alignment vertical="top" wrapText="1"/>
    </xf>
    <xf numFmtId="1" fontId="2" fillId="2" borderId="28" xfId="1" applyNumberFormat="1" applyFont="1" applyFill="1" applyBorder="1" applyProtection="1"/>
    <xf numFmtId="49" fontId="2" fillId="2" borderId="26" xfId="1" applyNumberFormat="1" applyFont="1" applyFill="1" applyBorder="1" applyProtection="1"/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Protection="1"/>
    <xf numFmtId="4" fontId="28" fillId="2" borderId="26" xfId="1" applyNumberFormat="1" applyFont="1" applyFill="1" applyBorder="1" applyProtection="1">
      <protection locked="0"/>
    </xf>
    <xf numFmtId="4" fontId="2" fillId="2" borderId="26" xfId="1" applyNumberFormat="1" applyFont="1" applyFill="1" applyBorder="1" applyProtection="1"/>
    <xf numFmtId="4" fontId="28" fillId="2" borderId="26" xfId="1" applyNumberFormat="1" applyFont="1" applyFill="1" applyBorder="1" applyAlignment="1" applyProtection="1">
      <alignment horizontal="right"/>
      <protection locked="0"/>
    </xf>
    <xf numFmtId="4" fontId="2" fillId="2" borderId="32" xfId="1" applyNumberFormat="1" applyFont="1" applyFill="1" applyBorder="1" applyAlignment="1" applyProtection="1">
      <alignment horizontal="right"/>
    </xf>
    <xf numFmtId="0" fontId="30" fillId="0" borderId="1" xfId="1" applyFont="1" applyFill="1" applyBorder="1" applyAlignment="1" applyProtection="1">
      <alignment horizontal="right"/>
    </xf>
    <xf numFmtId="49" fontId="6" fillId="0" borderId="1" xfId="1" applyNumberFormat="1" applyFill="1" applyBorder="1" applyAlignment="1" applyProtection="1">
      <alignment horizontal="right"/>
    </xf>
    <xf numFmtId="49" fontId="6" fillId="0" borderId="1" xfId="1" applyNumberFormat="1" applyBorder="1" applyProtection="1"/>
    <xf numFmtId="0" fontId="6" fillId="0" borderId="1" xfId="1" applyNumberFormat="1" applyBorder="1" applyProtection="1"/>
    <xf numFmtId="0" fontId="4" fillId="0" borderId="31" xfId="1" applyFont="1" applyFill="1" applyBorder="1" applyProtection="1"/>
    <xf numFmtId="0" fontId="4" fillId="0" borderId="0" xfId="1" applyFont="1" applyFill="1" applyProtection="1">
      <protection locked="0"/>
    </xf>
    <xf numFmtId="0" fontId="4" fillId="0" borderId="0" xfId="1" applyFont="1" applyFill="1" applyBorder="1" applyProtection="1">
      <protection locked="0"/>
    </xf>
    <xf numFmtId="4" fontId="12" fillId="4" borderId="8" xfId="2" applyNumberFormat="1" applyFont="1" applyFill="1" applyBorder="1" applyAlignment="1" applyProtection="1">
      <alignment horizontal="right"/>
    </xf>
    <xf numFmtId="0" fontId="17" fillId="2" borderId="20" xfId="1" applyNumberFormat="1" applyFont="1" applyFill="1" applyBorder="1" applyAlignment="1" applyProtection="1">
      <alignment horizontal="center" vertical="center"/>
    </xf>
    <xf numFmtId="0" fontId="17" fillId="2" borderId="13" xfId="1" applyNumberFormat="1" applyFont="1" applyFill="1" applyBorder="1" applyAlignment="1" applyProtection="1">
      <alignment horizontal="center" vertical="center"/>
    </xf>
    <xf numFmtId="0" fontId="17" fillId="2" borderId="27" xfId="1" applyNumberFormat="1" applyFont="1" applyFill="1" applyBorder="1" applyAlignment="1" applyProtection="1">
      <alignment horizontal="center" vertical="center"/>
    </xf>
    <xf numFmtId="0" fontId="17" fillId="2" borderId="1" xfId="1" applyNumberFormat="1" applyFont="1" applyFill="1" applyBorder="1" applyAlignment="1" applyProtection="1">
      <alignment horizontal="center"/>
    </xf>
    <xf numFmtId="0" fontId="25" fillId="0" borderId="1" xfId="0" applyFont="1" applyBorder="1" applyAlignment="1" applyProtection="1">
      <alignment horizontal="center"/>
    </xf>
    <xf numFmtId="0" fontId="25" fillId="0" borderId="23" xfId="0" applyFont="1" applyBorder="1" applyAlignment="1" applyProtection="1">
      <alignment horizontal="center"/>
    </xf>
    <xf numFmtId="0" fontId="9" fillId="3" borderId="6" xfId="0" applyNumberFormat="1" applyFont="1" applyFill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/>
    </xf>
    <xf numFmtId="0" fontId="17" fillId="2" borderId="17" xfId="1" applyNumberFormat="1" applyFont="1" applyFill="1" applyBorder="1" applyAlignment="1" applyProtection="1">
      <alignment horizontal="center"/>
    </xf>
    <xf numFmtId="0" fontId="25" fillId="0" borderId="18" xfId="0" applyFont="1" applyBorder="1" applyAlignment="1" applyProtection="1">
      <alignment horizontal="center"/>
    </xf>
    <xf numFmtId="0" fontId="25" fillId="0" borderId="2" xfId="0" applyFont="1" applyBorder="1" applyAlignment="1" applyProtection="1">
      <alignment horizontal="center"/>
    </xf>
    <xf numFmtId="0" fontId="17" fillId="2" borderId="19" xfId="1" applyNumberFormat="1" applyFont="1" applyFill="1" applyBorder="1" applyAlignment="1" applyProtection="1">
      <alignment horizontal="center" textRotation="90"/>
    </xf>
    <xf numFmtId="0" fontId="25" fillId="0" borderId="24" xfId="0" applyFont="1" applyBorder="1" applyAlignment="1" applyProtection="1">
      <alignment horizontal="center" textRotation="90"/>
    </xf>
    <xf numFmtId="0" fontId="25" fillId="0" borderId="26" xfId="0" applyFont="1" applyBorder="1" applyAlignment="1" applyProtection="1">
      <alignment horizontal="center" textRotation="90"/>
    </xf>
    <xf numFmtId="0" fontId="17" fillId="2" borderId="19" xfId="1" applyNumberFormat="1" applyFont="1" applyFill="1" applyBorder="1" applyAlignment="1" applyProtection="1">
      <alignment horizontal="center" textRotation="90" wrapText="1"/>
    </xf>
    <xf numFmtId="0" fontId="25" fillId="0" borderId="24" xfId="0" applyFont="1" applyBorder="1" applyAlignment="1" applyProtection="1">
      <alignment horizontal="center" textRotation="90" wrapText="1"/>
    </xf>
    <xf numFmtId="0" fontId="25" fillId="0" borderId="26" xfId="0" applyFont="1" applyBorder="1" applyAlignment="1" applyProtection="1">
      <alignment horizontal="center" textRotation="90" wrapText="1"/>
    </xf>
    <xf numFmtId="0" fontId="17" fillId="2" borderId="19" xfId="1" applyNumberFormat="1" applyFont="1" applyFill="1" applyBorder="1" applyAlignment="1" applyProtection="1">
      <alignment horizontal="center" vertical="center"/>
    </xf>
    <xf numFmtId="0" fontId="17" fillId="2" borderId="24" xfId="1" applyNumberFormat="1" applyFont="1" applyFill="1" applyBorder="1" applyAlignment="1" applyProtection="1">
      <alignment horizontal="center" vertical="center"/>
    </xf>
    <xf numFmtId="0" fontId="17" fillId="2" borderId="26" xfId="1" applyNumberFormat="1" applyFont="1" applyFill="1" applyBorder="1" applyAlignment="1" applyProtection="1">
      <alignment horizontal="center" vertical="center"/>
    </xf>
  </cellXfs>
  <cellStyles count="4">
    <cellStyle name="Normální" xfId="0" builtinId="0"/>
    <cellStyle name="normální_dz_SZDC_2010" xfId="3"/>
    <cellStyle name="normální_POL.XLS" xfId="1"/>
    <cellStyle name="normální_SOxxxxxx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1006709</xdr:colOff>
      <xdr:row>2</xdr:row>
      <xdr:rowOff>1</xdr:rowOff>
    </xdr:to>
    <xdr:sp macro="[1]!Makro2" textlink="">
      <xdr:nvSpPr>
        <xdr:cNvPr id="26" name="Text Box 3"/>
        <xdr:cNvSpPr txBox="1">
          <a:spLocks noChangeArrowheads="1"/>
        </xdr:cNvSpPr>
      </xdr:nvSpPr>
      <xdr:spPr bwMode="auto">
        <a:xfrm>
          <a:off x="76201" y="352426"/>
          <a:ext cx="955908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51669" name="Button 117" hidden="1">
              <a:extLst>
                <a:ext uri="{63B3BB69-23CF-44E3-9099-C40C66FF867C}">
                  <a14:compatExt spid="_x0000_s151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CBrod/projekt/vseob_obje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vseob_objekt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722">
    <pageSetUpPr fitToPage="1"/>
  </sheetPr>
  <dimension ref="A1:R21"/>
  <sheetViews>
    <sheetView tabSelected="1" view="pageLayout" zoomScaleNormal="100" zoomScaleSheetLayoutView="75" workbookViewId="0"/>
  </sheetViews>
  <sheetFormatPr defaultColWidth="11.5703125" defaultRowHeight="12.75" x14ac:dyDescent="0.2"/>
  <cols>
    <col min="1" max="1" width="6.28515625" style="1" customWidth="1"/>
    <col min="2" max="2" width="15.28515625" style="2" customWidth="1"/>
    <col min="3" max="3" width="35.28515625" style="2" customWidth="1"/>
    <col min="4" max="10" width="11.7109375" style="2" customWidth="1"/>
    <col min="11" max="11" width="14.28515625" style="2" customWidth="1"/>
    <col min="12" max="14" width="8.7109375" style="2" customWidth="1"/>
    <col min="15" max="15" width="54.28515625" style="2" customWidth="1"/>
    <col min="16" max="16" width="21.140625" style="2" customWidth="1"/>
    <col min="17" max="112" width="10.7109375" style="2" customWidth="1"/>
    <col min="113" max="16384" width="11.5703125" style="2"/>
  </cols>
  <sheetData>
    <row r="1" spans="1:18" ht="21.95" customHeight="1" thickTop="1" thickBot="1" x14ac:dyDescent="0.4">
      <c r="A1" s="4" t="s">
        <v>2</v>
      </c>
      <c r="B1" s="5"/>
      <c r="C1" s="5"/>
      <c r="D1" s="5"/>
      <c r="E1" s="6"/>
      <c r="F1" s="6"/>
      <c r="G1" s="7"/>
      <c r="H1" s="8" t="s">
        <v>3</v>
      </c>
      <c r="I1" s="147" t="s">
        <v>4</v>
      </c>
      <c r="J1" s="148"/>
      <c r="K1" s="140">
        <f>ROUND(SUM(I11:I980,K11:K980)/2,2)</f>
        <v>0</v>
      </c>
      <c r="L1" s="9"/>
      <c r="M1" s="10"/>
      <c r="N1" s="11"/>
      <c r="O1" s="12">
        <v>1</v>
      </c>
      <c r="P1" s="13">
        <f>K1/O1</f>
        <v>0</v>
      </c>
      <c r="Q1" s="14" t="s">
        <v>5</v>
      </c>
      <c r="R1" s="14"/>
    </row>
    <row r="2" spans="1:18" ht="12.95" customHeight="1" thickTop="1" thickBot="1" x14ac:dyDescent="0.25">
      <c r="A2" s="15"/>
      <c r="B2" s="16"/>
      <c r="C2" s="17" t="s">
        <v>6</v>
      </c>
      <c r="D2" s="18"/>
      <c r="E2" s="19"/>
      <c r="F2" s="19"/>
      <c r="G2" s="20"/>
      <c r="H2" s="20"/>
      <c r="I2" s="20"/>
      <c r="J2" s="19"/>
      <c r="K2" s="21" t="s">
        <v>7</v>
      </c>
      <c r="L2" s="22"/>
      <c r="M2" s="19"/>
      <c r="N2" s="23" t="s">
        <v>8</v>
      </c>
      <c r="O2" s="24" t="s">
        <v>9</v>
      </c>
      <c r="P2" s="25" t="s">
        <v>10</v>
      </c>
      <c r="Q2" s="14"/>
      <c r="R2" s="14"/>
    </row>
    <row r="3" spans="1:18" s="3" customFormat="1" ht="12.95" customHeight="1" thickTop="1" x14ac:dyDescent="0.2">
      <c r="A3" s="26" t="s">
        <v>11</v>
      </c>
      <c r="B3" s="27"/>
      <c r="C3" s="28" t="s">
        <v>1</v>
      </c>
      <c r="D3" s="29"/>
      <c r="E3" s="30"/>
      <c r="F3" s="30"/>
      <c r="G3" s="29"/>
      <c r="H3" s="29"/>
      <c r="I3" s="27" t="s">
        <v>12</v>
      </c>
      <c r="J3" s="31"/>
      <c r="K3" s="31"/>
      <c r="L3" s="32"/>
      <c r="M3" s="30"/>
      <c r="N3" s="29"/>
      <c r="O3" s="29"/>
      <c r="P3" s="33"/>
      <c r="Q3" s="14" t="s">
        <v>13</v>
      </c>
      <c r="R3" s="14"/>
    </row>
    <row r="4" spans="1:18" ht="21" customHeight="1" x14ac:dyDescent="0.2">
      <c r="A4" s="34" t="s">
        <v>14</v>
      </c>
      <c r="B4" s="27"/>
      <c r="C4" s="35" t="s">
        <v>15</v>
      </c>
      <c r="D4" s="36" t="s">
        <v>16</v>
      </c>
      <c r="E4" s="37"/>
      <c r="F4" s="38"/>
      <c r="G4" s="39"/>
      <c r="H4" s="29"/>
      <c r="I4" s="40" t="s">
        <v>17</v>
      </c>
      <c r="J4" s="41" t="s">
        <v>78</v>
      </c>
      <c r="K4" s="30"/>
      <c r="L4" s="42"/>
      <c r="M4" s="30"/>
      <c r="N4" s="29"/>
      <c r="O4" s="29"/>
      <c r="P4" s="33"/>
      <c r="Q4" s="14" t="s">
        <v>18</v>
      </c>
      <c r="R4" s="14"/>
    </row>
    <row r="5" spans="1:18" ht="21" customHeight="1" thickBot="1" x14ac:dyDescent="0.25">
      <c r="A5" s="43" t="s">
        <v>19</v>
      </c>
      <c r="B5" s="40"/>
      <c r="C5" s="44">
        <v>41374</v>
      </c>
      <c r="D5" s="29"/>
      <c r="E5" s="30"/>
      <c r="F5" s="30"/>
      <c r="G5" s="29"/>
      <c r="H5" s="29"/>
      <c r="I5" s="27" t="s">
        <v>20</v>
      </c>
      <c r="J5" s="45"/>
      <c r="K5" s="44">
        <v>41466</v>
      </c>
      <c r="L5" s="46"/>
      <c r="M5" s="47"/>
      <c r="N5" s="47"/>
      <c r="O5" s="47"/>
      <c r="P5" s="48"/>
      <c r="Q5" s="14" t="s">
        <v>21</v>
      </c>
      <c r="R5" s="14"/>
    </row>
    <row r="6" spans="1:18" ht="12.95" customHeight="1" x14ac:dyDescent="0.2">
      <c r="A6" s="49" t="s">
        <v>22</v>
      </c>
      <c r="B6" s="50"/>
      <c r="C6" s="50"/>
      <c r="D6" s="50"/>
      <c r="E6" s="50"/>
      <c r="F6" s="50"/>
      <c r="G6" s="50"/>
      <c r="H6" s="149" t="s">
        <v>23</v>
      </c>
      <c r="I6" s="150"/>
      <c r="J6" s="150"/>
      <c r="K6" s="151"/>
      <c r="L6" s="51"/>
      <c r="M6" s="152" t="s">
        <v>24</v>
      </c>
      <c r="N6" s="155" t="s">
        <v>25</v>
      </c>
      <c r="O6" s="158" t="s">
        <v>26</v>
      </c>
      <c r="P6" s="141" t="s">
        <v>27</v>
      </c>
      <c r="Q6" s="14" t="s">
        <v>28</v>
      </c>
      <c r="R6" s="14"/>
    </row>
    <row r="7" spans="1:18" ht="12.95" customHeight="1" x14ac:dyDescent="0.2">
      <c r="A7" s="52" t="s">
        <v>29</v>
      </c>
      <c r="B7" s="53" t="s">
        <v>30</v>
      </c>
      <c r="C7" s="53"/>
      <c r="D7" s="53" t="s">
        <v>31</v>
      </c>
      <c r="E7" s="53"/>
      <c r="F7" s="53" t="s">
        <v>32</v>
      </c>
      <c r="G7" s="53" t="s">
        <v>33</v>
      </c>
      <c r="H7" s="144" t="s">
        <v>34</v>
      </c>
      <c r="I7" s="145"/>
      <c r="J7" s="144" t="s">
        <v>35</v>
      </c>
      <c r="K7" s="146"/>
      <c r="L7" s="54"/>
      <c r="M7" s="153"/>
      <c r="N7" s="156"/>
      <c r="O7" s="159"/>
      <c r="P7" s="142"/>
      <c r="Q7" s="14" t="s">
        <v>28</v>
      </c>
      <c r="R7" s="14"/>
    </row>
    <row r="8" spans="1:18" ht="12.95" customHeight="1" x14ac:dyDescent="0.2">
      <c r="A8" s="55" t="s">
        <v>36</v>
      </c>
      <c r="B8" s="56" t="s">
        <v>37</v>
      </c>
      <c r="C8" s="56" t="s">
        <v>38</v>
      </c>
      <c r="D8" s="56" t="s">
        <v>39</v>
      </c>
      <c r="E8" s="56" t="s">
        <v>40</v>
      </c>
      <c r="F8" s="56" t="s">
        <v>41</v>
      </c>
      <c r="G8" s="56" t="s">
        <v>41</v>
      </c>
      <c r="H8" s="57" t="s">
        <v>32</v>
      </c>
      <c r="I8" s="58" t="s">
        <v>42</v>
      </c>
      <c r="J8" s="57" t="s">
        <v>32</v>
      </c>
      <c r="K8" s="59" t="s">
        <v>42</v>
      </c>
      <c r="L8" s="60"/>
      <c r="M8" s="154"/>
      <c r="N8" s="157"/>
      <c r="O8" s="160"/>
      <c r="P8" s="143"/>
      <c r="Q8" s="14" t="s">
        <v>28</v>
      </c>
      <c r="R8" s="14"/>
    </row>
    <row r="9" spans="1:18" ht="12.95" customHeight="1" x14ac:dyDescent="0.2">
      <c r="A9" s="61"/>
      <c r="B9" s="62">
        <v>1</v>
      </c>
      <c r="C9" s="62">
        <v>2</v>
      </c>
      <c r="D9" s="62">
        <v>3</v>
      </c>
      <c r="E9" s="62">
        <v>4</v>
      </c>
      <c r="F9" s="62">
        <v>5</v>
      </c>
      <c r="G9" s="62">
        <v>6</v>
      </c>
      <c r="H9" s="63">
        <v>7</v>
      </c>
      <c r="I9" s="63">
        <v>8</v>
      </c>
      <c r="J9" s="63">
        <v>9</v>
      </c>
      <c r="K9" s="64">
        <v>10</v>
      </c>
      <c r="L9" s="65"/>
      <c r="M9" s="63">
        <v>12</v>
      </c>
      <c r="N9" s="63">
        <v>13</v>
      </c>
      <c r="O9" s="66">
        <v>14</v>
      </c>
      <c r="P9" s="67">
        <v>15</v>
      </c>
      <c r="Q9" s="14" t="s">
        <v>28</v>
      </c>
      <c r="R9" s="14"/>
    </row>
    <row r="10" spans="1:18" ht="12.95" customHeight="1" x14ac:dyDescent="0.2">
      <c r="A10" s="68"/>
      <c r="B10" s="69"/>
      <c r="C10" s="69"/>
      <c r="D10" s="69"/>
      <c r="E10" s="70"/>
      <c r="F10" s="69"/>
      <c r="G10" s="69"/>
      <c r="H10" s="69"/>
      <c r="I10" s="69"/>
      <c r="J10" s="69"/>
      <c r="K10" s="71"/>
      <c r="L10" s="72"/>
      <c r="M10" s="69"/>
      <c r="N10" s="73"/>
      <c r="O10" s="74"/>
      <c r="P10" s="75"/>
      <c r="Q10" s="76" t="s">
        <v>43</v>
      </c>
      <c r="R10" s="76"/>
    </row>
    <row r="11" spans="1:18" ht="12.95" customHeight="1" x14ac:dyDescent="0.2">
      <c r="A11" s="77" t="s">
        <v>44</v>
      </c>
      <c r="B11" s="78" t="s">
        <v>45</v>
      </c>
      <c r="C11" s="78" t="s">
        <v>46</v>
      </c>
      <c r="D11" s="79"/>
      <c r="E11" s="80"/>
      <c r="F11" s="80"/>
      <c r="G11" s="81"/>
      <c r="H11" s="82"/>
      <c r="I11" s="81"/>
      <c r="J11" s="83"/>
      <c r="K11" s="84"/>
      <c r="L11" s="85"/>
      <c r="M11" s="86" t="s">
        <v>47</v>
      </c>
      <c r="N11" s="87"/>
      <c r="O11" s="88"/>
      <c r="P11" s="89"/>
      <c r="Q11" s="90"/>
      <c r="R11" s="90"/>
    </row>
    <row r="12" spans="1:18" ht="51" x14ac:dyDescent="0.2">
      <c r="A12" s="91">
        <v>1</v>
      </c>
      <c r="B12" s="92" t="s">
        <v>48</v>
      </c>
      <c r="C12" s="93" t="s">
        <v>49</v>
      </c>
      <c r="D12" s="94" t="s">
        <v>50</v>
      </c>
      <c r="E12" s="95">
        <v>1</v>
      </c>
      <c r="F12" s="96"/>
      <c r="G12" s="97">
        <f>ROUND(E12*F12,4)</f>
        <v>0</v>
      </c>
      <c r="H12" s="98"/>
      <c r="I12" s="99">
        <f>ROUND(E12*H12,2)</f>
        <v>0</v>
      </c>
      <c r="J12" s="98"/>
      <c r="K12" s="100">
        <f>ROUND(E12*J12,2)</f>
        <v>0</v>
      </c>
      <c r="L12" s="101"/>
      <c r="M12" s="102" t="s">
        <v>51</v>
      </c>
      <c r="N12" s="103" t="s">
        <v>52</v>
      </c>
      <c r="O12" s="104" t="s">
        <v>53</v>
      </c>
      <c r="P12" s="105" t="s">
        <v>54</v>
      </c>
      <c r="Q12" s="106"/>
      <c r="R12" s="106"/>
    </row>
    <row r="13" spans="1:18" ht="63.75" x14ac:dyDescent="0.2">
      <c r="A13" s="91">
        <f>A12+1</f>
        <v>2</v>
      </c>
      <c r="B13" s="92" t="s">
        <v>55</v>
      </c>
      <c r="C13" s="93" t="s">
        <v>56</v>
      </c>
      <c r="D13" s="94" t="s">
        <v>50</v>
      </c>
      <c r="E13" s="95">
        <v>1</v>
      </c>
      <c r="F13" s="96"/>
      <c r="G13" s="97">
        <f t="shared" ref="G13:G19" si="0">ROUND(E13*F13,4)</f>
        <v>0</v>
      </c>
      <c r="H13" s="98"/>
      <c r="I13" s="99">
        <f t="shared" ref="I13:I19" si="1">ROUND(E13*H13,2)</f>
        <v>0</v>
      </c>
      <c r="J13" s="98"/>
      <c r="K13" s="100">
        <f t="shared" ref="K13:K19" si="2">ROUND(E13*J13,2)</f>
        <v>0</v>
      </c>
      <c r="L13" s="101"/>
      <c r="M13" s="102" t="s">
        <v>51</v>
      </c>
      <c r="N13" s="103" t="s">
        <v>52</v>
      </c>
      <c r="O13" s="104" t="s">
        <v>57</v>
      </c>
      <c r="P13" s="105" t="s">
        <v>54</v>
      </c>
      <c r="Q13" s="106"/>
      <c r="R13" s="106"/>
    </row>
    <row r="14" spans="1:18" ht="51" x14ac:dyDescent="0.2">
      <c r="A14" s="107">
        <f>A13+1</f>
        <v>3</v>
      </c>
      <c r="B14" s="108" t="s">
        <v>58</v>
      </c>
      <c r="C14" s="93" t="s">
        <v>59</v>
      </c>
      <c r="D14" s="109" t="s">
        <v>50</v>
      </c>
      <c r="E14" s="95">
        <v>1</v>
      </c>
      <c r="F14" s="110"/>
      <c r="G14" s="111">
        <f t="shared" si="0"/>
        <v>0</v>
      </c>
      <c r="H14" s="112"/>
      <c r="I14" s="113">
        <f t="shared" si="1"/>
        <v>0</v>
      </c>
      <c r="J14" s="112"/>
      <c r="K14" s="114">
        <f t="shared" si="2"/>
        <v>0</v>
      </c>
      <c r="L14" s="115"/>
      <c r="M14" s="116" t="s">
        <v>51</v>
      </c>
      <c r="N14" s="117" t="s">
        <v>52</v>
      </c>
      <c r="O14" s="118" t="s">
        <v>60</v>
      </c>
      <c r="P14" s="119" t="s">
        <v>54</v>
      </c>
      <c r="Q14" s="106"/>
      <c r="R14" s="106"/>
    </row>
    <row r="15" spans="1:18" ht="76.5" x14ac:dyDescent="0.2">
      <c r="A15" s="91">
        <f>A14+1</f>
        <v>4</v>
      </c>
      <c r="B15" s="92" t="s">
        <v>61</v>
      </c>
      <c r="C15" s="93" t="s">
        <v>62</v>
      </c>
      <c r="D15" s="94" t="s">
        <v>50</v>
      </c>
      <c r="E15" s="95">
        <v>1</v>
      </c>
      <c r="F15" s="96"/>
      <c r="G15" s="97">
        <f t="shared" si="0"/>
        <v>0</v>
      </c>
      <c r="H15" s="98"/>
      <c r="I15" s="99">
        <f t="shared" si="1"/>
        <v>0</v>
      </c>
      <c r="J15" s="98"/>
      <c r="K15" s="100">
        <f t="shared" si="2"/>
        <v>0</v>
      </c>
      <c r="L15" s="101"/>
      <c r="M15" s="102" t="s">
        <v>51</v>
      </c>
      <c r="N15" s="103" t="s">
        <v>52</v>
      </c>
      <c r="O15" s="120" t="s">
        <v>63</v>
      </c>
      <c r="P15" s="121" t="s">
        <v>54</v>
      </c>
      <c r="Q15" s="106"/>
      <c r="R15" s="106"/>
    </row>
    <row r="16" spans="1:18" ht="409.6" customHeight="1" x14ac:dyDescent="0.2">
      <c r="A16" s="107">
        <f>A15+1</f>
        <v>5</v>
      </c>
      <c r="B16" s="108" t="s">
        <v>64</v>
      </c>
      <c r="C16" s="93" t="s">
        <v>65</v>
      </c>
      <c r="D16" s="109" t="s">
        <v>50</v>
      </c>
      <c r="E16" s="95">
        <v>1</v>
      </c>
      <c r="F16" s="110"/>
      <c r="G16" s="111">
        <f t="shared" si="0"/>
        <v>0</v>
      </c>
      <c r="H16" s="112"/>
      <c r="I16" s="113">
        <f t="shared" si="1"/>
        <v>0</v>
      </c>
      <c r="J16" s="112"/>
      <c r="K16" s="114">
        <f t="shared" si="2"/>
        <v>0</v>
      </c>
      <c r="L16" s="115"/>
      <c r="M16" s="116" t="s">
        <v>51</v>
      </c>
      <c r="N16" s="117" t="s">
        <v>52</v>
      </c>
      <c r="O16" s="122" t="s">
        <v>66</v>
      </c>
      <c r="P16" s="123" t="s">
        <v>67</v>
      </c>
      <c r="Q16" s="106"/>
      <c r="R16" s="106"/>
    </row>
    <row r="17" spans="1:18" ht="38.25" x14ac:dyDescent="0.2">
      <c r="A17" s="107">
        <v>6</v>
      </c>
      <c r="B17" s="108" t="s">
        <v>68</v>
      </c>
      <c r="C17" s="93" t="s">
        <v>69</v>
      </c>
      <c r="D17" s="109" t="s">
        <v>70</v>
      </c>
      <c r="E17" s="95">
        <v>1</v>
      </c>
      <c r="F17" s="110"/>
      <c r="G17" s="111">
        <f t="shared" si="0"/>
        <v>0</v>
      </c>
      <c r="H17" s="112"/>
      <c r="I17" s="113">
        <f t="shared" si="1"/>
        <v>0</v>
      </c>
      <c r="J17" s="112"/>
      <c r="K17" s="114">
        <f t="shared" si="2"/>
        <v>0</v>
      </c>
      <c r="L17" s="115"/>
      <c r="M17" s="116" t="s">
        <v>51</v>
      </c>
      <c r="N17" s="117" t="s">
        <v>52</v>
      </c>
      <c r="O17" s="122"/>
      <c r="P17" s="123"/>
      <c r="Q17" s="106"/>
      <c r="R17" s="106"/>
    </row>
    <row r="18" spans="1:18" x14ac:dyDescent="0.2">
      <c r="A18" s="91">
        <v>7</v>
      </c>
      <c r="B18" s="108" t="s">
        <v>71</v>
      </c>
      <c r="C18" s="93" t="s">
        <v>72</v>
      </c>
      <c r="D18" s="109" t="s">
        <v>70</v>
      </c>
      <c r="E18" s="95">
        <v>1</v>
      </c>
      <c r="F18" s="96"/>
      <c r="G18" s="97">
        <f t="shared" si="0"/>
        <v>0</v>
      </c>
      <c r="H18" s="98"/>
      <c r="I18" s="99">
        <f t="shared" si="1"/>
        <v>0</v>
      </c>
      <c r="J18" s="98"/>
      <c r="K18" s="100">
        <f t="shared" si="2"/>
        <v>0</v>
      </c>
      <c r="L18" s="101"/>
      <c r="M18" s="102" t="s">
        <v>51</v>
      </c>
      <c r="N18" s="103" t="s">
        <v>52</v>
      </c>
      <c r="O18" s="120"/>
      <c r="P18" s="121"/>
      <c r="Q18" s="106"/>
      <c r="R18" s="106"/>
    </row>
    <row r="19" spans="1:18" ht="76.5" x14ac:dyDescent="0.2">
      <c r="A19" s="91">
        <v>8</v>
      </c>
      <c r="B19" s="92" t="s">
        <v>73</v>
      </c>
      <c r="C19" s="93" t="s">
        <v>74</v>
      </c>
      <c r="D19" s="94" t="s">
        <v>50</v>
      </c>
      <c r="E19" s="95">
        <v>2</v>
      </c>
      <c r="F19" s="96"/>
      <c r="G19" s="97">
        <f t="shared" si="0"/>
        <v>0</v>
      </c>
      <c r="H19" s="98"/>
      <c r="I19" s="99">
        <f t="shared" si="1"/>
        <v>0</v>
      </c>
      <c r="J19" s="98"/>
      <c r="K19" s="100">
        <f t="shared" si="2"/>
        <v>0</v>
      </c>
      <c r="L19" s="101"/>
      <c r="M19" s="102" t="s">
        <v>51</v>
      </c>
      <c r="N19" s="103" t="s">
        <v>52</v>
      </c>
      <c r="O19" s="104" t="s">
        <v>75</v>
      </c>
      <c r="P19" s="105" t="s">
        <v>76</v>
      </c>
      <c r="Q19" s="106"/>
      <c r="R19" s="106"/>
    </row>
    <row r="20" spans="1:18" ht="12.95" customHeight="1" x14ac:dyDescent="0.2">
      <c r="A20" s="91"/>
      <c r="B20" s="92"/>
      <c r="C20" s="93"/>
      <c r="D20" s="94"/>
      <c r="E20" s="95"/>
      <c r="F20" s="96"/>
      <c r="G20" s="97"/>
      <c r="H20" s="98"/>
      <c r="I20" s="99"/>
      <c r="J20" s="98"/>
      <c r="K20" s="100"/>
      <c r="L20" s="101"/>
      <c r="M20" s="102"/>
      <c r="N20" s="103"/>
      <c r="O20" s="120"/>
      <c r="P20" s="121"/>
      <c r="Q20" s="106"/>
      <c r="R20" s="106"/>
    </row>
    <row r="21" spans="1:18" ht="12.95" customHeight="1" x14ac:dyDescent="0.2">
      <c r="A21" s="124" t="s">
        <v>0</v>
      </c>
      <c r="B21" s="125" t="s">
        <v>77</v>
      </c>
      <c r="C21" s="125" t="s">
        <v>46</v>
      </c>
      <c r="D21" s="126"/>
      <c r="E21" s="127"/>
      <c r="F21" s="127"/>
      <c r="G21" s="128">
        <f>SUM(G12:G20)</f>
        <v>0</v>
      </c>
      <c r="H21" s="129"/>
      <c r="I21" s="130">
        <f>SUM(I12:I20)</f>
        <v>0</v>
      </c>
      <c r="J21" s="131"/>
      <c r="K21" s="132">
        <f>SUM(K12:K20)</f>
        <v>0</v>
      </c>
      <c r="L21" s="133"/>
      <c r="M21" s="134"/>
      <c r="N21" s="135"/>
      <c r="O21" s="136"/>
      <c r="P21" s="137"/>
      <c r="Q21" s="138"/>
      <c r="R21" s="139"/>
    </row>
  </sheetData>
  <mergeCells count="8">
    <mergeCell ref="P6:P8"/>
    <mergeCell ref="H7:I7"/>
    <mergeCell ref="J7:K7"/>
    <mergeCell ref="I1:J1"/>
    <mergeCell ref="H6:K6"/>
    <mergeCell ref="M6:M8"/>
    <mergeCell ref="N6:N8"/>
    <mergeCell ref="O6:O8"/>
  </mergeCells>
  <phoneticPr fontId="0" type="noConversion"/>
  <printOptions horizontalCentered="1" verticalCentered="1"/>
  <pageMargins left="0" right="0" top="0.55118110236220474" bottom="0.55118110236220474" header="0.35433070866141736" footer="0.31496062992125984"/>
  <pageSetup paperSize="9" scale="53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1669" r:id="rId4" name="Button 117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Výsledná tabulka odpadů</dc:title>
  <dc:subject>Odpadové hospodářství</dc:subject>
  <dc:creator>Štolba Miloš</dc:creator>
  <cp:lastModifiedBy>Grisa Ivan</cp:lastModifiedBy>
  <cp:lastPrinted>2013-09-12T05:30:49Z</cp:lastPrinted>
  <dcterms:created xsi:type="dcterms:W3CDTF">2001-11-15T12:16:55Z</dcterms:created>
  <dcterms:modified xsi:type="dcterms:W3CDTF">2014-01-02T08:36:17Z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d:\pw_data\ivan.grisa\</vt:lpwstr>
  </property>
</Properties>
</file>