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C47BA867-B3AA-41E6-8BE3-DE0EA91B7179}" xr6:coauthVersionLast="47" xr6:coauthVersionMax="47" xr10:uidLastSave="{00000000-0000-0000-0000-000000000000}"/>
  <workbookProtection workbookAlgorithmName="SHA-512" workbookHashValue="g17i1x2gB+Yb10TQaUYMH2RvzkLUsyGpi/b4cSSAo7dLhWlGmlZZMtDK0nkA5N0MgAlaxkte4ssi++FH8lLmzQ==" workbookSaltValue="4qXAYbEM1+BUrg44j+QPTw==" workbookSpinCount="100000" lockStructure="1"/>
  <bookViews>
    <workbookView xWindow="-120" yWindow="-120" windowWidth="29040" windowHeight="15840" xr2:uid="{00000000-000D-0000-FFFF-FFFF00000000}"/>
  </bookViews>
  <sheets>
    <sheet name="Položkový soupis na 3 roky" sheetId="7" r:id="rId1"/>
    <sheet name="List3" sheetId="16" r:id="rId2"/>
  </sheets>
  <externalReferences>
    <externalReference r:id="rId3"/>
  </externalReferences>
  <definedNames>
    <definedName name="_xlnm._FilterDatabase" localSheetId="0" hidden="1">'Položkový soupis na 3 roky'!$A$3:$I$57</definedName>
    <definedName name="Dopravci">[1]menu!$A$7:$A$21</definedName>
    <definedName name="ProvozovatelA">[1]menu!$E$1:$E$5</definedName>
    <definedName name="Přístupnost2">[1]menu!$H$2:$H$5</definedName>
    <definedName name="VYBRATmusím">[1]menu!$A$1:$A$3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7" l="1"/>
  <c r="F55" i="7"/>
  <c r="F54" i="7"/>
  <c r="F53" i="7"/>
  <c r="F52" i="7"/>
  <c r="F50" i="7"/>
  <c r="F49" i="7"/>
  <c r="F48" i="7"/>
  <c r="F47" i="7"/>
  <c r="F46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57" i="7" l="1"/>
</calcChain>
</file>

<file path=xl/sharedStrings.xml><?xml version="1.0" encoding="utf-8"?>
<sst xmlns="http://schemas.openxmlformats.org/spreadsheetml/2006/main" count="110" uniqueCount="69">
  <si>
    <t>Soupis služeb a materiálu při prováděné DDD</t>
  </si>
  <si>
    <t>ČÍSLO
POLOŽKY</t>
  </si>
  <si>
    <t>POPIS SLUŽBY</t>
  </si>
  <si>
    <t>JEDNOTKA</t>
  </si>
  <si>
    <t>PŘEDPOKLÁDANÉ
MNOŽSTVÍ
JEDNOTEK</t>
  </si>
  <si>
    <t>NABÍDKOVÁ CENA ZA
JEDNOTKU</t>
  </si>
  <si>
    <t>NABÍDKOVÁ
CENA
CELKEM</t>
  </si>
  <si>
    <t>DERATIZACE</t>
  </si>
  <si>
    <t>ks</t>
  </si>
  <si>
    <t>kg</t>
  </si>
  <si>
    <t>nástraha - parafínový blok III. generace</t>
  </si>
  <si>
    <t>nástraha - granulát</t>
  </si>
  <si>
    <t>nástraha - granulát - sáček</t>
  </si>
  <si>
    <t>nástraha - gel</t>
  </si>
  <si>
    <t>100 g</t>
  </si>
  <si>
    <t>nástraha - pasta</t>
  </si>
  <si>
    <t>návnada - parafínový blok</t>
  </si>
  <si>
    <t>návnada - gel</t>
  </si>
  <si>
    <t>návnada - pasta</t>
  </si>
  <si>
    <t>živolovka plast</t>
  </si>
  <si>
    <t>živolovka plech</t>
  </si>
  <si>
    <t>pérová past malá</t>
  </si>
  <si>
    <t>pérová past velká</t>
  </si>
  <si>
    <t>DEZINSEKCE</t>
  </si>
  <si>
    <t>provedení dezinsekčního  zásahu proti škodlivému a obtížnému hmyzu</t>
  </si>
  <si>
    <r>
      <t>m</t>
    </r>
    <r>
      <rPr>
        <vertAlign val="superscript"/>
        <sz val="10"/>
        <rFont val="Verdana"/>
        <family val="2"/>
        <charset val="238"/>
      </rPr>
      <t>2</t>
    </r>
  </si>
  <si>
    <t>přípravek - blechy - postřik</t>
  </si>
  <si>
    <t>litr jíchy</t>
  </si>
  <si>
    <t>přípravek - štěnice - postřik</t>
  </si>
  <si>
    <t>lepová past  papít - štěnice</t>
  </si>
  <si>
    <t>přípravek - mravenci - postřik</t>
  </si>
  <si>
    <t>přípravek - mravenci - posyp</t>
  </si>
  <si>
    <t>přípravek - mravenci - gel</t>
  </si>
  <si>
    <t>přípravek - mravenci farao - gel</t>
  </si>
  <si>
    <t>přípravek - švábovitý hmyz - postřik</t>
  </si>
  <si>
    <t>přípravek - švábovitý hmyz - gel</t>
  </si>
  <si>
    <t xml:space="preserve">lepová past papír - švábovitý hmyz </t>
  </si>
  <si>
    <t xml:space="preserve">lepová past plast - švábovitý hmyz </t>
  </si>
  <si>
    <t>přípravek - zavíječový hmyz -postřik</t>
  </si>
  <si>
    <t xml:space="preserve">lepová past papír - zavíječový hmyz </t>
  </si>
  <si>
    <t xml:space="preserve">lepová past plast - zavíječový hmyz </t>
  </si>
  <si>
    <t>přípravek - mouchy - postřik/ULV</t>
  </si>
  <si>
    <t>přípravek - mouchy - nátěr</t>
  </si>
  <si>
    <t>přípravek - mouchy - posyp</t>
  </si>
  <si>
    <t>lepová past - mouchy</t>
  </si>
  <si>
    <t>přípravek - herbicit - postřik</t>
  </si>
  <si>
    <t>octomilka past plast</t>
  </si>
  <si>
    <t>octomilka náplň</t>
  </si>
  <si>
    <t>přípravek - vosy, včely, sršně - postřik</t>
  </si>
  <si>
    <t>přípravek - vosy, včely, sršně - plyn</t>
  </si>
  <si>
    <t>DEZINFEKCE</t>
  </si>
  <si>
    <t>rovedení dezinfekčního zásahu proti mikroorganismům</t>
  </si>
  <si>
    <t>přípravek - plísně - postřik</t>
  </si>
  <si>
    <t>přípravek - fungicid - postřik</t>
  </si>
  <si>
    <t>neutralizér zápachu</t>
  </si>
  <si>
    <t>OSTATNÍ NÁKLADY</t>
  </si>
  <si>
    <t>Činnost technika při monitorování stavu objektu</t>
  </si>
  <si>
    <t>Kč/hod</t>
  </si>
  <si>
    <t>Doprava</t>
  </si>
  <si>
    <t>Kč/km</t>
  </si>
  <si>
    <t>Práce technika při DDD činnosti a vyklízecích prací</t>
  </si>
  <si>
    <t>paušál/zásah</t>
  </si>
  <si>
    <t>Sběr a likvidace znehodnocených biocidů a likvidace jejich obalů</t>
  </si>
  <si>
    <t>Sběr a likvidace uhynulých hlodavců a kadáverů</t>
  </si>
  <si>
    <t>Celková nabídková cena (bez DPH)</t>
  </si>
  <si>
    <t>Osazení boxu papírového - lak  celoplošný, gramáž min 400 g, rozměr cca 30x10x10</t>
  </si>
  <si>
    <t>Osazení boxu plastového - materiál polypropylén, váha min 200 g, rozměr cca 30x10x10</t>
  </si>
  <si>
    <t>Osazení boxu plechového - materiál pozink, váha min 1250 g, rozměr cca 70x9x7</t>
  </si>
  <si>
    <t>přípravek - dezinfekce povrchů - postřik/ULV - POLYMEROVÉ NANO technologie, rezidua min. 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</si>
</sst>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Verdana"/>
      <family val="2"/>
    </font>
    <font>
      <sz val="10"/>
      <color theme="0"/>
      <name val="Verdana"/>
      <family val="2"/>
      <charset val="238"/>
    </font>
    <font>
      <b/>
      <sz val="14"/>
      <color indexed="9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794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4" fillId="0" borderId="1">
      <alignment vertical="center"/>
    </xf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1" fillId="0" borderId="0"/>
  </cellStyleXfs>
  <cellXfs count="35">
    <xf numFmtId="0" fontId="0" fillId="0" borderId="0" xfId="0"/>
    <xf numFmtId="0" fontId="10" fillId="0" borderId="0" xfId="0" applyFont="1"/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3" borderId="4" xfId="0" applyFont="1" applyFill="1" applyBorder="1" applyAlignment="1">
      <alignment horizontal="center" wrapText="1"/>
    </xf>
    <xf numFmtId="0" fontId="13" fillId="3" borderId="5" xfId="0" applyFont="1" applyFill="1" applyBorder="1" applyAlignment="1">
      <alignment horizontal="left"/>
    </xf>
    <xf numFmtId="0" fontId="12" fillId="3" borderId="5" xfId="0" applyFont="1" applyFill="1" applyBorder="1" applyAlignment="1">
      <alignment horizontal="center" vertical="center"/>
    </xf>
    <xf numFmtId="3" fontId="12" fillId="3" borderId="5" xfId="0" applyNumberFormat="1" applyFont="1" applyFill="1" applyBorder="1" applyAlignment="1">
      <alignment horizontal="center" vertical="center"/>
    </xf>
    <xf numFmtId="4" fontId="12" fillId="3" borderId="5" xfId="8" applyNumberFormat="1" applyFont="1" applyFill="1" applyBorder="1"/>
    <xf numFmtId="4" fontId="12" fillId="3" borderId="5" xfId="0" applyNumberFormat="1" applyFont="1" applyFill="1" applyBorder="1" applyAlignment="1">
      <alignment horizontal="center"/>
    </xf>
    <xf numFmtId="0" fontId="12" fillId="4" borderId="4" xfId="8" applyFont="1" applyFill="1" applyBorder="1" applyAlignment="1">
      <alignment horizontal="center" vertical="center"/>
    </xf>
    <xf numFmtId="0" fontId="12" fillId="4" borderId="5" xfId="8" applyFont="1" applyFill="1" applyBorder="1" applyAlignment="1">
      <alignment vertical="center"/>
    </xf>
    <xf numFmtId="0" fontId="12" fillId="4" borderId="5" xfId="8" applyFont="1" applyFill="1" applyBorder="1" applyAlignment="1">
      <alignment horizontal="center" vertical="center"/>
    </xf>
    <xf numFmtId="3" fontId="12" fillId="4" borderId="5" xfId="8" applyNumberFormat="1" applyFont="1" applyFill="1" applyBorder="1" applyAlignment="1">
      <alignment horizontal="center" vertical="center"/>
    </xf>
    <xf numFmtId="4" fontId="12" fillId="5" borderId="5" xfId="8" applyNumberFormat="1" applyFont="1" applyFill="1" applyBorder="1" applyAlignment="1" applyProtection="1">
      <alignment vertical="center"/>
      <protection locked="0"/>
    </xf>
    <xf numFmtId="4" fontId="12" fillId="4" borderId="5" xfId="8" applyNumberFormat="1" applyFont="1" applyFill="1" applyBorder="1"/>
    <xf numFmtId="4" fontId="12" fillId="3" borderId="5" xfId="8" applyNumberFormat="1" applyFont="1" applyFill="1" applyBorder="1" applyProtection="1">
      <protection locked="0"/>
    </xf>
    <xf numFmtId="0" fontId="12" fillId="4" borderId="5" xfId="8" applyFont="1" applyFill="1" applyBorder="1" applyAlignment="1">
      <alignment wrapText="1"/>
    </xf>
    <xf numFmtId="0" fontId="12" fillId="4" borderId="5" xfId="8" applyFont="1" applyFill="1" applyBorder="1"/>
    <xf numFmtId="0" fontId="12" fillId="4" borderId="6" xfId="8" applyFont="1" applyFill="1" applyBorder="1" applyAlignment="1">
      <alignment horizontal="center" vertical="center"/>
    </xf>
    <xf numFmtId="0" fontId="12" fillId="4" borderId="7" xfId="8" applyFont="1" applyFill="1" applyBorder="1" applyAlignment="1">
      <alignment wrapText="1"/>
    </xf>
    <xf numFmtId="0" fontId="12" fillId="4" borderId="7" xfId="8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/>
    </xf>
    <xf numFmtId="4" fontId="15" fillId="2" borderId="2" xfId="0" applyNumberFormat="1" applyFont="1" applyFill="1" applyBorder="1" applyAlignment="1">
      <alignment vertical="center" wrapText="1"/>
    </xf>
    <xf numFmtId="3" fontId="10" fillId="0" borderId="0" xfId="0" applyNumberFormat="1" applyFont="1"/>
    <xf numFmtId="4" fontId="10" fillId="0" borderId="0" xfId="0" applyNumberFormat="1" applyFont="1"/>
    <xf numFmtId="0" fontId="9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/>
    </xf>
    <xf numFmtId="0" fontId="12" fillId="0" borderId="4" xfId="8" applyFont="1" applyBorder="1"/>
    <xf numFmtId="0" fontId="10" fillId="0" borderId="5" xfId="0" applyFont="1" applyBorder="1"/>
  </cellXfs>
  <cellStyles count="9">
    <cellStyle name="Data" xfId="2" xr:uid="{00000000-0005-0000-0000-000000000000}"/>
    <cellStyle name="Normální" xfId="0" builtinId="0"/>
    <cellStyle name="Normální 19" xfId="3" xr:uid="{00000000-0005-0000-0000-000002000000}"/>
    <cellStyle name="normální 2" xfId="7" xr:uid="{00000000-0005-0000-0000-000003000000}"/>
    <cellStyle name="Normální 26" xfId="1" xr:uid="{00000000-0005-0000-0000-000004000000}"/>
    <cellStyle name="Normální 3 12 2 2 2" xfId="4" xr:uid="{00000000-0005-0000-0000-000005000000}"/>
    <cellStyle name="Normální 3 13 2" xfId="6" xr:uid="{00000000-0005-0000-0000-000006000000}"/>
    <cellStyle name="Normální 30" xfId="5" xr:uid="{00000000-0005-0000-0000-000007000000}"/>
    <cellStyle name="normální_Cenová mapa_final" xfId="8" xr:uid="{00000000-0005-0000-0000-000008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vozn&#237;%20doba%20%20budovy,&#269;ek&#225;rny.%20WC%20_%20pracovn&#237;%20verze%20MFB-%20&#250;pravy%20MS_1402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ulka pro OŘ"/>
      <sheetName val="ČB + PLZ"/>
      <sheetName val="Plzeň"/>
      <sheetName val="Tabulka pro OŘ-VZOR"/>
      <sheetName val="Změny 012020"/>
      <sheetName val="ČEKÁRNY_ otevírání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vybrat</v>
          </cell>
          <cell r="E1" t="str">
            <v>vybrat</v>
          </cell>
        </row>
        <row r="2">
          <cell r="A2" t="str">
            <v>Ano</v>
          </cell>
          <cell r="E2" t="str">
            <v>ČD</v>
          </cell>
          <cell r="H2" t="str">
            <v>vybrat</v>
          </cell>
        </row>
        <row r="3">
          <cell r="A3" t="str">
            <v>Ne</v>
          </cell>
          <cell r="E3" t="str">
            <v>SŽDC</v>
          </cell>
          <cell r="H3" t="str">
            <v>přístupná cestujícím</v>
          </cell>
        </row>
        <row r="4">
          <cell r="E4" t="str">
            <v>město</v>
          </cell>
          <cell r="H4" t="str">
            <v>jen pro cestující 1 dopravce</v>
          </cell>
        </row>
        <row r="5">
          <cell r="E5" t="str">
            <v>soukromý subjekt</v>
          </cell>
          <cell r="H5" t="str">
            <v>neprovozovaná</v>
          </cell>
        </row>
        <row r="7">
          <cell r="A7" t="str">
            <v>vybrat</v>
          </cell>
        </row>
        <row r="8">
          <cell r="A8" t="str">
            <v>neprovozovaný/volná kapacita</v>
          </cell>
        </row>
        <row r="9">
          <cell r="A9" t="str">
            <v>ČD</v>
          </cell>
        </row>
        <row r="10">
          <cell r="A10" t="str">
            <v>RegioJet</v>
          </cell>
        </row>
        <row r="11">
          <cell r="A11" t="str">
            <v>Leo Express</v>
          </cell>
        </row>
        <row r="12">
          <cell r="A12" t="str">
            <v>GW Train Regio</v>
          </cell>
        </row>
        <row r="13">
          <cell r="A13" t="str">
            <v>ARRIVA</v>
          </cell>
        </row>
        <row r="14">
          <cell r="A14" t="str">
            <v>Die Länderbahn</v>
          </cell>
        </row>
        <row r="15">
          <cell r="A15" t="str">
            <v>AŽD</v>
          </cell>
        </row>
        <row r="16">
          <cell r="A16" t="str">
            <v>Jindřichohradecké místní dráhy</v>
          </cell>
        </row>
        <row r="17">
          <cell r="A17" t="str">
            <v>KŽC Doprava</v>
          </cell>
        </row>
        <row r="18">
          <cell r="A18" t="str">
            <v>MBM Rail</v>
          </cell>
        </row>
        <row r="19">
          <cell r="A19" t="str">
            <v>METRANS Rail</v>
          </cell>
        </row>
        <row r="20">
          <cell r="A20" t="str">
            <v>RailWay Capital</v>
          </cell>
        </row>
        <row r="21">
          <cell r="A21" t="str">
            <v>Slezské zemské dráhy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topLeftCell="A27" workbookViewId="0">
      <selection activeCell="B49" sqref="B49"/>
    </sheetView>
  </sheetViews>
  <sheetFormatPr defaultColWidth="9.140625" defaultRowHeight="14.25" x14ac:dyDescent="0.2"/>
  <cols>
    <col min="1" max="1" width="10.42578125" style="1" customWidth="1"/>
    <col min="2" max="2" width="79" style="1" customWidth="1"/>
    <col min="3" max="3" width="13.5703125" style="1" customWidth="1"/>
    <col min="4" max="4" width="18.28515625" style="29" customWidth="1"/>
    <col min="5" max="5" width="13.140625" style="30" customWidth="1"/>
    <col min="6" max="6" width="17.85546875" style="30" bestFit="1" customWidth="1"/>
    <col min="7" max="16384" width="9.140625" style="1"/>
  </cols>
  <sheetData>
    <row r="1" spans="1:9" ht="27" customHeight="1" x14ac:dyDescent="0.2">
      <c r="A1" s="31" t="s">
        <v>0</v>
      </c>
      <c r="B1" s="32"/>
      <c r="C1" s="32"/>
      <c r="D1" s="32"/>
      <c r="E1" s="32"/>
      <c r="F1" s="32"/>
    </row>
    <row r="2" spans="1:9" x14ac:dyDescent="0.2">
      <c r="A2" s="33"/>
      <c r="B2" s="34"/>
      <c r="C2" s="34"/>
      <c r="D2" s="34"/>
      <c r="E2" s="34"/>
      <c r="F2" s="34"/>
    </row>
    <row r="3" spans="1:9" s="6" customFormat="1" ht="44.25" customHeight="1" x14ac:dyDescent="0.25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5" t="s">
        <v>6</v>
      </c>
    </row>
    <row r="4" spans="1:9" x14ac:dyDescent="0.2">
      <c r="A4" s="7"/>
      <c r="B4" s="8" t="s">
        <v>7</v>
      </c>
      <c r="C4" s="9"/>
      <c r="D4" s="10"/>
      <c r="E4" s="11"/>
      <c r="F4" s="12"/>
    </row>
    <row r="5" spans="1:9" x14ac:dyDescent="0.2">
      <c r="A5" s="13">
        <v>1</v>
      </c>
      <c r="B5" s="14" t="s">
        <v>65</v>
      </c>
      <c r="C5" s="15" t="s">
        <v>8</v>
      </c>
      <c r="D5" s="16">
        <v>1</v>
      </c>
      <c r="E5" s="17"/>
      <c r="F5" s="18">
        <f>D5*E5</f>
        <v>0</v>
      </c>
      <c r="I5" s="29"/>
    </row>
    <row r="6" spans="1:9" x14ac:dyDescent="0.2">
      <c r="A6" s="13">
        <v>2</v>
      </c>
      <c r="B6" s="14" t="s">
        <v>66</v>
      </c>
      <c r="C6" s="15" t="s">
        <v>8</v>
      </c>
      <c r="D6" s="16">
        <v>2703</v>
      </c>
      <c r="E6" s="17"/>
      <c r="F6" s="18">
        <f t="shared" ref="F6:F19" si="0">D6*E6</f>
        <v>0</v>
      </c>
      <c r="I6" s="29"/>
    </row>
    <row r="7" spans="1:9" x14ac:dyDescent="0.2">
      <c r="A7" s="13">
        <v>3</v>
      </c>
      <c r="B7" s="14" t="s">
        <v>67</v>
      </c>
      <c r="C7" s="15" t="s">
        <v>9</v>
      </c>
      <c r="D7" s="16">
        <v>84</v>
      </c>
      <c r="E7" s="17"/>
      <c r="F7" s="18">
        <f t="shared" si="0"/>
        <v>0</v>
      </c>
      <c r="I7" s="29"/>
    </row>
    <row r="8" spans="1:9" x14ac:dyDescent="0.2">
      <c r="A8" s="13">
        <v>4</v>
      </c>
      <c r="B8" s="14" t="s">
        <v>10</v>
      </c>
      <c r="C8" s="15" t="s">
        <v>9</v>
      </c>
      <c r="D8" s="16">
        <v>2218.5</v>
      </c>
      <c r="E8" s="17"/>
      <c r="F8" s="18">
        <f t="shared" si="0"/>
        <v>0</v>
      </c>
      <c r="I8" s="29"/>
    </row>
    <row r="9" spans="1:9" x14ac:dyDescent="0.2">
      <c r="A9" s="13">
        <v>5</v>
      </c>
      <c r="B9" s="14" t="s">
        <v>11</v>
      </c>
      <c r="C9" s="15" t="s">
        <v>9</v>
      </c>
      <c r="D9" s="16">
        <v>1</v>
      </c>
      <c r="E9" s="17"/>
      <c r="F9" s="18">
        <f t="shared" si="0"/>
        <v>0</v>
      </c>
      <c r="I9" s="29"/>
    </row>
    <row r="10" spans="1:9" x14ac:dyDescent="0.2">
      <c r="A10" s="13">
        <v>6</v>
      </c>
      <c r="B10" s="14" t="s">
        <v>12</v>
      </c>
      <c r="C10" s="15" t="s">
        <v>8</v>
      </c>
      <c r="D10" s="16">
        <v>13816.5</v>
      </c>
      <c r="E10" s="17"/>
      <c r="F10" s="18">
        <f t="shared" si="0"/>
        <v>0</v>
      </c>
      <c r="I10" s="29"/>
    </row>
    <row r="11" spans="1:9" x14ac:dyDescent="0.2">
      <c r="A11" s="13">
        <v>7</v>
      </c>
      <c r="B11" s="14" t="s">
        <v>13</v>
      </c>
      <c r="C11" s="15" t="s">
        <v>14</v>
      </c>
      <c r="D11" s="16">
        <v>13527</v>
      </c>
      <c r="E11" s="17"/>
      <c r="F11" s="18">
        <f t="shared" si="0"/>
        <v>0</v>
      </c>
      <c r="I11" s="29"/>
    </row>
    <row r="12" spans="1:9" x14ac:dyDescent="0.2">
      <c r="A12" s="13">
        <v>8</v>
      </c>
      <c r="B12" s="14" t="s">
        <v>15</v>
      </c>
      <c r="C12" s="15" t="s">
        <v>14</v>
      </c>
      <c r="D12" s="16">
        <v>1</v>
      </c>
      <c r="E12" s="17"/>
      <c r="F12" s="18">
        <f t="shared" si="0"/>
        <v>0</v>
      </c>
      <c r="I12" s="29"/>
    </row>
    <row r="13" spans="1:9" x14ac:dyDescent="0.2">
      <c r="A13" s="13">
        <v>9</v>
      </c>
      <c r="B13" s="14" t="s">
        <v>16</v>
      </c>
      <c r="C13" s="15" t="s">
        <v>9</v>
      </c>
      <c r="D13" s="16">
        <v>1</v>
      </c>
      <c r="E13" s="17"/>
      <c r="F13" s="18">
        <f t="shared" si="0"/>
        <v>0</v>
      </c>
      <c r="I13" s="29"/>
    </row>
    <row r="14" spans="1:9" x14ac:dyDescent="0.2">
      <c r="A14" s="13">
        <v>10</v>
      </c>
      <c r="B14" s="14" t="s">
        <v>17</v>
      </c>
      <c r="C14" s="15" t="s">
        <v>14</v>
      </c>
      <c r="D14" s="16">
        <v>1</v>
      </c>
      <c r="E14" s="17"/>
      <c r="F14" s="18">
        <f t="shared" si="0"/>
        <v>0</v>
      </c>
      <c r="I14" s="29"/>
    </row>
    <row r="15" spans="1:9" x14ac:dyDescent="0.2">
      <c r="A15" s="13">
        <v>11</v>
      </c>
      <c r="B15" s="14" t="s">
        <v>18</v>
      </c>
      <c r="C15" s="15" t="s">
        <v>14</v>
      </c>
      <c r="D15" s="16">
        <v>1</v>
      </c>
      <c r="E15" s="17"/>
      <c r="F15" s="18">
        <f t="shared" si="0"/>
        <v>0</v>
      </c>
      <c r="I15" s="29"/>
    </row>
    <row r="16" spans="1:9" x14ac:dyDescent="0.2">
      <c r="A16" s="13">
        <v>12</v>
      </c>
      <c r="B16" s="14" t="s">
        <v>19</v>
      </c>
      <c r="C16" s="15" t="s">
        <v>8</v>
      </c>
      <c r="D16" s="16">
        <v>1</v>
      </c>
      <c r="E16" s="17"/>
      <c r="F16" s="18">
        <f t="shared" si="0"/>
        <v>0</v>
      </c>
      <c r="I16" s="29"/>
    </row>
    <row r="17" spans="1:9" x14ac:dyDescent="0.2">
      <c r="A17" s="13">
        <v>13</v>
      </c>
      <c r="B17" s="14" t="s">
        <v>20</v>
      </c>
      <c r="C17" s="15" t="s">
        <v>8</v>
      </c>
      <c r="D17" s="16">
        <v>1</v>
      </c>
      <c r="E17" s="17"/>
      <c r="F17" s="18">
        <f t="shared" si="0"/>
        <v>0</v>
      </c>
      <c r="I17" s="29"/>
    </row>
    <row r="18" spans="1:9" x14ac:dyDescent="0.2">
      <c r="A18" s="13">
        <v>14</v>
      </c>
      <c r="B18" s="14" t="s">
        <v>21</v>
      </c>
      <c r="C18" s="15" t="s">
        <v>8</v>
      </c>
      <c r="D18" s="16">
        <v>1</v>
      </c>
      <c r="E18" s="17"/>
      <c r="F18" s="18">
        <f t="shared" si="0"/>
        <v>0</v>
      </c>
      <c r="I18" s="29"/>
    </row>
    <row r="19" spans="1:9" x14ac:dyDescent="0.2">
      <c r="A19" s="13">
        <v>15</v>
      </c>
      <c r="B19" s="14" t="s">
        <v>22</v>
      </c>
      <c r="C19" s="15" t="s">
        <v>8</v>
      </c>
      <c r="D19" s="16">
        <v>1</v>
      </c>
      <c r="E19" s="17"/>
      <c r="F19" s="18">
        <f t="shared" si="0"/>
        <v>0</v>
      </c>
      <c r="I19" s="29"/>
    </row>
    <row r="20" spans="1:9" x14ac:dyDescent="0.2">
      <c r="A20" s="7"/>
      <c r="B20" s="8" t="s">
        <v>23</v>
      </c>
      <c r="C20" s="9"/>
      <c r="D20" s="10"/>
      <c r="E20" s="19"/>
      <c r="F20" s="12"/>
      <c r="I20" s="29"/>
    </row>
    <row r="21" spans="1:9" ht="15" x14ac:dyDescent="0.2">
      <c r="A21" s="13">
        <v>16</v>
      </c>
      <c r="B21" s="14" t="s">
        <v>24</v>
      </c>
      <c r="C21" s="15" t="s">
        <v>25</v>
      </c>
      <c r="D21" s="16">
        <v>441</v>
      </c>
      <c r="E21" s="17"/>
      <c r="F21" s="18">
        <f>D21*E21</f>
        <v>0</v>
      </c>
      <c r="I21" s="29"/>
    </row>
    <row r="22" spans="1:9" x14ac:dyDescent="0.2">
      <c r="A22" s="13">
        <v>17</v>
      </c>
      <c r="B22" s="14" t="s">
        <v>26</v>
      </c>
      <c r="C22" s="15" t="s">
        <v>27</v>
      </c>
      <c r="D22" s="16">
        <v>1</v>
      </c>
      <c r="E22" s="17"/>
      <c r="F22" s="18">
        <f t="shared" ref="F22:F44" si="1">D22*E22</f>
        <v>0</v>
      </c>
      <c r="I22" s="29"/>
    </row>
    <row r="23" spans="1:9" x14ac:dyDescent="0.2">
      <c r="A23" s="13">
        <v>18</v>
      </c>
      <c r="B23" s="14" t="s">
        <v>28</v>
      </c>
      <c r="C23" s="15" t="s">
        <v>27</v>
      </c>
      <c r="D23" s="16">
        <v>12</v>
      </c>
      <c r="E23" s="17"/>
      <c r="F23" s="18">
        <f t="shared" si="1"/>
        <v>0</v>
      </c>
      <c r="I23" s="29"/>
    </row>
    <row r="24" spans="1:9" x14ac:dyDescent="0.2">
      <c r="A24" s="13">
        <v>19</v>
      </c>
      <c r="B24" s="14" t="s">
        <v>29</v>
      </c>
      <c r="C24" s="15" t="s">
        <v>8</v>
      </c>
      <c r="D24" s="16">
        <v>22.5</v>
      </c>
      <c r="E24" s="17"/>
      <c r="F24" s="18">
        <f t="shared" si="1"/>
        <v>0</v>
      </c>
      <c r="I24" s="29"/>
    </row>
    <row r="25" spans="1:9" x14ac:dyDescent="0.2">
      <c r="A25" s="13">
        <v>20</v>
      </c>
      <c r="B25" s="14" t="s">
        <v>30</v>
      </c>
      <c r="C25" s="15" t="s">
        <v>27</v>
      </c>
      <c r="D25" s="16">
        <v>40.5</v>
      </c>
      <c r="E25" s="17"/>
      <c r="F25" s="18">
        <f t="shared" si="1"/>
        <v>0</v>
      </c>
      <c r="I25" s="29"/>
    </row>
    <row r="26" spans="1:9" x14ac:dyDescent="0.2">
      <c r="A26" s="13">
        <v>21</v>
      </c>
      <c r="B26" s="14" t="s">
        <v>31</v>
      </c>
      <c r="C26" s="15" t="s">
        <v>14</v>
      </c>
      <c r="D26" s="16">
        <v>18</v>
      </c>
      <c r="E26" s="17"/>
      <c r="F26" s="18">
        <f t="shared" si="1"/>
        <v>0</v>
      </c>
      <c r="I26" s="29"/>
    </row>
    <row r="27" spans="1:9" x14ac:dyDescent="0.2">
      <c r="A27" s="13">
        <v>22</v>
      </c>
      <c r="B27" s="14" t="s">
        <v>32</v>
      </c>
      <c r="C27" s="15" t="s">
        <v>8</v>
      </c>
      <c r="D27" s="16">
        <v>6</v>
      </c>
      <c r="E27" s="17"/>
      <c r="F27" s="18">
        <f t="shared" si="1"/>
        <v>0</v>
      </c>
      <c r="I27" s="29"/>
    </row>
    <row r="28" spans="1:9" x14ac:dyDescent="0.2">
      <c r="A28" s="13">
        <v>23</v>
      </c>
      <c r="B28" s="14" t="s">
        <v>33</v>
      </c>
      <c r="C28" s="15" t="s">
        <v>8</v>
      </c>
      <c r="D28" s="16">
        <v>1</v>
      </c>
      <c r="E28" s="17"/>
      <c r="F28" s="18">
        <f t="shared" si="1"/>
        <v>0</v>
      </c>
      <c r="I28" s="29"/>
    </row>
    <row r="29" spans="1:9" x14ac:dyDescent="0.2">
      <c r="A29" s="13">
        <v>24</v>
      </c>
      <c r="B29" s="14" t="s">
        <v>34</v>
      </c>
      <c r="C29" s="15" t="s">
        <v>27</v>
      </c>
      <c r="D29" s="16">
        <v>27</v>
      </c>
      <c r="E29" s="17"/>
      <c r="F29" s="18">
        <f t="shared" si="1"/>
        <v>0</v>
      </c>
      <c r="I29" s="29"/>
    </row>
    <row r="30" spans="1:9" x14ac:dyDescent="0.2">
      <c r="A30" s="13">
        <v>25</v>
      </c>
      <c r="B30" s="14" t="s">
        <v>35</v>
      </c>
      <c r="C30" s="15" t="s">
        <v>8</v>
      </c>
      <c r="D30" s="16">
        <v>16.5</v>
      </c>
      <c r="E30" s="17"/>
      <c r="F30" s="18">
        <f t="shared" si="1"/>
        <v>0</v>
      </c>
      <c r="I30" s="29"/>
    </row>
    <row r="31" spans="1:9" x14ac:dyDescent="0.2">
      <c r="A31" s="13">
        <v>26</v>
      </c>
      <c r="B31" s="14" t="s">
        <v>36</v>
      </c>
      <c r="C31" s="15" t="s">
        <v>8</v>
      </c>
      <c r="D31" s="16">
        <v>60</v>
      </c>
      <c r="E31" s="17"/>
      <c r="F31" s="18">
        <f t="shared" si="1"/>
        <v>0</v>
      </c>
      <c r="I31" s="29"/>
    </row>
    <row r="32" spans="1:9" x14ac:dyDescent="0.2">
      <c r="A32" s="13">
        <v>27</v>
      </c>
      <c r="B32" s="14" t="s">
        <v>37</v>
      </c>
      <c r="C32" s="15" t="s">
        <v>8</v>
      </c>
      <c r="D32" s="16">
        <v>1</v>
      </c>
      <c r="E32" s="17"/>
      <c r="F32" s="18">
        <f t="shared" si="1"/>
        <v>0</v>
      </c>
      <c r="I32" s="29"/>
    </row>
    <row r="33" spans="1:9" x14ac:dyDescent="0.2">
      <c r="A33" s="13">
        <v>28</v>
      </c>
      <c r="B33" s="14" t="s">
        <v>38</v>
      </c>
      <c r="C33" s="15" t="s">
        <v>27</v>
      </c>
      <c r="D33" s="16">
        <v>1</v>
      </c>
      <c r="E33" s="17"/>
      <c r="F33" s="18">
        <f t="shared" si="1"/>
        <v>0</v>
      </c>
      <c r="I33" s="29"/>
    </row>
    <row r="34" spans="1:9" x14ac:dyDescent="0.2">
      <c r="A34" s="13">
        <v>29</v>
      </c>
      <c r="B34" s="14" t="s">
        <v>39</v>
      </c>
      <c r="C34" s="15" t="s">
        <v>8</v>
      </c>
      <c r="D34" s="16">
        <v>1</v>
      </c>
      <c r="E34" s="17"/>
      <c r="F34" s="18">
        <f t="shared" si="1"/>
        <v>0</v>
      </c>
      <c r="I34" s="29"/>
    </row>
    <row r="35" spans="1:9" x14ac:dyDescent="0.2">
      <c r="A35" s="13">
        <v>30</v>
      </c>
      <c r="B35" s="14" t="s">
        <v>40</v>
      </c>
      <c r="C35" s="15" t="s">
        <v>8</v>
      </c>
      <c r="D35" s="16">
        <v>1</v>
      </c>
      <c r="E35" s="17"/>
      <c r="F35" s="18">
        <f t="shared" si="1"/>
        <v>0</v>
      </c>
      <c r="I35" s="29"/>
    </row>
    <row r="36" spans="1:9" x14ac:dyDescent="0.2">
      <c r="A36" s="13">
        <v>31</v>
      </c>
      <c r="B36" s="14" t="s">
        <v>41</v>
      </c>
      <c r="C36" s="15" t="s">
        <v>27</v>
      </c>
      <c r="D36" s="16">
        <v>1</v>
      </c>
      <c r="E36" s="17"/>
      <c r="F36" s="18">
        <f t="shared" si="1"/>
        <v>0</v>
      </c>
      <c r="I36" s="29"/>
    </row>
    <row r="37" spans="1:9" x14ac:dyDescent="0.2">
      <c r="A37" s="13">
        <v>32</v>
      </c>
      <c r="B37" s="14" t="s">
        <v>42</v>
      </c>
      <c r="C37" s="15" t="s">
        <v>27</v>
      </c>
      <c r="D37" s="16">
        <v>1</v>
      </c>
      <c r="E37" s="17"/>
      <c r="F37" s="18">
        <f t="shared" si="1"/>
        <v>0</v>
      </c>
      <c r="I37" s="29"/>
    </row>
    <row r="38" spans="1:9" ht="18" customHeight="1" x14ac:dyDescent="0.2">
      <c r="A38" s="13">
        <v>33</v>
      </c>
      <c r="B38" s="20" t="s">
        <v>43</v>
      </c>
      <c r="C38" s="15" t="s">
        <v>9</v>
      </c>
      <c r="D38" s="16">
        <v>1</v>
      </c>
      <c r="E38" s="17"/>
      <c r="F38" s="18">
        <f t="shared" si="1"/>
        <v>0</v>
      </c>
      <c r="I38" s="29"/>
    </row>
    <row r="39" spans="1:9" ht="17.25" customHeight="1" x14ac:dyDescent="0.2">
      <c r="A39" s="13">
        <v>34</v>
      </c>
      <c r="B39" s="20" t="s">
        <v>44</v>
      </c>
      <c r="C39" s="15" t="s">
        <v>8</v>
      </c>
      <c r="D39" s="16">
        <v>1</v>
      </c>
      <c r="E39" s="17"/>
      <c r="F39" s="18">
        <f t="shared" si="1"/>
        <v>0</v>
      </c>
      <c r="I39" s="29"/>
    </row>
    <row r="40" spans="1:9" ht="16.5" customHeight="1" x14ac:dyDescent="0.2">
      <c r="A40" s="13">
        <v>35</v>
      </c>
      <c r="B40" s="20" t="s">
        <v>45</v>
      </c>
      <c r="C40" s="15" t="s">
        <v>27</v>
      </c>
      <c r="D40" s="16">
        <v>1</v>
      </c>
      <c r="E40" s="17"/>
      <c r="F40" s="18">
        <f t="shared" si="1"/>
        <v>0</v>
      </c>
      <c r="I40" s="29"/>
    </row>
    <row r="41" spans="1:9" ht="16.5" customHeight="1" x14ac:dyDescent="0.2">
      <c r="A41" s="13">
        <v>36</v>
      </c>
      <c r="B41" s="20" t="s">
        <v>46</v>
      </c>
      <c r="C41" s="15" t="s">
        <v>8</v>
      </c>
      <c r="D41" s="16">
        <v>1</v>
      </c>
      <c r="E41" s="17"/>
      <c r="F41" s="18">
        <f t="shared" si="1"/>
        <v>0</v>
      </c>
      <c r="I41" s="29"/>
    </row>
    <row r="42" spans="1:9" ht="15" customHeight="1" x14ac:dyDescent="0.2">
      <c r="A42" s="13">
        <v>37</v>
      </c>
      <c r="B42" s="20" t="s">
        <v>47</v>
      </c>
      <c r="C42" s="15" t="s">
        <v>8</v>
      </c>
      <c r="D42" s="16">
        <v>1</v>
      </c>
      <c r="E42" s="17"/>
      <c r="F42" s="18">
        <f t="shared" si="1"/>
        <v>0</v>
      </c>
      <c r="I42" s="29"/>
    </row>
    <row r="43" spans="1:9" ht="19.5" customHeight="1" x14ac:dyDescent="0.2">
      <c r="A43" s="13">
        <v>38</v>
      </c>
      <c r="B43" s="20" t="s">
        <v>48</v>
      </c>
      <c r="C43" s="15" t="s">
        <v>27</v>
      </c>
      <c r="D43" s="16">
        <v>1</v>
      </c>
      <c r="E43" s="17"/>
      <c r="F43" s="18">
        <f t="shared" si="1"/>
        <v>0</v>
      </c>
      <c r="I43" s="29"/>
    </row>
    <row r="44" spans="1:9" ht="15.75" customHeight="1" x14ac:dyDescent="0.2">
      <c r="A44" s="13">
        <v>39</v>
      </c>
      <c r="B44" s="20" t="s">
        <v>49</v>
      </c>
      <c r="C44" s="15" t="s">
        <v>8</v>
      </c>
      <c r="D44" s="16">
        <v>1</v>
      </c>
      <c r="E44" s="17"/>
      <c r="F44" s="18">
        <f t="shared" si="1"/>
        <v>0</v>
      </c>
      <c r="I44" s="29"/>
    </row>
    <row r="45" spans="1:9" x14ac:dyDescent="0.2">
      <c r="A45" s="7"/>
      <c r="B45" s="8" t="s">
        <v>50</v>
      </c>
      <c r="C45" s="9"/>
      <c r="D45" s="10"/>
      <c r="E45" s="19"/>
      <c r="F45" s="12"/>
      <c r="I45" s="29"/>
    </row>
    <row r="46" spans="1:9" ht="15" x14ac:dyDescent="0.2">
      <c r="A46" s="13">
        <v>40</v>
      </c>
      <c r="B46" s="21" t="s">
        <v>51</v>
      </c>
      <c r="C46" s="15" t="s">
        <v>25</v>
      </c>
      <c r="D46" s="16">
        <v>6031.5</v>
      </c>
      <c r="E46" s="17"/>
      <c r="F46" s="18">
        <f>D46*E46</f>
        <v>0</v>
      </c>
      <c r="I46" s="29"/>
    </row>
    <row r="47" spans="1:9" x14ac:dyDescent="0.2">
      <c r="A47" s="13">
        <v>41</v>
      </c>
      <c r="B47" s="21" t="s">
        <v>52</v>
      </c>
      <c r="C47" s="15" t="s">
        <v>27</v>
      </c>
      <c r="D47" s="16">
        <v>348</v>
      </c>
      <c r="E47" s="17"/>
      <c r="F47" s="18">
        <f t="shared" ref="F47:F56" si="2">D47*E47</f>
        <v>0</v>
      </c>
      <c r="I47" s="29"/>
    </row>
    <row r="48" spans="1:9" x14ac:dyDescent="0.2">
      <c r="A48" s="13">
        <v>42</v>
      </c>
      <c r="B48" s="21" t="s">
        <v>53</v>
      </c>
      <c r="C48" s="15" t="s">
        <v>27</v>
      </c>
      <c r="D48" s="16">
        <v>304.5</v>
      </c>
      <c r="E48" s="17"/>
      <c r="F48" s="18">
        <f t="shared" si="2"/>
        <v>0</v>
      </c>
      <c r="I48" s="29"/>
    </row>
    <row r="49" spans="1:9" ht="25.5" x14ac:dyDescent="0.2">
      <c r="A49" s="13">
        <v>43</v>
      </c>
      <c r="B49" s="20" t="s">
        <v>68</v>
      </c>
      <c r="C49" s="15" t="s">
        <v>27</v>
      </c>
      <c r="D49" s="16">
        <v>75</v>
      </c>
      <c r="E49" s="17"/>
      <c r="F49" s="18">
        <f t="shared" si="2"/>
        <v>0</v>
      </c>
      <c r="I49" s="29"/>
    </row>
    <row r="50" spans="1:9" x14ac:dyDescent="0.2">
      <c r="A50" s="13">
        <v>44</v>
      </c>
      <c r="B50" s="21" t="s">
        <v>54</v>
      </c>
      <c r="C50" s="15" t="s">
        <v>27</v>
      </c>
      <c r="D50" s="16">
        <v>12</v>
      </c>
      <c r="E50" s="17"/>
      <c r="F50" s="18">
        <f t="shared" si="2"/>
        <v>0</v>
      </c>
      <c r="I50" s="29"/>
    </row>
    <row r="51" spans="1:9" x14ac:dyDescent="0.2">
      <c r="A51" s="7"/>
      <c r="B51" s="8" t="s">
        <v>55</v>
      </c>
      <c r="C51" s="9"/>
      <c r="D51" s="10"/>
      <c r="E51" s="19"/>
      <c r="F51" s="12"/>
      <c r="I51" s="29"/>
    </row>
    <row r="52" spans="1:9" ht="15.75" customHeight="1" x14ac:dyDescent="0.2">
      <c r="A52" s="22">
        <v>45</v>
      </c>
      <c r="B52" s="23" t="s">
        <v>56</v>
      </c>
      <c r="C52" s="24" t="s">
        <v>57</v>
      </c>
      <c r="D52" s="16">
        <v>1695</v>
      </c>
      <c r="E52" s="17"/>
      <c r="F52" s="18">
        <f t="shared" si="2"/>
        <v>0</v>
      </c>
      <c r="I52" s="29"/>
    </row>
    <row r="53" spans="1:9" ht="15.75" customHeight="1" x14ac:dyDescent="0.2">
      <c r="A53" s="22">
        <v>47</v>
      </c>
      <c r="B53" s="23" t="s">
        <v>58</v>
      </c>
      <c r="C53" s="24" t="s">
        <v>59</v>
      </c>
      <c r="D53" s="16">
        <v>15867</v>
      </c>
      <c r="E53" s="17"/>
      <c r="F53" s="18">
        <f t="shared" si="2"/>
        <v>0</v>
      </c>
      <c r="I53" s="29"/>
    </row>
    <row r="54" spans="1:9" ht="15.75" customHeight="1" x14ac:dyDescent="0.2">
      <c r="A54" s="22">
        <v>48</v>
      </c>
      <c r="B54" s="23" t="s">
        <v>60</v>
      </c>
      <c r="C54" s="24" t="s">
        <v>57</v>
      </c>
      <c r="D54" s="16">
        <v>1795.5</v>
      </c>
      <c r="E54" s="17"/>
      <c r="F54" s="18">
        <f t="shared" si="2"/>
        <v>0</v>
      </c>
      <c r="I54" s="29"/>
    </row>
    <row r="55" spans="1:9" ht="15.75" customHeight="1" x14ac:dyDescent="0.2">
      <c r="A55" s="22">
        <v>50</v>
      </c>
      <c r="B55" s="23" t="s">
        <v>62</v>
      </c>
      <c r="C55" s="24" t="s">
        <v>61</v>
      </c>
      <c r="D55" s="16">
        <v>1669.5</v>
      </c>
      <c r="E55" s="17"/>
      <c r="F55" s="18">
        <f t="shared" si="2"/>
        <v>0</v>
      </c>
      <c r="I55" s="29"/>
    </row>
    <row r="56" spans="1:9" ht="13.5" customHeight="1" thickBot="1" x14ac:dyDescent="0.25">
      <c r="A56" s="22">
        <v>51</v>
      </c>
      <c r="B56" s="23" t="s">
        <v>63</v>
      </c>
      <c r="C56" s="24" t="s">
        <v>61</v>
      </c>
      <c r="D56" s="16">
        <v>1657.5</v>
      </c>
      <c r="E56" s="17"/>
      <c r="F56" s="18">
        <f t="shared" si="2"/>
        <v>0</v>
      </c>
      <c r="I56" s="29"/>
    </row>
    <row r="57" spans="1:9" ht="22.5" customHeight="1" x14ac:dyDescent="0.2">
      <c r="A57" s="25"/>
      <c r="B57" s="26" t="s">
        <v>64</v>
      </c>
      <c r="C57" s="27"/>
      <c r="D57" s="27"/>
      <c r="E57" s="27"/>
      <c r="F57" s="28">
        <f>SUM(F5:F56)</f>
        <v>0</v>
      </c>
    </row>
  </sheetData>
  <sheetProtection algorithmName="SHA-512" hashValue="z8xJ9Rm9/MWBu0uoqCHuWRHqoFGaD4d1II29uPsyHN2Wbs/ZtNmGFpk6RkYRrOzsJVvzSJAuVgFByx9C9B7LCg==" saltValue="lw/dHVf/zvoYOd+8y0aMPw==" spinCount="100000" sheet="1" objects="1" scenarios="1"/>
  <protectedRanges>
    <protectedRange sqref="E52:E56" name="Oblast7"/>
    <protectedRange sqref="E46:E50" name="Oblast6"/>
    <protectedRange sqref="E21:E44" name="Oblast5"/>
    <protectedRange sqref="E19" name="Oblast4"/>
    <protectedRange sqref="E7:E18" name="Oblast3"/>
    <protectedRange sqref="E6" name="Oblast2"/>
    <protectedRange sqref="E5" name="Oblast1"/>
  </protectedRanges>
  <mergeCells count="2">
    <mergeCell ref="A1:F1"/>
    <mergeCell ref="A2:F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Položkový soupis na 3 roky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2024-11-21T09:14:58Z</dcterms:modified>
</cp:coreProperties>
</file>