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11\_Úsek_NPI\OVZ\03 Zakázky 2024\63524214 ...UTZ zdvihacích 20252026 - oblast Olomouc (nedrážní vozidla) - MB\01_ZD\"/>
    </mc:Choice>
  </mc:AlternateContent>
  <xr:revisionPtr revIDLastSave="0" documentId="13_ncr:1_{0F67A430-1A03-4BF8-A1C6-FE3E42321B9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2025 - 2026" sheetId="9" r:id="rId1"/>
  </sheets>
  <definedNames>
    <definedName name="_xlnm.Print_Area" localSheetId="0">'2025 - 2026'!$A$2:$P$27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1" i="9" l="1"/>
  <c r="M21" i="9"/>
  <c r="P21" i="9"/>
  <c r="P41" i="9"/>
  <c r="M41" i="9"/>
  <c r="J41" i="9"/>
  <c r="I44" i="9" l="1"/>
  <c r="I24" i="9"/>
  <c r="I46" i="9" l="1"/>
</calcChain>
</file>

<file path=xl/sharedStrings.xml><?xml version="1.0" encoding="utf-8"?>
<sst xmlns="http://schemas.openxmlformats.org/spreadsheetml/2006/main" count="304" uniqueCount="69">
  <si>
    <t>Umístění zařízení</t>
  </si>
  <si>
    <t>Prohlídky a zkoušky dle vyhl. 100/1995 Sb.</t>
  </si>
  <si>
    <t>odborná správa</t>
  </si>
  <si>
    <t xml:space="preserve">pracoviště/zařízení </t>
  </si>
  <si>
    <t>soupr.mech.zvedáků</t>
  </si>
  <si>
    <t>četnost v létech</t>
  </si>
  <si>
    <t>X</t>
  </si>
  <si>
    <t>četnost v měsících</t>
  </si>
  <si>
    <t>Nabídková cena bez DPH</t>
  </si>
  <si>
    <t>Revize dle vyhl.      100/1995 Sb.</t>
  </si>
  <si>
    <t>Provozní revize dle vyhl. 100/1995 Sb.</t>
  </si>
  <si>
    <t>celkem:</t>
  </si>
  <si>
    <t>Číslo UTZ</t>
  </si>
  <si>
    <t>Označení ZZ</t>
  </si>
  <si>
    <t>Typ zařízení</t>
  </si>
  <si>
    <t>ST Olomouc</t>
  </si>
  <si>
    <t>MES</t>
  </si>
  <si>
    <t>MES Olc</t>
  </si>
  <si>
    <t>Elektrický mostový jeřáb VUDUT 1.1</t>
  </si>
  <si>
    <t>Mostový jeřáb</t>
  </si>
  <si>
    <t>SSM</t>
  </si>
  <si>
    <t>Portálový jeřáb s kladkostrojem</t>
  </si>
  <si>
    <t xml:space="preserve">Pracovní plošina na silničním vozidle </t>
  </si>
  <si>
    <t>Pracovní plošina B200PX na silničním
vozidle IVECO Daily 50C18</t>
  </si>
  <si>
    <t>SEE Olomouc</t>
  </si>
  <si>
    <t xml:space="preserve">OE </t>
  </si>
  <si>
    <t>Rotační teleskopický manipulátor</t>
  </si>
  <si>
    <t xml:space="preserve">SSM </t>
  </si>
  <si>
    <t>01-837</t>
  </si>
  <si>
    <t>MAGNI RTH 13.26</t>
  </si>
  <si>
    <t>24.1.</t>
  </si>
  <si>
    <t>soupr.mech.zvedáků EZ 1340</t>
  </si>
  <si>
    <t>03-174</t>
  </si>
  <si>
    <t>soupr.mech.zvedáků EHB1005DC01-4</t>
  </si>
  <si>
    <t>03-685</t>
  </si>
  <si>
    <t>Portálový jeřáb s kladkostrojem - PJR 3</t>
  </si>
  <si>
    <t>03-731</t>
  </si>
  <si>
    <t>03-161</t>
  </si>
  <si>
    <t>01-612</t>
  </si>
  <si>
    <t>30.4.</t>
  </si>
  <si>
    <t>31.8.</t>
  </si>
  <si>
    <t>30.11.</t>
  </si>
  <si>
    <t>28.2.</t>
  </si>
  <si>
    <t>Informace k vyplnění:</t>
  </si>
  <si>
    <t>4) všechny ceny budou uvedeny v Kč bez DPH</t>
  </si>
  <si>
    <t>1) účastník vyplňuje pouze oranžově podsvícené buňky (sloupec "J", "M" a "P")</t>
  </si>
  <si>
    <t>3) ceny, které účastník uvede (sloupec "J", "M" a "P") jsou cenami konečnými, zahrňující veškeré náklady dodavatele služby, včetně nákladů na dopravu do/z místa plnění a dalších nákladů spojených s plněním veřejné zakázky.</t>
  </si>
  <si>
    <t>adresa pracoviště</t>
  </si>
  <si>
    <t>Mechanizační středisko Staré Město u U.H.,
Nádražní 2216, 686 03 Staré Město</t>
  </si>
  <si>
    <t>Mechanizační středisko Olomouc-prac.Prostějov,
Pražská 2943, 796 01 Prostějov</t>
  </si>
  <si>
    <t>Středisko svrškového materiálu Hranice na Moravě,
Nádražní 551, 753 01 Hranice</t>
  </si>
  <si>
    <t>Oblastní elektrodílna Olomouc,
Jeremenkova 267/11, 779 00 Olomouc</t>
  </si>
  <si>
    <t>Označení ZZ (druh UTZ/ZZ)</t>
  </si>
  <si>
    <t>31.5.</t>
  </si>
  <si>
    <t>30.6.</t>
  </si>
  <si>
    <t>31.10.</t>
  </si>
  <si>
    <t>Elektrický řetězový kladkostroj na pevné dráze-CPE/F 30-5</t>
  </si>
  <si>
    <t>03-905</t>
  </si>
  <si>
    <t>Nabídková cena v roce 2025</t>
  </si>
  <si>
    <t>Nabídková cena v roce 2026</t>
  </si>
  <si>
    <t>Celková nabídková cena (rok 2025 + rok 2026)</t>
  </si>
  <si>
    <t>výkony v r. 2025</t>
  </si>
  <si>
    <t>výkony v r. 2026</t>
  </si>
  <si>
    <t>Formulář pro cenovou nabídku - výkaz výměr</t>
  </si>
  <si>
    <r>
      <t xml:space="preserve">2) celková nabídková cena (buňka  I45) je hodnotícím kritériem pro výběr nejvhodnější nabídky ve smyslu </t>
    </r>
    <r>
      <rPr>
        <sz val="9"/>
        <rFont val="Verdana"/>
        <family val="2"/>
        <charset val="238"/>
      </rPr>
      <t>čl. 13 Výzvy</t>
    </r>
    <r>
      <rPr>
        <sz val="9"/>
        <color theme="1"/>
        <rFont val="Verdana"/>
        <family val="2"/>
        <charset val="238"/>
      </rPr>
      <t xml:space="preserve"> k podání nabídky.</t>
    </r>
  </si>
  <si>
    <t>ČÁST - UTZ (dle vyhl. č. 100/1995 Sb.; § 1, odst. 5, písm. d), f), i)) - rok 2026</t>
  </si>
  <si>
    <t>ČÁST - UTZ (dle vyhl. č. 100/1995 Sb.; § 1, odst. 5, písm. d), f), i)) - rok 2025</t>
  </si>
  <si>
    <t>Příloha č. 1 Výzvy k podání nabídek:</t>
  </si>
  <si>
    <t>63524214 - Odborné revize, prohlídky a zkoušky UTZ zdvihacích 2025/2026 - oblast Olomouc (nedrážní vozidla)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</si>
</sst>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[$Kč-405]_-;\-* #,##0.00\ [$Kč-405]_-;_-* &quot;-&quot;??\ [$Kč-405]_-;_-@_-"/>
  </numFmts>
  <fonts count="16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indexed="8"/>
      <name val="Verdana"/>
      <family val="2"/>
      <charset val="238"/>
    </font>
    <font>
      <b/>
      <sz val="9"/>
      <color theme="1"/>
      <name val="Verdana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9"/>
      <name val="Verdana"/>
      <family val="2"/>
      <charset val="238"/>
    </font>
    <font>
      <sz val="9"/>
      <color indexed="8"/>
      <name val="Verdana"/>
      <family val="2"/>
      <charset val="238"/>
    </font>
    <font>
      <b/>
      <sz val="9"/>
      <name val="Verdana"/>
      <family val="2"/>
      <charset val="238"/>
    </font>
    <font>
      <sz val="8"/>
      <name val="Calibri"/>
      <family val="2"/>
      <charset val="238"/>
      <scheme val="minor"/>
    </font>
    <font>
      <b/>
      <sz val="14"/>
      <color theme="1"/>
      <name val="Verdana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117">
    <xf numFmtId="0" fontId="0" fillId="0" borderId="0" xfId="0"/>
    <xf numFmtId="0" fontId="3" fillId="0" borderId="0" xfId="0" applyFont="1"/>
    <xf numFmtId="164" fontId="4" fillId="0" borderId="0" xfId="0" applyNumberFormat="1" applyFont="1"/>
    <xf numFmtId="0" fontId="5" fillId="0" borderId="0" xfId="0" applyFont="1"/>
    <xf numFmtId="0" fontId="6" fillId="0" borderId="0" xfId="0" applyFont="1"/>
    <xf numFmtId="0" fontId="9" fillId="0" borderId="0" xfId="0" applyFont="1"/>
    <xf numFmtId="164" fontId="10" fillId="0" borderId="0" xfId="0" applyNumberFormat="1" applyFont="1"/>
    <xf numFmtId="0" fontId="6" fillId="2" borderId="11" xfId="2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13" fillId="0" borderId="2" xfId="2" applyFont="1" applyBorder="1" applyAlignment="1">
      <alignment horizontal="center" vertical="center"/>
    </xf>
    <xf numFmtId="0" fontId="6" fillId="2" borderId="2" xfId="2" applyFont="1" applyFill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vertical="center" wrapText="1"/>
    </xf>
    <xf numFmtId="0" fontId="13" fillId="3" borderId="2" xfId="2" applyFont="1" applyFill="1" applyBorder="1" applyAlignment="1">
      <alignment horizontal="center" vertical="center"/>
    </xf>
    <xf numFmtId="0" fontId="6" fillId="2" borderId="4" xfId="2" applyFont="1" applyFill="1" applyBorder="1" applyAlignment="1">
      <alignment horizontal="left" vertical="center"/>
    </xf>
    <xf numFmtId="0" fontId="6" fillId="0" borderId="4" xfId="0" applyFont="1" applyBorder="1" applyAlignment="1">
      <alignment horizontal="center" vertical="center"/>
    </xf>
    <xf numFmtId="0" fontId="6" fillId="0" borderId="8" xfId="0" applyFont="1" applyBorder="1" applyAlignment="1">
      <alignment vertical="center" wrapText="1"/>
    </xf>
    <xf numFmtId="0" fontId="13" fillId="3" borderId="4" xfId="2" applyFont="1" applyFill="1" applyBorder="1" applyAlignment="1">
      <alignment horizontal="center" vertical="center"/>
    </xf>
    <xf numFmtId="0" fontId="13" fillId="0" borderId="4" xfId="2" applyFont="1" applyBorder="1" applyAlignment="1">
      <alignment horizontal="center" vertical="center"/>
    </xf>
    <xf numFmtId="0" fontId="13" fillId="0" borderId="1" xfId="2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6" fillId="2" borderId="8" xfId="2" applyFont="1" applyFill="1" applyBorder="1" applyAlignment="1">
      <alignment horizontal="left" vertical="center"/>
    </xf>
    <xf numFmtId="0" fontId="6" fillId="0" borderId="8" xfId="0" applyFont="1" applyBorder="1" applyAlignment="1">
      <alignment horizontal="center" vertical="center"/>
    </xf>
    <xf numFmtId="0" fontId="12" fillId="3" borderId="8" xfId="0" applyFont="1" applyFill="1" applyBorder="1" applyAlignment="1">
      <alignment vertical="center" wrapText="1"/>
    </xf>
    <xf numFmtId="0" fontId="13" fillId="3" borderId="8" xfId="2" applyFont="1" applyFill="1" applyBorder="1" applyAlignment="1">
      <alignment horizontal="center" vertical="center"/>
    </xf>
    <xf numFmtId="0" fontId="6" fillId="2" borderId="7" xfId="2" applyFont="1" applyFill="1" applyBorder="1" applyAlignment="1">
      <alignment horizontal="left" vertical="center"/>
    </xf>
    <xf numFmtId="0" fontId="6" fillId="0" borderId="7" xfId="0" applyFont="1" applyBorder="1" applyAlignment="1">
      <alignment horizontal="center" vertical="center"/>
    </xf>
    <xf numFmtId="0" fontId="6" fillId="0" borderId="10" xfId="0" applyFont="1" applyBorder="1" applyAlignment="1">
      <alignment vertical="center" wrapText="1"/>
    </xf>
    <xf numFmtId="0" fontId="13" fillId="3" borderId="7" xfId="2" applyFont="1" applyFill="1" applyBorder="1" applyAlignment="1">
      <alignment horizontal="center" vertical="center"/>
    </xf>
    <xf numFmtId="0" fontId="13" fillId="0" borderId="7" xfId="2" applyFont="1" applyBorder="1" applyAlignment="1">
      <alignment horizontal="center" vertical="center"/>
    </xf>
    <xf numFmtId="0" fontId="6" fillId="2" borderId="7" xfId="2" applyFont="1" applyFill="1" applyBorder="1" applyAlignment="1">
      <alignment horizontal="left" vertical="center" wrapText="1"/>
    </xf>
    <xf numFmtId="0" fontId="12" fillId="3" borderId="7" xfId="0" applyFont="1" applyFill="1" applyBorder="1" applyAlignment="1">
      <alignment vertical="center" wrapText="1"/>
    </xf>
    <xf numFmtId="0" fontId="6" fillId="3" borderId="1" xfId="0" applyFont="1" applyFill="1" applyBorder="1"/>
    <xf numFmtId="0" fontId="12" fillId="3" borderId="1" xfId="0" applyFont="1" applyFill="1" applyBorder="1"/>
    <xf numFmtId="0" fontId="12" fillId="3" borderId="13" xfId="0" applyFont="1" applyFill="1" applyBorder="1"/>
    <xf numFmtId="0" fontId="12" fillId="3" borderId="1" xfId="0" applyFont="1" applyFill="1" applyBorder="1" applyAlignment="1">
      <alignment horizontal="center"/>
    </xf>
    <xf numFmtId="0" fontId="11" fillId="6" borderId="4" xfId="3" applyFont="1" applyFill="1" applyBorder="1" applyAlignment="1">
      <alignment horizontal="center" vertical="center" wrapText="1"/>
    </xf>
    <xf numFmtId="0" fontId="8" fillId="0" borderId="0" xfId="0" applyFont="1"/>
    <xf numFmtId="0" fontId="12" fillId="7" borderId="6" xfId="0" applyFont="1" applyFill="1" applyBorder="1"/>
    <xf numFmtId="0" fontId="11" fillId="6" borderId="3" xfId="3" applyFont="1" applyFill="1" applyBorder="1" applyAlignment="1">
      <alignment horizontal="center" vertical="center" wrapText="1"/>
    </xf>
    <xf numFmtId="0" fontId="11" fillId="6" borderId="18" xfId="3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6" fillId="3" borderId="21" xfId="0" applyFont="1" applyFill="1" applyBorder="1" applyAlignment="1">
      <alignment horizontal="center" vertical="center"/>
    </xf>
    <xf numFmtId="0" fontId="11" fillId="6" borderId="23" xfId="3" applyFont="1" applyFill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11" fillId="0" borderId="24" xfId="2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30" xfId="0" applyFont="1" applyBorder="1" applyAlignment="1">
      <alignment horizontal="center" vertical="center"/>
    </xf>
    <xf numFmtId="0" fontId="12" fillId="0" borderId="32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11" fillId="0" borderId="29" xfId="2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6" fillId="2" borderId="32" xfId="2" applyFont="1" applyFill="1" applyBorder="1" applyAlignment="1">
      <alignment horizontal="left" vertical="center"/>
    </xf>
    <xf numFmtId="165" fontId="0" fillId="0" borderId="0" xfId="0" applyNumberFormat="1"/>
    <xf numFmtId="165" fontId="5" fillId="0" borderId="0" xfId="0" applyNumberFormat="1" applyFont="1"/>
    <xf numFmtId="165" fontId="12" fillId="5" borderId="28" xfId="0" applyNumberFormat="1" applyFont="1" applyFill="1" applyBorder="1" applyAlignment="1">
      <alignment horizontal="center" vertical="center"/>
    </xf>
    <xf numFmtId="165" fontId="12" fillId="0" borderId="28" xfId="0" applyNumberFormat="1" applyFont="1" applyBorder="1" applyAlignment="1">
      <alignment horizontal="center" vertical="center"/>
    </xf>
    <xf numFmtId="165" fontId="12" fillId="5" borderId="5" xfId="0" applyNumberFormat="1" applyFont="1" applyFill="1" applyBorder="1" applyAlignment="1">
      <alignment horizontal="center" vertical="center"/>
    </xf>
    <xf numFmtId="165" fontId="12" fillId="5" borderId="31" xfId="0" applyNumberFormat="1" applyFont="1" applyFill="1" applyBorder="1" applyAlignment="1">
      <alignment horizontal="center" vertical="center"/>
    </xf>
    <xf numFmtId="165" fontId="12" fillId="5" borderId="33" xfId="0" applyNumberFormat="1" applyFont="1" applyFill="1" applyBorder="1" applyAlignment="1">
      <alignment horizontal="center" vertical="center"/>
    </xf>
    <xf numFmtId="165" fontId="12" fillId="7" borderId="12" xfId="0" applyNumberFormat="1" applyFont="1" applyFill="1" applyBorder="1"/>
    <xf numFmtId="165" fontId="9" fillId="0" borderId="0" xfId="0" applyNumberFormat="1" applyFont="1"/>
    <xf numFmtId="165" fontId="4" fillId="0" borderId="0" xfId="0" applyNumberFormat="1" applyFont="1"/>
    <xf numFmtId="165" fontId="12" fillId="0" borderId="33" xfId="0" applyNumberFormat="1" applyFont="1" applyBorder="1" applyAlignment="1">
      <alignment horizontal="center" vertical="center"/>
    </xf>
    <xf numFmtId="165" fontId="6" fillId="0" borderId="0" xfId="0" applyNumberFormat="1" applyFont="1"/>
    <xf numFmtId="165" fontId="12" fillId="0" borderId="19" xfId="0" applyNumberFormat="1" applyFont="1" applyBorder="1" applyAlignment="1">
      <alignment horizontal="center" vertical="center"/>
    </xf>
    <xf numFmtId="165" fontId="12" fillId="5" borderId="19" xfId="0" applyNumberFormat="1" applyFont="1" applyFill="1" applyBorder="1" applyAlignment="1">
      <alignment horizontal="center" vertical="center"/>
    </xf>
    <xf numFmtId="165" fontId="12" fillId="0" borderId="18" xfId="0" applyNumberFormat="1" applyFont="1" applyBorder="1" applyAlignment="1">
      <alignment horizontal="center" vertical="center"/>
    </xf>
    <xf numFmtId="165" fontId="12" fillId="0" borderId="21" xfId="0" applyNumberFormat="1" applyFont="1" applyBorder="1" applyAlignment="1">
      <alignment horizontal="center" vertical="center"/>
    </xf>
    <xf numFmtId="165" fontId="12" fillId="0" borderId="34" xfId="0" applyNumberFormat="1" applyFont="1" applyBorder="1" applyAlignment="1">
      <alignment horizontal="center" vertical="center"/>
    </xf>
    <xf numFmtId="165" fontId="12" fillId="0" borderId="5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7" fillId="4" borderId="9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left" vertical="center"/>
    </xf>
    <xf numFmtId="0" fontId="7" fillId="4" borderId="16" xfId="0" applyFont="1" applyFill="1" applyBorder="1" applyAlignment="1">
      <alignment horizontal="left" vertical="center"/>
    </xf>
    <xf numFmtId="164" fontId="7" fillId="4" borderId="9" xfId="0" applyNumberFormat="1" applyFont="1" applyFill="1" applyBorder="1" applyAlignment="1">
      <alignment horizontal="center" vertical="center"/>
    </xf>
    <xf numFmtId="164" fontId="6" fillId="4" borderId="10" xfId="0" applyNumberFormat="1" applyFont="1" applyFill="1" applyBorder="1" applyAlignment="1">
      <alignment horizontal="center" vertical="center"/>
    </xf>
    <xf numFmtId="164" fontId="6" fillId="4" borderId="16" xfId="0" applyNumberFormat="1" applyFont="1" applyFill="1" applyBorder="1" applyAlignment="1">
      <alignment horizontal="center" vertical="center"/>
    </xf>
    <xf numFmtId="165" fontId="11" fillId="6" borderId="17" xfId="3" applyNumberFormat="1" applyFont="1" applyFill="1" applyBorder="1" applyAlignment="1">
      <alignment horizontal="center" vertical="center" wrapText="1"/>
    </xf>
    <xf numFmtId="165" fontId="11" fillId="6" borderId="18" xfId="3" applyNumberFormat="1" applyFont="1" applyFill="1" applyBorder="1" applyAlignment="1">
      <alignment horizontal="center" vertical="center" wrapText="1"/>
    </xf>
    <xf numFmtId="0" fontId="11" fillId="6" borderId="15" xfId="3" applyFont="1" applyFill="1" applyBorder="1" applyAlignment="1">
      <alignment horizontal="center" vertical="center" wrapText="1"/>
    </xf>
    <xf numFmtId="0" fontId="11" fillId="6" borderId="11" xfId="3" applyFont="1" applyFill="1" applyBorder="1" applyAlignment="1">
      <alignment horizontal="center" vertical="center" wrapText="1"/>
    </xf>
    <xf numFmtId="0" fontId="11" fillId="6" borderId="3" xfId="3" applyFont="1" applyFill="1" applyBorder="1" applyAlignment="1">
      <alignment horizontal="center" vertical="center" wrapText="1"/>
    </xf>
    <xf numFmtId="0" fontId="11" fillId="6" borderId="36" xfId="3" applyFont="1" applyFill="1" applyBorder="1" applyAlignment="1">
      <alignment horizontal="center" vertical="center" wrapText="1"/>
    </xf>
    <xf numFmtId="0" fontId="11" fillId="6" borderId="8" xfId="3" applyFont="1" applyFill="1" applyBorder="1" applyAlignment="1">
      <alignment horizontal="center" vertical="center" wrapText="1"/>
    </xf>
    <xf numFmtId="0" fontId="11" fillId="6" borderId="17" xfId="3" applyFont="1" applyFill="1" applyBorder="1" applyAlignment="1">
      <alignment horizontal="center" vertical="center" wrapText="1"/>
    </xf>
    <xf numFmtId="0" fontId="11" fillId="6" borderId="37" xfId="3" applyFont="1" applyFill="1" applyBorder="1" applyAlignment="1">
      <alignment horizontal="center" vertical="center" wrapText="1"/>
    </xf>
    <xf numFmtId="0" fontId="11" fillId="6" borderId="22" xfId="3" applyFont="1" applyFill="1" applyBorder="1" applyAlignment="1">
      <alignment horizontal="center" vertical="center" wrapText="1"/>
    </xf>
    <xf numFmtId="165" fontId="11" fillId="6" borderId="36" xfId="3" applyNumberFormat="1" applyFont="1" applyFill="1" applyBorder="1" applyAlignment="1">
      <alignment horizontal="center" vertical="center" wrapText="1"/>
    </xf>
    <xf numFmtId="165" fontId="11" fillId="6" borderId="8" xfId="3" applyNumberFormat="1" applyFont="1" applyFill="1" applyBorder="1" applyAlignment="1">
      <alignment horizontal="center" vertical="center" wrapText="1"/>
    </xf>
    <xf numFmtId="0" fontId="7" fillId="7" borderId="9" xfId="0" applyFont="1" applyFill="1" applyBorder="1" applyAlignment="1">
      <alignment horizontal="left" vertical="center"/>
    </xf>
    <xf numFmtId="0" fontId="7" fillId="7" borderId="10" xfId="0" applyFont="1" applyFill="1" applyBorder="1" applyAlignment="1">
      <alignment horizontal="left" vertical="center"/>
    </xf>
    <xf numFmtId="0" fontId="7" fillId="7" borderId="16" xfId="0" applyFont="1" applyFill="1" applyBorder="1" applyAlignment="1">
      <alignment horizontal="left" vertical="center"/>
    </xf>
    <xf numFmtId="0" fontId="15" fillId="0" borderId="0" xfId="0" applyFont="1" applyAlignment="1">
      <alignment horizontal="left"/>
    </xf>
    <xf numFmtId="0" fontId="15" fillId="3" borderId="0" xfId="0" applyFont="1" applyFill="1" applyAlignment="1">
      <alignment horizontal="left"/>
    </xf>
    <xf numFmtId="0" fontId="6" fillId="5" borderId="0" xfId="0" applyFont="1" applyFill="1" applyAlignment="1">
      <alignment horizontal="left"/>
    </xf>
    <xf numFmtId="165" fontId="11" fillId="6" borderId="14" xfId="3" applyNumberFormat="1" applyFont="1" applyFill="1" applyBorder="1" applyAlignment="1">
      <alignment horizontal="center" vertical="center" wrapText="1"/>
    </xf>
    <xf numFmtId="165" fontId="11" fillId="6" borderId="5" xfId="3" applyNumberFormat="1" applyFont="1" applyFill="1" applyBorder="1" applyAlignment="1">
      <alignment horizontal="center" vertical="center" wrapText="1"/>
    </xf>
    <xf numFmtId="165" fontId="11" fillId="6" borderId="35" xfId="3" applyNumberFormat="1" applyFont="1" applyFill="1" applyBorder="1" applyAlignment="1">
      <alignment horizontal="center" vertical="center" wrapText="1"/>
    </xf>
    <xf numFmtId="165" fontId="11" fillId="6" borderId="31" xfId="3" applyNumberFormat="1" applyFont="1" applyFill="1" applyBorder="1" applyAlignment="1">
      <alignment horizontal="center" vertical="center" wrapText="1"/>
    </xf>
    <xf numFmtId="164" fontId="7" fillId="7" borderId="9" xfId="0" applyNumberFormat="1" applyFont="1" applyFill="1" applyBorder="1" applyAlignment="1">
      <alignment horizontal="center" vertical="center"/>
    </xf>
    <xf numFmtId="164" fontId="6" fillId="7" borderId="10" xfId="0" applyNumberFormat="1" applyFont="1" applyFill="1" applyBorder="1" applyAlignment="1">
      <alignment horizontal="center" vertical="center"/>
    </xf>
    <xf numFmtId="164" fontId="6" fillId="7" borderId="16" xfId="0" applyNumberFormat="1" applyFont="1" applyFill="1" applyBorder="1" applyAlignment="1">
      <alignment horizontal="center" vertical="center"/>
    </xf>
    <xf numFmtId="0" fontId="11" fillId="6" borderId="4" xfId="3" applyFont="1" applyFill="1" applyBorder="1" applyAlignment="1">
      <alignment horizontal="center" vertical="center" wrapText="1"/>
    </xf>
  </cellXfs>
  <cellStyles count="4">
    <cellStyle name="Normální" xfId="0" builtinId="0"/>
    <cellStyle name="Normální 2" xfId="1" xr:uid="{00000000-0005-0000-0000-000001000000}"/>
    <cellStyle name="Normální 2 2" xfId="2" xr:uid="{00000000-0005-0000-0000-000002000000}"/>
    <cellStyle name="Normální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W52"/>
  <sheetViews>
    <sheetView tabSelected="1" topLeftCell="A25" zoomScale="80" zoomScaleNormal="80" workbookViewId="0">
      <selection activeCell="Q34" sqref="Q34"/>
    </sheetView>
  </sheetViews>
  <sheetFormatPr defaultRowHeight="14.4" x14ac:dyDescent="0.3"/>
  <cols>
    <col min="1" max="1" width="1.88671875" customWidth="1"/>
    <col min="2" max="2" width="45.5546875" customWidth="1"/>
    <col min="3" max="3" width="36.44140625" customWidth="1"/>
    <col min="4" max="4" width="13.5546875" customWidth="1"/>
    <col min="5" max="5" width="14.44140625" customWidth="1"/>
    <col min="6" max="6" width="46.88671875" customWidth="1"/>
    <col min="7" max="7" width="10.44140625" customWidth="1"/>
    <col min="9" max="9" width="10.109375" customWidth="1"/>
    <col min="10" max="10" width="20.77734375" style="66" customWidth="1"/>
    <col min="12" max="12" width="12.44140625" customWidth="1"/>
    <col min="13" max="13" width="20.77734375" style="66" customWidth="1"/>
    <col min="15" max="15" width="10.5546875" customWidth="1"/>
    <col min="16" max="16" width="20.77734375" style="66" customWidth="1"/>
  </cols>
  <sheetData>
    <row r="1" spans="1:23" x14ac:dyDescent="0.3">
      <c r="B1" s="4" t="s">
        <v>67</v>
      </c>
    </row>
    <row r="2" spans="1:23" x14ac:dyDescent="0.3">
      <c r="A2" s="3"/>
      <c r="B2" s="4" t="s">
        <v>63</v>
      </c>
      <c r="D2" s="3"/>
      <c r="E2" s="3"/>
      <c r="F2" s="3"/>
      <c r="G2" s="3"/>
      <c r="H2" s="3"/>
      <c r="I2" s="3"/>
      <c r="J2" s="67"/>
      <c r="K2" s="3"/>
      <c r="L2" s="3"/>
      <c r="M2" s="67"/>
      <c r="N2" s="3"/>
      <c r="O2" s="3"/>
      <c r="P2" s="67"/>
      <c r="Q2" s="3"/>
      <c r="R2" s="3"/>
      <c r="S2" s="3"/>
      <c r="T2" s="3"/>
      <c r="U2" s="3"/>
      <c r="V2" s="3"/>
      <c r="W2" s="3"/>
    </row>
    <row r="3" spans="1:23" x14ac:dyDescent="0.3">
      <c r="A3" s="3"/>
      <c r="B3" s="38" t="s">
        <v>68</v>
      </c>
      <c r="D3" s="3"/>
      <c r="E3" s="3"/>
      <c r="F3" s="3"/>
      <c r="G3" s="3"/>
      <c r="H3" s="3"/>
      <c r="I3" s="3"/>
      <c r="J3" s="67"/>
      <c r="K3" s="3"/>
      <c r="L3" s="3"/>
      <c r="M3" s="67"/>
      <c r="N3" s="3"/>
      <c r="O3" s="3"/>
      <c r="P3" s="67"/>
      <c r="Q3" s="3"/>
      <c r="R3" s="3"/>
      <c r="S3" s="3"/>
      <c r="T3" s="3"/>
      <c r="U3" s="3"/>
      <c r="V3" s="3"/>
      <c r="W3" s="3"/>
    </row>
    <row r="4" spans="1:23" x14ac:dyDescent="0.3">
      <c r="A4" s="3"/>
      <c r="B4" s="4"/>
      <c r="D4" s="3"/>
      <c r="E4" s="3"/>
      <c r="F4" s="3"/>
      <c r="G4" s="3"/>
      <c r="H4" s="3"/>
      <c r="I4" s="3"/>
      <c r="J4" s="67"/>
      <c r="K4" s="3"/>
      <c r="L4" s="3"/>
      <c r="M4" s="67"/>
      <c r="N4" s="3"/>
      <c r="O4" s="3"/>
      <c r="P4" s="67"/>
      <c r="Q4" s="3"/>
      <c r="R4" s="3"/>
      <c r="S4" s="3"/>
      <c r="T4" s="3"/>
      <c r="U4" s="3"/>
      <c r="V4" s="3"/>
      <c r="W4" s="3"/>
    </row>
    <row r="5" spans="1:23" ht="18" thickBot="1" x14ac:dyDescent="0.35">
      <c r="A5" s="3"/>
      <c r="B5" s="106" t="s">
        <v>66</v>
      </c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3"/>
      <c r="O5" s="3"/>
      <c r="P5" s="67"/>
      <c r="Q5" s="3"/>
      <c r="R5" s="3"/>
      <c r="S5" s="3"/>
      <c r="T5" s="3"/>
      <c r="U5" s="3"/>
      <c r="V5" s="3"/>
      <c r="W5" s="3"/>
    </row>
    <row r="6" spans="1:23" ht="33.75" customHeight="1" x14ac:dyDescent="0.3">
      <c r="A6" s="1"/>
      <c r="B6" s="93" t="s">
        <v>52</v>
      </c>
      <c r="C6" s="94" t="s">
        <v>14</v>
      </c>
      <c r="D6" s="94" t="s">
        <v>12</v>
      </c>
      <c r="E6" s="94" t="s">
        <v>0</v>
      </c>
      <c r="F6" s="94"/>
      <c r="G6" s="98"/>
      <c r="H6" s="93" t="s">
        <v>10</v>
      </c>
      <c r="I6" s="94"/>
      <c r="J6" s="109" t="s">
        <v>8</v>
      </c>
      <c r="K6" s="100" t="s">
        <v>9</v>
      </c>
      <c r="L6" s="94"/>
      <c r="M6" s="91" t="s">
        <v>8</v>
      </c>
      <c r="N6" s="93" t="s">
        <v>1</v>
      </c>
      <c r="O6" s="94"/>
      <c r="P6" s="109" t="s">
        <v>8</v>
      </c>
    </row>
    <row r="7" spans="1:23" ht="23.4" thickBot="1" x14ac:dyDescent="0.35">
      <c r="A7" s="1"/>
      <c r="B7" s="95"/>
      <c r="C7" s="116"/>
      <c r="D7" s="116"/>
      <c r="E7" s="37" t="s">
        <v>2</v>
      </c>
      <c r="F7" s="37" t="s">
        <v>47</v>
      </c>
      <c r="G7" s="41" t="s">
        <v>3</v>
      </c>
      <c r="H7" s="40" t="s">
        <v>7</v>
      </c>
      <c r="I7" s="37" t="s">
        <v>61</v>
      </c>
      <c r="J7" s="110"/>
      <c r="K7" s="47" t="s">
        <v>5</v>
      </c>
      <c r="L7" s="37" t="s">
        <v>61</v>
      </c>
      <c r="M7" s="92"/>
      <c r="N7" s="40" t="s">
        <v>5</v>
      </c>
      <c r="O7" s="37" t="s">
        <v>61</v>
      </c>
      <c r="P7" s="110"/>
    </row>
    <row r="8" spans="1:23" ht="27" customHeight="1" x14ac:dyDescent="0.3">
      <c r="B8" s="7" t="s">
        <v>4</v>
      </c>
      <c r="C8" s="7" t="s">
        <v>31</v>
      </c>
      <c r="D8" s="8" t="s">
        <v>32</v>
      </c>
      <c r="E8" s="8" t="s">
        <v>15</v>
      </c>
      <c r="F8" s="9" t="s">
        <v>48</v>
      </c>
      <c r="G8" s="42" t="s">
        <v>16</v>
      </c>
      <c r="H8" s="54">
        <v>3</v>
      </c>
      <c r="I8" s="14" t="s">
        <v>42</v>
      </c>
      <c r="J8" s="68"/>
      <c r="K8" s="48">
        <v>1</v>
      </c>
      <c r="L8" s="10" t="s">
        <v>6</v>
      </c>
      <c r="M8" s="78" t="s">
        <v>6</v>
      </c>
      <c r="N8" s="59">
        <v>6</v>
      </c>
      <c r="O8" s="10" t="s">
        <v>6</v>
      </c>
      <c r="P8" s="82" t="s">
        <v>6</v>
      </c>
    </row>
    <row r="9" spans="1:23" ht="27" customHeight="1" x14ac:dyDescent="0.3">
      <c r="B9" s="11"/>
      <c r="C9" s="11" t="s">
        <v>31</v>
      </c>
      <c r="D9" s="12" t="s">
        <v>32</v>
      </c>
      <c r="E9" s="12" t="s">
        <v>15</v>
      </c>
      <c r="F9" s="13" t="s">
        <v>48</v>
      </c>
      <c r="G9" s="43" t="s">
        <v>16</v>
      </c>
      <c r="H9" s="55">
        <v>3</v>
      </c>
      <c r="I9" s="10" t="s">
        <v>6</v>
      </c>
      <c r="J9" s="69" t="s">
        <v>6</v>
      </c>
      <c r="K9" s="49">
        <v>1</v>
      </c>
      <c r="L9" s="14" t="s">
        <v>53</v>
      </c>
      <c r="M9" s="79"/>
      <c r="N9" s="60">
        <v>6</v>
      </c>
      <c r="O9" s="10" t="s">
        <v>6</v>
      </c>
      <c r="P9" s="69" t="s">
        <v>6</v>
      </c>
    </row>
    <row r="10" spans="1:23" ht="27" customHeight="1" x14ac:dyDescent="0.3">
      <c r="B10" s="11"/>
      <c r="C10" s="11" t="s">
        <v>31</v>
      </c>
      <c r="D10" s="12" t="s">
        <v>32</v>
      </c>
      <c r="E10" s="12" t="s">
        <v>15</v>
      </c>
      <c r="F10" s="13" t="s">
        <v>48</v>
      </c>
      <c r="G10" s="43" t="s">
        <v>16</v>
      </c>
      <c r="H10" s="55">
        <v>3</v>
      </c>
      <c r="I10" s="14" t="s">
        <v>40</v>
      </c>
      <c r="J10" s="68"/>
      <c r="K10" s="50">
        <v>1</v>
      </c>
      <c r="L10" s="10" t="s">
        <v>6</v>
      </c>
      <c r="M10" s="78" t="s">
        <v>6</v>
      </c>
      <c r="N10" s="61">
        <v>6</v>
      </c>
      <c r="O10" s="10" t="s">
        <v>6</v>
      </c>
      <c r="P10" s="69" t="s">
        <v>6</v>
      </c>
    </row>
    <row r="11" spans="1:23" ht="27" customHeight="1" thickBot="1" x14ac:dyDescent="0.35">
      <c r="B11" s="15"/>
      <c r="C11" s="15" t="s">
        <v>31</v>
      </c>
      <c r="D11" s="16" t="s">
        <v>32</v>
      </c>
      <c r="E11" s="16" t="s">
        <v>15</v>
      </c>
      <c r="F11" s="17" t="s">
        <v>48</v>
      </c>
      <c r="G11" s="44" t="s">
        <v>16</v>
      </c>
      <c r="H11" s="56">
        <v>3</v>
      </c>
      <c r="I11" s="18" t="s">
        <v>41</v>
      </c>
      <c r="J11" s="70"/>
      <c r="K11" s="51">
        <v>1</v>
      </c>
      <c r="L11" s="19" t="s">
        <v>6</v>
      </c>
      <c r="M11" s="80" t="s">
        <v>6</v>
      </c>
      <c r="N11" s="62">
        <v>6</v>
      </c>
      <c r="O11" s="19" t="s">
        <v>6</v>
      </c>
      <c r="P11" s="83" t="s">
        <v>6</v>
      </c>
    </row>
    <row r="12" spans="1:23" ht="39" customHeight="1" x14ac:dyDescent="0.3">
      <c r="B12" s="7" t="s">
        <v>4</v>
      </c>
      <c r="C12" s="7" t="s">
        <v>33</v>
      </c>
      <c r="D12" s="8" t="s">
        <v>34</v>
      </c>
      <c r="E12" s="8" t="s">
        <v>15</v>
      </c>
      <c r="F12" s="9" t="s">
        <v>49</v>
      </c>
      <c r="G12" s="42" t="s">
        <v>17</v>
      </c>
      <c r="H12" s="54">
        <v>3</v>
      </c>
      <c r="I12" s="14" t="s">
        <v>42</v>
      </c>
      <c r="J12" s="68"/>
      <c r="K12" s="48">
        <v>1</v>
      </c>
      <c r="L12" s="10" t="s">
        <v>6</v>
      </c>
      <c r="M12" s="78"/>
      <c r="N12" s="59">
        <v>6</v>
      </c>
      <c r="O12" s="20" t="s">
        <v>6</v>
      </c>
      <c r="P12" s="82" t="s">
        <v>6</v>
      </c>
    </row>
    <row r="13" spans="1:23" ht="31.5" customHeight="1" x14ac:dyDescent="0.3">
      <c r="B13" s="11"/>
      <c r="C13" s="11" t="s">
        <v>33</v>
      </c>
      <c r="D13" s="12" t="s">
        <v>34</v>
      </c>
      <c r="E13" s="12" t="s">
        <v>15</v>
      </c>
      <c r="F13" s="13" t="s">
        <v>49</v>
      </c>
      <c r="G13" s="43" t="s">
        <v>17</v>
      </c>
      <c r="H13" s="55">
        <v>3</v>
      </c>
      <c r="I13" s="10" t="s">
        <v>6</v>
      </c>
      <c r="J13" s="69" t="s">
        <v>6</v>
      </c>
      <c r="K13" s="49">
        <v>1</v>
      </c>
      <c r="L13" s="14" t="s">
        <v>53</v>
      </c>
      <c r="M13" s="79"/>
      <c r="N13" s="60">
        <v>6</v>
      </c>
      <c r="O13" s="10" t="s">
        <v>6</v>
      </c>
      <c r="P13" s="69" t="s">
        <v>6</v>
      </c>
    </row>
    <row r="14" spans="1:23" ht="27" customHeight="1" x14ac:dyDescent="0.3">
      <c r="B14" s="11"/>
      <c r="C14" s="11" t="s">
        <v>33</v>
      </c>
      <c r="D14" s="12" t="s">
        <v>34</v>
      </c>
      <c r="E14" s="12" t="s">
        <v>15</v>
      </c>
      <c r="F14" s="13" t="s">
        <v>49</v>
      </c>
      <c r="G14" s="43" t="s">
        <v>17</v>
      </c>
      <c r="H14" s="55">
        <v>3</v>
      </c>
      <c r="I14" s="14" t="s">
        <v>40</v>
      </c>
      <c r="J14" s="68"/>
      <c r="K14" s="50">
        <v>1</v>
      </c>
      <c r="L14" s="10" t="s">
        <v>6</v>
      </c>
      <c r="M14" s="78" t="s">
        <v>6</v>
      </c>
      <c r="N14" s="60">
        <v>6</v>
      </c>
      <c r="O14" s="10" t="s">
        <v>6</v>
      </c>
      <c r="P14" s="69" t="s">
        <v>6</v>
      </c>
    </row>
    <row r="15" spans="1:23" ht="40.5" customHeight="1" thickBot="1" x14ac:dyDescent="0.35">
      <c r="B15" s="15"/>
      <c r="C15" s="15" t="s">
        <v>33</v>
      </c>
      <c r="D15" s="16" t="s">
        <v>34</v>
      </c>
      <c r="E15" s="16" t="s">
        <v>15</v>
      </c>
      <c r="F15" s="21" t="s">
        <v>49</v>
      </c>
      <c r="G15" s="44" t="s">
        <v>17</v>
      </c>
      <c r="H15" s="56">
        <v>3</v>
      </c>
      <c r="I15" s="18" t="s">
        <v>41</v>
      </c>
      <c r="J15" s="70"/>
      <c r="K15" s="51">
        <v>1</v>
      </c>
      <c r="L15" s="19" t="s">
        <v>6</v>
      </c>
      <c r="M15" s="80" t="s">
        <v>6</v>
      </c>
      <c r="N15" s="62">
        <v>6</v>
      </c>
      <c r="O15" s="19" t="s">
        <v>6</v>
      </c>
      <c r="P15" s="83" t="s">
        <v>6</v>
      </c>
    </row>
    <row r="16" spans="1:23" ht="35.1" customHeight="1" thickBot="1" x14ac:dyDescent="0.35">
      <c r="B16" s="22" t="s">
        <v>19</v>
      </c>
      <c r="C16" s="22" t="s">
        <v>18</v>
      </c>
      <c r="D16" s="23" t="s">
        <v>37</v>
      </c>
      <c r="E16" s="23" t="s">
        <v>15</v>
      </c>
      <c r="F16" s="24" t="s">
        <v>50</v>
      </c>
      <c r="G16" s="45" t="s">
        <v>20</v>
      </c>
      <c r="H16" s="57">
        <v>24</v>
      </c>
      <c r="I16" s="25" t="s">
        <v>54</v>
      </c>
      <c r="J16" s="71"/>
      <c r="K16" s="52">
        <v>4</v>
      </c>
      <c r="L16" s="30" t="s">
        <v>6</v>
      </c>
      <c r="M16" s="81" t="s">
        <v>6</v>
      </c>
      <c r="N16" s="63">
        <v>8</v>
      </c>
      <c r="O16" s="30" t="s">
        <v>6</v>
      </c>
      <c r="P16" s="76" t="s">
        <v>6</v>
      </c>
    </row>
    <row r="17" spans="1:17" ht="27" customHeight="1" thickBot="1" x14ac:dyDescent="0.35">
      <c r="B17" s="26" t="s">
        <v>21</v>
      </c>
      <c r="C17" s="26" t="s">
        <v>35</v>
      </c>
      <c r="D17" s="27" t="s">
        <v>36</v>
      </c>
      <c r="E17" s="27" t="s">
        <v>15</v>
      </c>
      <c r="F17" s="28" t="s">
        <v>48</v>
      </c>
      <c r="G17" s="46" t="s">
        <v>16</v>
      </c>
      <c r="H17" s="58">
        <v>24</v>
      </c>
      <c r="I17" s="25" t="s">
        <v>55</v>
      </c>
      <c r="J17" s="71"/>
      <c r="K17" s="53">
        <v>4</v>
      </c>
      <c r="L17" s="30" t="s">
        <v>6</v>
      </c>
      <c r="M17" s="81" t="s">
        <v>6</v>
      </c>
      <c r="N17" s="64">
        <v>8</v>
      </c>
      <c r="O17" s="30" t="s">
        <v>6</v>
      </c>
      <c r="P17" s="76" t="s">
        <v>6</v>
      </c>
    </row>
    <row r="18" spans="1:17" ht="27" customHeight="1" thickBot="1" x14ac:dyDescent="0.35">
      <c r="B18" s="31" t="s">
        <v>22</v>
      </c>
      <c r="C18" s="31" t="s">
        <v>23</v>
      </c>
      <c r="D18" s="27" t="s">
        <v>38</v>
      </c>
      <c r="E18" s="27" t="s">
        <v>24</v>
      </c>
      <c r="F18" s="32" t="s">
        <v>51</v>
      </c>
      <c r="G18" s="46" t="s">
        <v>25</v>
      </c>
      <c r="H18" s="58">
        <v>12</v>
      </c>
      <c r="I18" s="29" t="s">
        <v>39</v>
      </c>
      <c r="J18" s="72"/>
      <c r="K18" s="53">
        <v>2</v>
      </c>
      <c r="L18" s="30" t="s">
        <v>6</v>
      </c>
      <c r="M18" s="81" t="s">
        <v>6</v>
      </c>
      <c r="N18" s="64">
        <v>8</v>
      </c>
      <c r="O18" s="30" t="s">
        <v>6</v>
      </c>
      <c r="P18" s="76" t="s">
        <v>6</v>
      </c>
    </row>
    <row r="19" spans="1:17" ht="35.4" customHeight="1" thickBot="1" x14ac:dyDescent="0.35">
      <c r="B19" s="26" t="s">
        <v>26</v>
      </c>
      <c r="C19" s="26" t="s">
        <v>29</v>
      </c>
      <c r="D19" s="27" t="s">
        <v>28</v>
      </c>
      <c r="E19" s="27" t="s">
        <v>15</v>
      </c>
      <c r="F19" s="32" t="s">
        <v>50</v>
      </c>
      <c r="G19" s="46" t="s">
        <v>27</v>
      </c>
      <c r="H19" s="58">
        <v>12</v>
      </c>
      <c r="I19" s="29" t="s">
        <v>30</v>
      </c>
      <c r="J19" s="72"/>
      <c r="K19" s="53">
        <v>2</v>
      </c>
      <c r="L19" s="30" t="s">
        <v>6</v>
      </c>
      <c r="M19" s="81" t="s">
        <v>6</v>
      </c>
      <c r="N19" s="64">
        <v>6</v>
      </c>
      <c r="O19" s="30" t="s">
        <v>6</v>
      </c>
      <c r="P19" s="76" t="s">
        <v>6</v>
      </c>
      <c r="Q19" s="4"/>
    </row>
    <row r="20" spans="1:17" ht="35.4" customHeight="1" thickBot="1" x14ac:dyDescent="0.35">
      <c r="B20" s="65" t="s">
        <v>56</v>
      </c>
      <c r="C20" s="26"/>
      <c r="D20" s="27" t="s">
        <v>57</v>
      </c>
      <c r="E20" s="27" t="s">
        <v>15</v>
      </c>
      <c r="F20" s="32" t="s">
        <v>48</v>
      </c>
      <c r="G20" s="46" t="s">
        <v>16</v>
      </c>
      <c r="H20" s="58">
        <v>24</v>
      </c>
      <c r="I20" s="29" t="s">
        <v>41</v>
      </c>
      <c r="J20" s="72"/>
      <c r="K20" s="53">
        <v>4</v>
      </c>
      <c r="L20" s="30" t="s">
        <v>6</v>
      </c>
      <c r="M20" s="81" t="s">
        <v>6</v>
      </c>
      <c r="N20" s="64">
        <v>8</v>
      </c>
      <c r="O20" s="30" t="s">
        <v>6</v>
      </c>
      <c r="P20" s="76" t="s">
        <v>6</v>
      </c>
      <c r="Q20" s="4"/>
    </row>
    <row r="21" spans="1:17" ht="15" thickBot="1" x14ac:dyDescent="0.35">
      <c r="B21" s="33"/>
      <c r="C21" s="33"/>
      <c r="D21" s="33"/>
      <c r="E21" s="33"/>
      <c r="F21" s="33"/>
      <c r="G21" s="33"/>
      <c r="H21" s="34"/>
      <c r="I21" s="39" t="s">
        <v>11</v>
      </c>
      <c r="J21" s="73">
        <f>SUM(J8:J20)</f>
        <v>0</v>
      </c>
      <c r="K21" s="35"/>
      <c r="L21" s="39" t="s">
        <v>11</v>
      </c>
      <c r="M21" s="73">
        <f>SUM(M8:M20)</f>
        <v>0</v>
      </c>
      <c r="N21" s="36"/>
      <c r="O21" s="39" t="s">
        <v>11</v>
      </c>
      <c r="P21" s="73">
        <f>SUM(P10:P20)</f>
        <v>0</v>
      </c>
    </row>
    <row r="22" spans="1:17" ht="12" customHeight="1" x14ac:dyDescent="0.3">
      <c r="B22" s="5"/>
      <c r="C22" s="5"/>
      <c r="D22" s="5"/>
      <c r="E22" s="5"/>
      <c r="F22" s="5"/>
      <c r="G22" s="5"/>
      <c r="H22" s="5"/>
      <c r="I22" s="5"/>
      <c r="J22" s="74"/>
      <c r="K22" s="5"/>
      <c r="L22" s="5"/>
      <c r="M22" s="74"/>
      <c r="N22" s="5"/>
      <c r="O22" s="5"/>
      <c r="P22" s="74"/>
    </row>
    <row r="23" spans="1:17" ht="11.25" customHeight="1" thickBot="1" x14ac:dyDescent="0.35">
      <c r="B23" s="5"/>
      <c r="C23" s="5"/>
      <c r="D23" s="5"/>
      <c r="E23" s="5"/>
      <c r="F23" s="5"/>
      <c r="G23" s="5"/>
      <c r="H23" s="5"/>
      <c r="I23" s="5"/>
      <c r="J23" s="74"/>
      <c r="K23" s="5"/>
      <c r="L23" s="5"/>
      <c r="M23" s="74"/>
      <c r="N23" s="5"/>
      <c r="O23" s="5"/>
      <c r="P23" s="74"/>
    </row>
    <row r="24" spans="1:17" ht="15" thickBot="1" x14ac:dyDescent="0.35">
      <c r="B24" s="5"/>
      <c r="C24" s="103" t="s">
        <v>58</v>
      </c>
      <c r="D24" s="104"/>
      <c r="E24" s="104"/>
      <c r="F24" s="104"/>
      <c r="G24" s="104"/>
      <c r="H24" s="105"/>
      <c r="I24" s="113">
        <f>J21+M21++P21</f>
        <v>0</v>
      </c>
      <c r="J24" s="114"/>
      <c r="K24" s="115"/>
      <c r="L24" s="6"/>
      <c r="M24" s="74"/>
      <c r="N24" s="5"/>
      <c r="O24" s="5"/>
      <c r="P24" s="74"/>
    </row>
    <row r="25" spans="1:17" x14ac:dyDescent="0.3">
      <c r="I25" s="2"/>
      <c r="J25" s="75"/>
      <c r="K25" s="2"/>
      <c r="L25" s="2"/>
    </row>
    <row r="26" spans="1:17" x14ac:dyDescent="0.3">
      <c r="I26" s="2"/>
      <c r="J26" s="75"/>
      <c r="K26" s="2"/>
      <c r="L26" s="2"/>
    </row>
    <row r="27" spans="1:17" ht="18" thickBot="1" x14ac:dyDescent="0.35">
      <c r="B27" s="107" t="s">
        <v>65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</row>
    <row r="28" spans="1:17" ht="36" customHeight="1" x14ac:dyDescent="0.3">
      <c r="A28" s="1"/>
      <c r="B28" s="93" t="s">
        <v>13</v>
      </c>
      <c r="C28" s="96" t="s">
        <v>14</v>
      </c>
      <c r="D28" s="96" t="s">
        <v>12</v>
      </c>
      <c r="E28" s="98" t="s">
        <v>0</v>
      </c>
      <c r="F28" s="99"/>
      <c r="G28" s="100"/>
      <c r="H28" s="98" t="s">
        <v>10</v>
      </c>
      <c r="I28" s="100"/>
      <c r="J28" s="101" t="s">
        <v>8</v>
      </c>
      <c r="K28" s="98" t="s">
        <v>9</v>
      </c>
      <c r="L28" s="100"/>
      <c r="M28" s="101" t="s">
        <v>8</v>
      </c>
      <c r="N28" s="98" t="s">
        <v>1</v>
      </c>
      <c r="O28" s="100"/>
      <c r="P28" s="111" t="s">
        <v>8</v>
      </c>
    </row>
    <row r="29" spans="1:17" ht="23.4" thickBot="1" x14ac:dyDescent="0.35">
      <c r="A29" s="1"/>
      <c r="B29" s="95"/>
      <c r="C29" s="97"/>
      <c r="D29" s="97"/>
      <c r="E29" s="37" t="s">
        <v>2</v>
      </c>
      <c r="F29" s="37" t="s">
        <v>47</v>
      </c>
      <c r="G29" s="37" t="s">
        <v>3</v>
      </c>
      <c r="H29" s="37" t="s">
        <v>7</v>
      </c>
      <c r="I29" s="37" t="s">
        <v>62</v>
      </c>
      <c r="J29" s="102"/>
      <c r="K29" s="37" t="s">
        <v>5</v>
      </c>
      <c r="L29" s="37" t="s">
        <v>62</v>
      </c>
      <c r="M29" s="102"/>
      <c r="N29" s="37" t="s">
        <v>5</v>
      </c>
      <c r="O29" s="37" t="s">
        <v>62</v>
      </c>
      <c r="P29" s="112"/>
    </row>
    <row r="30" spans="1:17" ht="27" customHeight="1" x14ac:dyDescent="0.3">
      <c r="B30" s="7" t="s">
        <v>4</v>
      </c>
      <c r="C30" s="7" t="s">
        <v>31</v>
      </c>
      <c r="D30" s="8" t="s">
        <v>32</v>
      </c>
      <c r="E30" s="8" t="s">
        <v>15</v>
      </c>
      <c r="F30" s="9" t="s">
        <v>48</v>
      </c>
      <c r="G30" s="42" t="s">
        <v>16</v>
      </c>
      <c r="H30" s="54">
        <v>3</v>
      </c>
      <c r="I30" s="14" t="s">
        <v>42</v>
      </c>
      <c r="J30" s="68"/>
      <c r="K30" s="48">
        <v>1</v>
      </c>
      <c r="L30" s="10" t="s">
        <v>6</v>
      </c>
      <c r="M30" s="78" t="s">
        <v>6</v>
      </c>
      <c r="N30" s="59">
        <v>6</v>
      </c>
      <c r="O30" s="10" t="s">
        <v>6</v>
      </c>
      <c r="P30" s="82" t="s">
        <v>6</v>
      </c>
    </row>
    <row r="31" spans="1:17" ht="27" customHeight="1" x14ac:dyDescent="0.3">
      <c r="B31" s="11"/>
      <c r="C31" s="11" t="s">
        <v>31</v>
      </c>
      <c r="D31" s="12" t="s">
        <v>32</v>
      </c>
      <c r="E31" s="12" t="s">
        <v>15</v>
      </c>
      <c r="F31" s="13" t="s">
        <v>48</v>
      </c>
      <c r="G31" s="43" t="s">
        <v>16</v>
      </c>
      <c r="H31" s="55">
        <v>3</v>
      </c>
      <c r="I31" s="10" t="s">
        <v>6</v>
      </c>
      <c r="J31" s="69" t="s">
        <v>6</v>
      </c>
      <c r="K31" s="49">
        <v>1</v>
      </c>
      <c r="L31" s="14" t="s">
        <v>53</v>
      </c>
      <c r="M31" s="79"/>
      <c r="N31" s="60">
        <v>6</v>
      </c>
      <c r="O31" s="10" t="s">
        <v>6</v>
      </c>
      <c r="P31" s="69" t="s">
        <v>6</v>
      </c>
    </row>
    <row r="32" spans="1:17" ht="27" customHeight="1" x14ac:dyDescent="0.3">
      <c r="B32" s="11"/>
      <c r="C32" s="11" t="s">
        <v>31</v>
      </c>
      <c r="D32" s="12" t="s">
        <v>32</v>
      </c>
      <c r="E32" s="12" t="s">
        <v>15</v>
      </c>
      <c r="F32" s="13" t="s">
        <v>48</v>
      </c>
      <c r="G32" s="43" t="s">
        <v>16</v>
      </c>
      <c r="H32" s="55">
        <v>3</v>
      </c>
      <c r="I32" s="14" t="s">
        <v>40</v>
      </c>
      <c r="J32" s="68"/>
      <c r="K32" s="50">
        <v>1</v>
      </c>
      <c r="L32" s="10" t="s">
        <v>6</v>
      </c>
      <c r="M32" s="78" t="s">
        <v>6</v>
      </c>
      <c r="N32" s="61">
        <v>6</v>
      </c>
      <c r="O32" s="10" t="s">
        <v>6</v>
      </c>
      <c r="P32" s="69" t="s">
        <v>6</v>
      </c>
    </row>
    <row r="33" spans="2:17" ht="27" customHeight="1" thickBot="1" x14ac:dyDescent="0.35">
      <c r="B33" s="15"/>
      <c r="C33" s="15" t="s">
        <v>31</v>
      </c>
      <c r="D33" s="16" t="s">
        <v>32</v>
      </c>
      <c r="E33" s="16" t="s">
        <v>15</v>
      </c>
      <c r="F33" s="17" t="s">
        <v>48</v>
      </c>
      <c r="G33" s="44" t="s">
        <v>16</v>
      </c>
      <c r="H33" s="56">
        <v>3</v>
      </c>
      <c r="I33" s="18" t="s">
        <v>41</v>
      </c>
      <c r="J33" s="70"/>
      <c r="K33" s="51">
        <v>1</v>
      </c>
      <c r="L33" s="19" t="s">
        <v>6</v>
      </c>
      <c r="M33" s="80" t="s">
        <v>6</v>
      </c>
      <c r="N33" s="62">
        <v>6</v>
      </c>
      <c r="O33" s="19" t="s">
        <v>6</v>
      </c>
      <c r="P33" s="83" t="s">
        <v>6</v>
      </c>
    </row>
    <row r="34" spans="2:17" ht="35.25" customHeight="1" x14ac:dyDescent="0.3">
      <c r="B34" s="7" t="s">
        <v>4</v>
      </c>
      <c r="C34" s="7" t="s">
        <v>33</v>
      </c>
      <c r="D34" s="8" t="s">
        <v>34</v>
      </c>
      <c r="E34" s="8" t="s">
        <v>15</v>
      </c>
      <c r="F34" s="9" t="s">
        <v>49</v>
      </c>
      <c r="G34" s="42" t="s">
        <v>17</v>
      </c>
      <c r="H34" s="54">
        <v>3</v>
      </c>
      <c r="I34" s="14" t="s">
        <v>42</v>
      </c>
      <c r="J34" s="68"/>
      <c r="K34" s="48">
        <v>1</v>
      </c>
      <c r="L34" s="10" t="s">
        <v>6</v>
      </c>
      <c r="M34" s="78"/>
      <c r="N34" s="59">
        <v>6</v>
      </c>
      <c r="O34" s="20" t="s">
        <v>6</v>
      </c>
      <c r="P34" s="82" t="s">
        <v>6</v>
      </c>
    </row>
    <row r="35" spans="2:17" ht="34.5" customHeight="1" x14ac:dyDescent="0.3">
      <c r="B35" s="11"/>
      <c r="C35" s="11" t="s">
        <v>33</v>
      </c>
      <c r="D35" s="12" t="s">
        <v>34</v>
      </c>
      <c r="E35" s="12" t="s">
        <v>15</v>
      </c>
      <c r="F35" s="13" t="s">
        <v>49</v>
      </c>
      <c r="G35" s="43" t="s">
        <v>17</v>
      </c>
      <c r="H35" s="55">
        <v>3</v>
      </c>
      <c r="I35" s="10" t="s">
        <v>6</v>
      </c>
      <c r="J35" s="69" t="s">
        <v>6</v>
      </c>
      <c r="K35" s="49">
        <v>1</v>
      </c>
      <c r="L35" s="14" t="s">
        <v>53</v>
      </c>
      <c r="M35" s="79"/>
      <c r="N35" s="60">
        <v>6</v>
      </c>
      <c r="O35" s="10" t="s">
        <v>6</v>
      </c>
      <c r="P35" s="69" t="s">
        <v>6</v>
      </c>
    </row>
    <row r="36" spans="2:17" ht="31.5" customHeight="1" x14ac:dyDescent="0.3">
      <c r="B36" s="11"/>
      <c r="C36" s="11" t="s">
        <v>33</v>
      </c>
      <c r="D36" s="12" t="s">
        <v>34</v>
      </c>
      <c r="E36" s="12" t="s">
        <v>15</v>
      </c>
      <c r="F36" s="13" t="s">
        <v>49</v>
      </c>
      <c r="G36" s="43" t="s">
        <v>17</v>
      </c>
      <c r="H36" s="55">
        <v>3</v>
      </c>
      <c r="I36" s="14" t="s">
        <v>40</v>
      </c>
      <c r="J36" s="68"/>
      <c r="K36" s="50">
        <v>1</v>
      </c>
      <c r="L36" s="10" t="s">
        <v>6</v>
      </c>
      <c r="M36" s="78" t="s">
        <v>6</v>
      </c>
      <c r="N36" s="60">
        <v>6</v>
      </c>
      <c r="O36" s="10" t="s">
        <v>6</v>
      </c>
      <c r="P36" s="69" t="s">
        <v>6</v>
      </c>
    </row>
    <row r="37" spans="2:17" ht="27" customHeight="1" thickBot="1" x14ac:dyDescent="0.35">
      <c r="B37" s="15"/>
      <c r="C37" s="15" t="s">
        <v>33</v>
      </c>
      <c r="D37" s="16" t="s">
        <v>34</v>
      </c>
      <c r="E37" s="16" t="s">
        <v>15</v>
      </c>
      <c r="F37" s="21" t="s">
        <v>49</v>
      </c>
      <c r="G37" s="44" t="s">
        <v>17</v>
      </c>
      <c r="H37" s="56">
        <v>3</v>
      </c>
      <c r="I37" s="18" t="s">
        <v>41</v>
      </c>
      <c r="J37" s="70"/>
      <c r="K37" s="51">
        <v>1</v>
      </c>
      <c r="L37" s="19" t="s">
        <v>6</v>
      </c>
      <c r="M37" s="80" t="s">
        <v>6</v>
      </c>
      <c r="N37" s="62">
        <v>6</v>
      </c>
      <c r="O37" s="19" t="s">
        <v>6</v>
      </c>
      <c r="P37" s="83" t="s">
        <v>6</v>
      </c>
    </row>
    <row r="38" spans="2:17" ht="27" customHeight="1" thickBot="1" x14ac:dyDescent="0.35">
      <c r="B38" s="31" t="s">
        <v>22</v>
      </c>
      <c r="C38" s="31" t="s">
        <v>23</v>
      </c>
      <c r="D38" s="27" t="s">
        <v>38</v>
      </c>
      <c r="E38" s="27" t="s">
        <v>24</v>
      </c>
      <c r="F38" s="32" t="s">
        <v>51</v>
      </c>
      <c r="G38" s="46" t="s">
        <v>25</v>
      </c>
      <c r="H38" s="58">
        <v>12</v>
      </c>
      <c r="I38" s="29" t="s">
        <v>39</v>
      </c>
      <c r="J38" s="72"/>
      <c r="K38" s="53">
        <v>2</v>
      </c>
      <c r="L38" s="30" t="s">
        <v>6</v>
      </c>
      <c r="M38" s="81" t="s">
        <v>6</v>
      </c>
      <c r="N38" s="64">
        <v>8</v>
      </c>
      <c r="O38" s="29" t="s">
        <v>39</v>
      </c>
      <c r="P38" s="72"/>
    </row>
    <row r="39" spans="2:17" ht="27" customHeight="1" thickBot="1" x14ac:dyDescent="0.35">
      <c r="B39" s="26" t="s">
        <v>26</v>
      </c>
      <c r="C39" s="26" t="s">
        <v>29</v>
      </c>
      <c r="D39" s="27" t="s">
        <v>28</v>
      </c>
      <c r="E39" s="27" t="s">
        <v>15</v>
      </c>
      <c r="F39" s="32" t="s">
        <v>50</v>
      </c>
      <c r="G39" s="46" t="s">
        <v>27</v>
      </c>
      <c r="H39" s="58">
        <v>12</v>
      </c>
      <c r="I39" s="30" t="s">
        <v>6</v>
      </c>
      <c r="J39" s="76" t="s">
        <v>6</v>
      </c>
      <c r="K39" s="53">
        <v>2</v>
      </c>
      <c r="L39" s="29" t="s">
        <v>30</v>
      </c>
      <c r="M39" s="72"/>
      <c r="N39" s="64">
        <v>6</v>
      </c>
      <c r="O39" s="30" t="s">
        <v>6</v>
      </c>
      <c r="P39" s="76" t="s">
        <v>6</v>
      </c>
      <c r="Q39" s="4"/>
    </row>
    <row r="40" spans="2:17" ht="23.4" thickBot="1" x14ac:dyDescent="0.35">
      <c r="B40" s="33"/>
      <c r="C40" s="26" t="s">
        <v>56</v>
      </c>
      <c r="D40" s="27" t="s">
        <v>57</v>
      </c>
      <c r="E40" s="27" t="s">
        <v>15</v>
      </c>
      <c r="F40" s="32" t="s">
        <v>48</v>
      </c>
      <c r="G40" s="46" t="s">
        <v>16</v>
      </c>
      <c r="H40" s="58">
        <v>24</v>
      </c>
      <c r="I40" s="30" t="s">
        <v>6</v>
      </c>
      <c r="J40" s="76" t="s">
        <v>6</v>
      </c>
      <c r="K40" s="53">
        <v>4</v>
      </c>
      <c r="L40" s="29" t="s">
        <v>41</v>
      </c>
      <c r="M40" s="72"/>
      <c r="N40" s="64">
        <v>8</v>
      </c>
      <c r="O40" s="30" t="s">
        <v>6</v>
      </c>
      <c r="P40" s="76" t="s">
        <v>6</v>
      </c>
    </row>
    <row r="41" spans="2:17" ht="12.75" customHeight="1" thickBot="1" x14ac:dyDescent="0.35">
      <c r="C41" s="33"/>
      <c r="D41" s="33"/>
      <c r="E41" s="33"/>
      <c r="F41" s="33"/>
      <c r="G41" s="33"/>
      <c r="H41" s="34"/>
      <c r="I41" s="39" t="s">
        <v>11</v>
      </c>
      <c r="J41" s="73">
        <f>SUM(J30:J40)</f>
        <v>0</v>
      </c>
      <c r="K41" s="35"/>
      <c r="L41" s="39" t="s">
        <v>11</v>
      </c>
      <c r="M41" s="73">
        <f>SUM(M30:M40)</f>
        <v>0</v>
      </c>
      <c r="N41" s="36"/>
      <c r="O41" s="39" t="s">
        <v>11</v>
      </c>
      <c r="P41" s="73">
        <f>SUM(P30:P40)</f>
        <v>0</v>
      </c>
    </row>
    <row r="42" spans="2:17" ht="12" customHeight="1" x14ac:dyDescent="0.3">
      <c r="C42" s="5"/>
      <c r="D42" s="5"/>
      <c r="E42" s="5"/>
      <c r="F42" s="5"/>
      <c r="G42" s="5"/>
      <c r="H42" s="5"/>
      <c r="I42" s="5"/>
      <c r="J42" s="74"/>
      <c r="K42" s="5"/>
      <c r="L42" s="5"/>
      <c r="M42" s="74"/>
      <c r="N42" s="5"/>
      <c r="O42" s="5"/>
      <c r="P42" s="74"/>
    </row>
    <row r="43" spans="2:17" ht="15" thickBot="1" x14ac:dyDescent="0.35">
      <c r="C43" s="5"/>
      <c r="D43" s="5"/>
      <c r="E43" s="5"/>
      <c r="F43" s="5"/>
      <c r="G43" s="5"/>
      <c r="H43" s="5"/>
      <c r="I43" s="5"/>
      <c r="J43" s="74"/>
      <c r="K43" s="5"/>
      <c r="L43" s="5"/>
      <c r="M43" s="74"/>
      <c r="N43" s="5"/>
      <c r="O43" s="5"/>
      <c r="P43" s="74"/>
    </row>
    <row r="44" spans="2:17" ht="12" customHeight="1" thickBot="1" x14ac:dyDescent="0.35">
      <c r="C44" s="103" t="s">
        <v>59</v>
      </c>
      <c r="D44" s="104"/>
      <c r="E44" s="104"/>
      <c r="F44" s="104"/>
      <c r="G44" s="104"/>
      <c r="H44" s="105"/>
      <c r="I44" s="113">
        <f>J41+M41++P41</f>
        <v>0</v>
      </c>
      <c r="J44" s="114"/>
      <c r="K44" s="115"/>
      <c r="L44" s="6"/>
      <c r="M44" s="74"/>
      <c r="N44" s="5"/>
      <c r="O44" s="5"/>
      <c r="P44" s="74"/>
    </row>
    <row r="45" spans="2:17" ht="13.5" customHeight="1" thickBot="1" x14ac:dyDescent="0.35">
      <c r="C45" s="4"/>
      <c r="D45" s="4"/>
      <c r="E45" s="4"/>
      <c r="F45" s="4"/>
      <c r="G45" s="4"/>
      <c r="H45" s="4"/>
      <c r="I45" s="4"/>
      <c r="J45" s="77"/>
      <c r="K45" s="4"/>
    </row>
    <row r="46" spans="2:17" ht="15" thickBot="1" x14ac:dyDescent="0.35">
      <c r="C46" s="85" t="s">
        <v>60</v>
      </c>
      <c r="D46" s="86"/>
      <c r="E46" s="86"/>
      <c r="F46" s="86"/>
      <c r="G46" s="86"/>
      <c r="H46" s="87"/>
      <c r="I46" s="88">
        <f>I24+I44</f>
        <v>0</v>
      </c>
      <c r="J46" s="89"/>
      <c r="K46" s="90"/>
    </row>
    <row r="48" spans="2:17" x14ac:dyDescent="0.3">
      <c r="B48" s="38" t="s">
        <v>43</v>
      </c>
      <c r="C48" s="4"/>
      <c r="D48" s="4"/>
      <c r="E48" s="4"/>
      <c r="F48" s="4"/>
      <c r="G48" s="4"/>
      <c r="H48" s="4"/>
      <c r="I48" s="4"/>
      <c r="J48" s="77"/>
      <c r="K48" s="4"/>
      <c r="L48" s="4"/>
      <c r="M48" s="77"/>
      <c r="N48" s="4"/>
      <c r="O48" s="4"/>
      <c r="P48" s="77"/>
      <c r="Q48" s="4"/>
    </row>
    <row r="49" spans="2:17" x14ac:dyDescent="0.3">
      <c r="B49" s="108" t="s">
        <v>45</v>
      </c>
      <c r="C49" s="108"/>
      <c r="D49" s="108"/>
      <c r="E49" s="4"/>
      <c r="F49" s="4"/>
      <c r="G49" s="4"/>
      <c r="H49" s="4"/>
      <c r="I49" s="4"/>
      <c r="J49" s="77"/>
      <c r="K49" s="4"/>
      <c r="L49" s="4"/>
      <c r="M49" s="77"/>
      <c r="N49" s="4"/>
      <c r="O49" s="4"/>
      <c r="P49" s="77"/>
      <c r="Q49" s="4"/>
    </row>
    <row r="50" spans="2:17" x14ac:dyDescent="0.3">
      <c r="B50" s="84" t="s">
        <v>64</v>
      </c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</row>
    <row r="51" spans="2:17" x14ac:dyDescent="0.3">
      <c r="B51" s="84" t="s">
        <v>46</v>
      </c>
      <c r="C51" s="84"/>
      <c r="D51" s="84"/>
      <c r="E51" s="84"/>
      <c r="F51" s="84"/>
      <c r="G51" s="84"/>
      <c r="H51" s="84"/>
      <c r="I51" s="84"/>
      <c r="J51" s="84"/>
      <c r="K51" s="84"/>
      <c r="L51" s="84"/>
      <c r="M51" s="84"/>
      <c r="N51" s="84"/>
      <c r="O51" s="84"/>
      <c r="P51" s="77"/>
      <c r="Q51" s="4"/>
    </row>
    <row r="52" spans="2:17" x14ac:dyDescent="0.3">
      <c r="B52" s="84" t="s">
        <v>44</v>
      </c>
      <c r="C52" s="84"/>
      <c r="D52" s="4"/>
      <c r="E52" s="4"/>
      <c r="F52" s="4"/>
      <c r="G52" s="4"/>
      <c r="H52" s="4"/>
      <c r="I52" s="4"/>
      <c r="J52" s="77"/>
      <c r="K52" s="4"/>
      <c r="L52" s="4"/>
      <c r="M52" s="77"/>
      <c r="N52" s="4"/>
      <c r="O52" s="4"/>
      <c r="P52" s="77"/>
      <c r="Q52" s="4"/>
    </row>
  </sheetData>
  <mergeCells count="32">
    <mergeCell ref="B5:M5"/>
    <mergeCell ref="B27:M27"/>
    <mergeCell ref="B49:D49"/>
    <mergeCell ref="B50:Q50"/>
    <mergeCell ref="B51:O51"/>
    <mergeCell ref="P6:P7"/>
    <mergeCell ref="P28:P29"/>
    <mergeCell ref="I44:K44"/>
    <mergeCell ref="I24:K24"/>
    <mergeCell ref="B6:B7"/>
    <mergeCell ref="C6:C7"/>
    <mergeCell ref="D6:D7"/>
    <mergeCell ref="E6:G6"/>
    <mergeCell ref="H6:I6"/>
    <mergeCell ref="J6:J7"/>
    <mergeCell ref="K6:L6"/>
    <mergeCell ref="B52:C52"/>
    <mergeCell ref="C46:H46"/>
    <mergeCell ref="I46:K46"/>
    <mergeCell ref="M6:M7"/>
    <mergeCell ref="N6:O6"/>
    <mergeCell ref="B28:B29"/>
    <mergeCell ref="C28:C29"/>
    <mergeCell ref="D28:D29"/>
    <mergeCell ref="E28:G28"/>
    <mergeCell ref="H28:I28"/>
    <mergeCell ref="J28:J29"/>
    <mergeCell ref="K28:L28"/>
    <mergeCell ref="M28:M29"/>
    <mergeCell ref="N28:O28"/>
    <mergeCell ref="C24:H24"/>
    <mergeCell ref="C44:H44"/>
  </mergeCells>
  <phoneticPr fontId="14" type="noConversion"/>
  <printOptions horizontalCentered="1" verticalCentered="1"/>
  <pageMargins left="0.31496062992125984" right="0.31496062992125984" top="0.39370078740157483" bottom="0.19685039370078741" header="0.31496062992125984" footer="0.31496062992125984"/>
  <pageSetup paperSize="9" scale="50" orientation="landscape" r:id="rId1"/>
  <colBreaks count="1" manualBreakCount="1">
    <brk id="1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2025 - 2026</vt:lpstr>
      <vt:lpstr>'2025 - 2026'!Oblast_tisku</vt:lpstr>
    </vt:vector>
  </TitlesOfParts>
  <Company>SŽDC,s.o.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SDC Ostrava</dc:creator>
  <cp:lastModifiedBy>Bauer Michal</cp:lastModifiedBy>
  <cp:lastPrinted>2022-11-10T07:01:03Z</cp:lastPrinted>
  <dcterms:created xsi:type="dcterms:W3CDTF">2011-11-22T07:15:17Z</dcterms:created>
  <dcterms:modified xsi:type="dcterms:W3CDTF">2024-10-30T10:26:56Z</dcterms:modified>
</cp:coreProperties>
</file>