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<sst xmlns="http://schemas.openxmlformats.org/spreadsheetml/2006/main" count="122" uniqueCount="71">
  <si>
    <t>Tabulka č. 1</t>
  </si>
  <si>
    <t>IHO, IHL (Phoenix)</t>
  </si>
  <si>
    <t>Název náhradního dílu</t>
  </si>
  <si>
    <t>Cena za 1 kus [Kč bez DPH]</t>
  </si>
  <si>
    <t>Power supply 24V</t>
  </si>
  <si>
    <t>Passive board</t>
  </si>
  <si>
    <t>Active board</t>
  </si>
  <si>
    <t>SCT computer</t>
  </si>
  <si>
    <t>Sensor HABD</t>
  </si>
  <si>
    <t>Sensor HWD</t>
  </si>
  <si>
    <t>Power supply for cover heat</t>
  </si>
  <si>
    <t>HABD cover</t>
  </si>
  <si>
    <t>HWD cover</t>
  </si>
  <si>
    <t>Wheel sensors COK/HS31</t>
  </si>
  <si>
    <t>Tabulka č. 2</t>
  </si>
  <si>
    <t>INJ (PMZ)</t>
  </si>
  <si>
    <t>Board LCOK</t>
  </si>
  <si>
    <t>Board LCNK UIC60</t>
  </si>
  <si>
    <t>Board LCNK S49</t>
  </si>
  <si>
    <t>Board LCPM</t>
  </si>
  <si>
    <t>Module MZIP</t>
  </si>
  <si>
    <t>Module MCPU</t>
  </si>
  <si>
    <t>Module MSTR</t>
  </si>
  <si>
    <t>Module MCOM</t>
  </si>
  <si>
    <t>Module MCNK</t>
  </si>
  <si>
    <t>Module MCPM</t>
  </si>
  <si>
    <t>Holder COK HS for UIC60</t>
  </si>
  <si>
    <t>Holder COK HS for S49</t>
  </si>
  <si>
    <t>COK HS for UIC60</t>
  </si>
  <si>
    <t>COK HS for S49</t>
  </si>
  <si>
    <t>Sensor CPMA1</t>
  </si>
  <si>
    <t>Sensor CPMB1</t>
  </si>
  <si>
    <t>Sensor CPMA2</t>
  </si>
  <si>
    <t>Sensor CPMB2</t>
  </si>
  <si>
    <t>Conector for CNK to the rail</t>
  </si>
  <si>
    <t>Computer JKP</t>
  </si>
  <si>
    <t>Computer LST</t>
  </si>
  <si>
    <t>Tabulka č. 3</t>
  </si>
  <si>
    <t>Druh opravy/výměny</t>
  </si>
  <si>
    <t>Oprava snímače IHL, IHO</t>
  </si>
  <si>
    <t>Viz tabulka č. 1</t>
  </si>
  <si>
    <t>Oprava snímače INJ</t>
  </si>
  <si>
    <t>Viz tabulka č. 2</t>
  </si>
  <si>
    <t>Kalkulace vybraných oprav v rámci pozáručního servisu</t>
  </si>
  <si>
    <t>Předpokládaný roční objem</t>
  </si>
  <si>
    <t>Měrná jednotka</t>
  </si>
  <si>
    <t>ks</t>
  </si>
  <si>
    <t>člověkohodina</t>
  </si>
  <si>
    <t>Jednotková cena</t>
  </si>
  <si>
    <t xml:space="preserve">Přepočtená cena </t>
  </si>
  <si>
    <t>Montáž INJ</t>
  </si>
  <si>
    <t>Montáž IHL, IHO</t>
  </si>
  <si>
    <t>Předpokládaný počet na servisním skladě [ks]</t>
  </si>
  <si>
    <t xml:space="preserve">Předpokládaný objem </t>
  </si>
  <si>
    <t>Cena za 1 kus 
[Kč bez DPH]</t>
  </si>
  <si>
    <t>kč</t>
  </si>
  <si>
    <t>Výměna snímače IHL, IHO (komplet)</t>
  </si>
  <si>
    <t>Oprava snímače COK HSZ31</t>
  </si>
  <si>
    <t>Oprava snímače COK HS</t>
  </si>
  <si>
    <t>Montáž snímače COK HS/HSZ31</t>
  </si>
  <si>
    <t>Výměna snímače INJ (komplet)</t>
  </si>
  <si>
    <t>Servisní zásah vzdáleným přístupem</t>
  </si>
  <si>
    <t>Servisní zásah na místě nad rámec vybraných oprav</t>
  </si>
  <si>
    <t>Zákaznický požadavek</t>
  </si>
  <si>
    <t>Přeprava IHL, IHO</t>
  </si>
  <si>
    <t>Přeprava snímače COK HS/HSZ31</t>
  </si>
  <si>
    <t>Přeprava INJ</t>
  </si>
  <si>
    <t>Servisní zásah - doprava</t>
  </si>
  <si>
    <t>Příloha č. 3 Rámcové dohody - Servisní zásahy na zařízení Diagnostiky</t>
  </si>
  <si>
    <t>(bez DPH)</t>
  </si>
  <si>
    <t>Přepočtená rámcová cena 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</si>
</sst>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/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43" fontId="1" fillId="3" borderId="1" xfId="20" applyFont="1" applyFill="1" applyBorder="1" applyAlignment="1" applyProtection="1">
      <alignment horizontal="center" vertical="center"/>
      <protection locked="0"/>
    </xf>
    <xf numFmtId="43" fontId="1" fillId="4" borderId="1" xfId="20" applyFont="1" applyFill="1" applyBorder="1" applyAlignment="1" applyProtection="1">
      <alignment horizontal="center" vertical="center"/>
      <protection locked="0"/>
    </xf>
    <xf numFmtId="43" fontId="1" fillId="4" borderId="1" xfId="20" applyFont="1" applyFill="1" applyBorder="1" applyAlignment="1" applyProtection="1">
      <alignment horizontal="center" vertical="center"/>
      <protection/>
    </xf>
    <xf numFmtId="43" fontId="0" fillId="0" borderId="0" xfId="0" applyNumberFormat="1"/>
    <xf numFmtId="1" fontId="1" fillId="3" borderId="1" xfId="20" applyNumberFormat="1" applyFont="1" applyFill="1" applyBorder="1" applyAlignment="1" applyProtection="1">
      <alignment horizontal="center" vertical="center"/>
      <protection locked="0"/>
    </xf>
    <xf numFmtId="1" fontId="9" fillId="3" borderId="1" xfId="0" applyNumberFormat="1" applyFont="1" applyFill="1" applyBorder="1" applyAlignment="1">
      <alignment horizontal="center" vertical="center" wrapText="1"/>
    </xf>
    <xf numFmtId="164" fontId="1" fillId="4" borderId="1" xfId="20" applyNumberFormat="1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/>
    <xf numFmtId="43" fontId="1" fillId="6" borderId="1" xfId="20" applyFont="1" applyFill="1" applyBorder="1" applyAlignment="1" applyProtection="1">
      <alignment horizontal="center" vertical="center"/>
      <protection locked="0"/>
    </xf>
    <xf numFmtId="44" fontId="8" fillId="6" borderId="1" xfId="0" applyNumberFormat="1" applyFont="1" applyFill="1" applyBorder="1" applyAlignment="1">
      <alignment horizontal="center" vertical="center" wrapText="1"/>
    </xf>
    <xf numFmtId="44" fontId="9" fillId="6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0" fillId="7" borderId="1" xfId="0" applyNumberFormat="1" applyFill="1" applyBorder="1"/>
    <xf numFmtId="164" fontId="1" fillId="7" borderId="1" xfId="2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/>
    <xf numFmtId="0" fontId="0" fillId="8" borderId="3" xfId="0" applyFill="1" applyBorder="1"/>
    <xf numFmtId="42" fontId="5" fillId="8" borderId="4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90082-33F0-47EE-A91A-439799515FF3}">
  <dimension ref="A1:F76"/>
  <sheetViews>
    <sheetView tabSelected="1" workbookViewId="0" topLeftCell="A31">
      <selection activeCell="H61" sqref="H61"/>
    </sheetView>
  </sheetViews>
  <sheetFormatPr defaultColWidth="9.00390625" defaultRowHeight="12.75"/>
  <cols>
    <col min="1" max="1" width="28.75390625" style="0" customWidth="1"/>
    <col min="2" max="2" width="16.75390625" style="0" customWidth="1"/>
    <col min="3" max="4" width="13.25390625" style="0" customWidth="1"/>
    <col min="5" max="5" width="17.375" style="0" customWidth="1"/>
    <col min="6" max="6" width="13.125" style="0" customWidth="1"/>
  </cols>
  <sheetData>
    <row r="1" spans="1:5" ht="15.75">
      <c r="A1" s="23" t="s">
        <v>68</v>
      </c>
      <c r="B1" s="23"/>
      <c r="C1" s="23"/>
      <c r="D1" s="23"/>
      <c r="E1" s="23"/>
    </row>
    <row r="3" spans="1:5" ht="14.25">
      <c r="A3" s="6"/>
      <c r="E3" s="6"/>
    </row>
    <row r="7" spans="1:5" ht="12.75">
      <c r="A7" s="1" t="s">
        <v>0</v>
      </c>
      <c r="B7" s="1" t="s">
        <v>1</v>
      </c>
      <c r="C7" s="2"/>
      <c r="D7" s="2"/>
      <c r="E7" s="2"/>
    </row>
    <row r="8" spans="1:6" ht="51">
      <c r="A8" s="3" t="s">
        <v>2</v>
      </c>
      <c r="B8" s="3" t="s">
        <v>54</v>
      </c>
      <c r="C8" s="3" t="s">
        <v>45</v>
      </c>
      <c r="D8" s="3" t="s">
        <v>53</v>
      </c>
      <c r="E8" s="3" t="s">
        <v>49</v>
      </c>
      <c r="F8" s="3" t="s">
        <v>52</v>
      </c>
    </row>
    <row r="9" spans="1:6" ht="12.75">
      <c r="A9" s="4" t="s">
        <v>4</v>
      </c>
      <c r="B9" s="20"/>
      <c r="C9" s="10" t="s">
        <v>46</v>
      </c>
      <c r="D9" s="10">
        <v>1</v>
      </c>
      <c r="E9" s="12">
        <f>B9*D9</f>
        <v>0</v>
      </c>
      <c r="F9" s="5">
        <v>1</v>
      </c>
    </row>
    <row r="10" spans="1:6" ht="12.75">
      <c r="A10" s="4" t="s">
        <v>5</v>
      </c>
      <c r="B10" s="20"/>
      <c r="C10" s="10" t="s">
        <v>46</v>
      </c>
      <c r="D10" s="10">
        <v>1</v>
      </c>
      <c r="E10" s="12">
        <f aca="true" t="shared" si="0" ref="E10:E18">B10*D10</f>
        <v>0</v>
      </c>
      <c r="F10" s="5">
        <v>1</v>
      </c>
    </row>
    <row r="11" spans="1:6" ht="12.75">
      <c r="A11" s="4" t="s">
        <v>6</v>
      </c>
      <c r="B11" s="20"/>
      <c r="C11" s="10" t="s">
        <v>46</v>
      </c>
      <c r="D11" s="10">
        <v>1</v>
      </c>
      <c r="E11" s="12">
        <f t="shared" si="0"/>
        <v>0</v>
      </c>
      <c r="F11" s="5">
        <v>1</v>
      </c>
    </row>
    <row r="12" spans="1:6" ht="12.75">
      <c r="A12" s="4" t="s">
        <v>7</v>
      </c>
      <c r="B12" s="20"/>
      <c r="C12" s="10" t="s">
        <v>46</v>
      </c>
      <c r="D12" s="10">
        <v>1</v>
      </c>
      <c r="E12" s="12">
        <f t="shared" si="0"/>
        <v>0</v>
      </c>
      <c r="F12" s="5">
        <v>1</v>
      </c>
    </row>
    <row r="13" spans="1:6" ht="12.75">
      <c r="A13" s="4" t="s">
        <v>8</v>
      </c>
      <c r="B13" s="20"/>
      <c r="C13" s="10" t="s">
        <v>46</v>
      </c>
      <c r="D13" s="10">
        <v>1</v>
      </c>
      <c r="E13" s="12">
        <f t="shared" si="0"/>
        <v>0</v>
      </c>
      <c r="F13" s="5">
        <v>4</v>
      </c>
    </row>
    <row r="14" spans="1:6" ht="12.75">
      <c r="A14" s="4" t="s">
        <v>9</v>
      </c>
      <c r="B14" s="20"/>
      <c r="C14" s="10" t="s">
        <v>46</v>
      </c>
      <c r="D14" s="10">
        <v>1</v>
      </c>
      <c r="E14" s="12">
        <f t="shared" si="0"/>
        <v>0</v>
      </c>
      <c r="F14" s="5">
        <v>2</v>
      </c>
    </row>
    <row r="15" spans="1:6" ht="12.75">
      <c r="A15" s="4" t="s">
        <v>10</v>
      </c>
      <c r="B15" s="20"/>
      <c r="C15" s="10" t="s">
        <v>46</v>
      </c>
      <c r="D15" s="10">
        <v>1</v>
      </c>
      <c r="E15" s="12">
        <f t="shared" si="0"/>
        <v>0</v>
      </c>
      <c r="F15" s="5">
        <v>1</v>
      </c>
    </row>
    <row r="16" spans="1:6" ht="12.75">
      <c r="A16" s="4" t="s">
        <v>11</v>
      </c>
      <c r="B16" s="20"/>
      <c r="C16" s="10" t="s">
        <v>46</v>
      </c>
      <c r="D16" s="10">
        <v>1</v>
      </c>
      <c r="E16" s="12">
        <f t="shared" si="0"/>
        <v>0</v>
      </c>
      <c r="F16" s="5">
        <v>2</v>
      </c>
    </row>
    <row r="17" spans="1:6" ht="12.75">
      <c r="A17" s="4" t="s">
        <v>12</v>
      </c>
      <c r="B17" s="20"/>
      <c r="C17" s="10" t="s">
        <v>46</v>
      </c>
      <c r="D17" s="10">
        <v>1</v>
      </c>
      <c r="E17" s="12">
        <f t="shared" si="0"/>
        <v>0</v>
      </c>
      <c r="F17" s="5">
        <v>1</v>
      </c>
    </row>
    <row r="18" spans="1:6" ht="12.75">
      <c r="A18" s="4" t="s">
        <v>13</v>
      </c>
      <c r="B18" s="20"/>
      <c r="C18" s="10" t="s">
        <v>46</v>
      </c>
      <c r="D18" s="10">
        <v>1</v>
      </c>
      <c r="E18" s="12">
        <f t="shared" si="0"/>
        <v>0</v>
      </c>
      <c r="F18" s="5">
        <v>6</v>
      </c>
    </row>
    <row r="19" spans="2:5" ht="12.75">
      <c r="B19" s="13"/>
      <c r="E19" s="26">
        <f>SUM(E9:E18)</f>
        <v>0</v>
      </c>
    </row>
    <row r="21" spans="1:6" ht="12.75">
      <c r="A21" s="1" t="s">
        <v>14</v>
      </c>
      <c r="B21" s="1" t="s">
        <v>15</v>
      </c>
      <c r="C21" s="2"/>
      <c r="D21" s="2"/>
      <c r="F21" s="2"/>
    </row>
    <row r="22" spans="1:6" ht="51">
      <c r="A22" s="3" t="s">
        <v>2</v>
      </c>
      <c r="B22" s="3" t="s">
        <v>3</v>
      </c>
      <c r="C22" s="3" t="s">
        <v>45</v>
      </c>
      <c r="D22" s="3" t="s">
        <v>44</v>
      </c>
      <c r="E22" s="3" t="s">
        <v>49</v>
      </c>
      <c r="F22" s="3" t="s">
        <v>52</v>
      </c>
    </row>
    <row r="23" spans="1:6" ht="12.75" customHeight="1">
      <c r="A23" s="4" t="s">
        <v>16</v>
      </c>
      <c r="B23" s="20"/>
      <c r="C23" s="10" t="s">
        <v>46</v>
      </c>
      <c r="D23" s="10">
        <v>1</v>
      </c>
      <c r="E23" s="11">
        <f>B23*D23</f>
        <v>0</v>
      </c>
      <c r="F23" s="5">
        <v>2</v>
      </c>
    </row>
    <row r="24" spans="1:6" ht="12.75">
      <c r="A24" s="4" t="s">
        <v>17</v>
      </c>
      <c r="B24" s="20"/>
      <c r="C24" s="10" t="s">
        <v>46</v>
      </c>
      <c r="D24" s="10">
        <v>1</v>
      </c>
      <c r="E24" s="11">
        <f aca="true" t="shared" si="1" ref="E24:E43">B24*D24</f>
        <v>0</v>
      </c>
      <c r="F24" s="5">
        <v>1</v>
      </c>
    </row>
    <row r="25" spans="1:6" ht="12.75">
      <c r="A25" s="4" t="s">
        <v>18</v>
      </c>
      <c r="B25" s="20"/>
      <c r="C25" s="10" t="s">
        <v>46</v>
      </c>
      <c r="D25" s="10">
        <v>1</v>
      </c>
      <c r="E25" s="11">
        <f t="shared" si="1"/>
        <v>0</v>
      </c>
      <c r="F25" s="5">
        <v>1</v>
      </c>
    </row>
    <row r="26" spans="1:6" ht="12.75">
      <c r="A26" s="4" t="s">
        <v>19</v>
      </c>
      <c r="B26" s="20"/>
      <c r="C26" s="10" t="s">
        <v>46</v>
      </c>
      <c r="D26" s="10">
        <v>1</v>
      </c>
      <c r="E26" s="11">
        <f t="shared" si="1"/>
        <v>0</v>
      </c>
      <c r="F26" s="5">
        <v>2</v>
      </c>
    </row>
    <row r="27" spans="1:6" ht="12.75">
      <c r="A27" s="4" t="s">
        <v>20</v>
      </c>
      <c r="B27" s="20"/>
      <c r="C27" s="10" t="s">
        <v>46</v>
      </c>
      <c r="D27" s="10">
        <v>1</v>
      </c>
      <c r="E27" s="11">
        <f t="shared" si="1"/>
        <v>0</v>
      </c>
      <c r="F27" s="5">
        <v>2</v>
      </c>
    </row>
    <row r="28" spans="1:6" ht="12.75">
      <c r="A28" s="4" t="s">
        <v>21</v>
      </c>
      <c r="B28" s="20"/>
      <c r="C28" s="10" t="s">
        <v>46</v>
      </c>
      <c r="D28" s="10">
        <v>1</v>
      </c>
      <c r="E28" s="11">
        <f t="shared" si="1"/>
        <v>0</v>
      </c>
      <c r="F28" s="5">
        <v>2</v>
      </c>
    </row>
    <row r="29" spans="1:6" ht="12.75">
      <c r="A29" s="4" t="s">
        <v>22</v>
      </c>
      <c r="B29" s="20"/>
      <c r="C29" s="10" t="s">
        <v>46</v>
      </c>
      <c r="D29" s="10">
        <v>1</v>
      </c>
      <c r="E29" s="11">
        <f t="shared" si="1"/>
        <v>0</v>
      </c>
      <c r="F29" s="5">
        <v>2</v>
      </c>
    </row>
    <row r="30" spans="1:6" ht="12.75">
      <c r="A30" s="4" t="s">
        <v>23</v>
      </c>
      <c r="B30" s="20"/>
      <c r="C30" s="10" t="s">
        <v>46</v>
      </c>
      <c r="D30" s="10">
        <v>1</v>
      </c>
      <c r="E30" s="11">
        <f t="shared" si="1"/>
        <v>0</v>
      </c>
      <c r="F30" s="5">
        <v>4</v>
      </c>
    </row>
    <row r="31" spans="1:6" ht="12.75">
      <c r="A31" s="4" t="s">
        <v>24</v>
      </c>
      <c r="B31" s="20"/>
      <c r="C31" s="10" t="s">
        <v>46</v>
      </c>
      <c r="D31" s="10">
        <v>1</v>
      </c>
      <c r="E31" s="11">
        <f t="shared" si="1"/>
        <v>0</v>
      </c>
      <c r="F31" s="5">
        <v>2</v>
      </c>
    </row>
    <row r="32" spans="1:6" ht="12.75">
      <c r="A32" s="4" t="s">
        <v>25</v>
      </c>
      <c r="B32" s="20"/>
      <c r="C32" s="10" t="s">
        <v>46</v>
      </c>
      <c r="D32" s="10">
        <v>1</v>
      </c>
      <c r="E32" s="11">
        <f t="shared" si="1"/>
        <v>0</v>
      </c>
      <c r="F32" s="5">
        <v>4</v>
      </c>
    </row>
    <row r="33" spans="1:6" ht="12.75">
      <c r="A33" s="4" t="s">
        <v>26</v>
      </c>
      <c r="B33" s="20"/>
      <c r="C33" s="10" t="s">
        <v>46</v>
      </c>
      <c r="D33" s="10">
        <v>1</v>
      </c>
      <c r="E33" s="11">
        <f t="shared" si="1"/>
        <v>0</v>
      </c>
      <c r="F33" s="5">
        <v>2</v>
      </c>
    </row>
    <row r="34" spans="1:6" ht="12.75">
      <c r="A34" s="4" t="s">
        <v>27</v>
      </c>
      <c r="B34" s="20"/>
      <c r="C34" s="10" t="s">
        <v>46</v>
      </c>
      <c r="D34" s="10">
        <v>1</v>
      </c>
      <c r="E34" s="11">
        <f t="shared" si="1"/>
        <v>0</v>
      </c>
      <c r="F34" s="5">
        <v>2</v>
      </c>
    </row>
    <row r="35" spans="1:6" ht="12.75">
      <c r="A35" s="4" t="s">
        <v>28</v>
      </c>
      <c r="B35" s="20"/>
      <c r="C35" s="10" t="s">
        <v>46</v>
      </c>
      <c r="D35" s="10">
        <v>1</v>
      </c>
      <c r="E35" s="11">
        <f t="shared" si="1"/>
        <v>0</v>
      </c>
      <c r="F35" s="5">
        <v>4</v>
      </c>
    </row>
    <row r="36" spans="1:6" ht="12.75">
      <c r="A36" s="4" t="s">
        <v>29</v>
      </c>
      <c r="B36" s="20"/>
      <c r="C36" s="10" t="s">
        <v>46</v>
      </c>
      <c r="D36" s="10">
        <v>1</v>
      </c>
      <c r="E36" s="11">
        <f t="shared" si="1"/>
        <v>0</v>
      </c>
      <c r="F36" s="5">
        <v>4</v>
      </c>
    </row>
    <row r="37" spans="1:6" ht="12.75">
      <c r="A37" s="4" t="s">
        <v>30</v>
      </c>
      <c r="B37" s="20"/>
      <c r="C37" s="10" t="s">
        <v>46</v>
      </c>
      <c r="D37" s="10">
        <v>1</v>
      </c>
      <c r="E37" s="11">
        <f t="shared" si="1"/>
        <v>0</v>
      </c>
      <c r="F37" s="5">
        <v>2</v>
      </c>
    </row>
    <row r="38" spans="1:6" ht="12.75">
      <c r="A38" s="4" t="s">
        <v>31</v>
      </c>
      <c r="B38" s="20"/>
      <c r="C38" s="10" t="s">
        <v>46</v>
      </c>
      <c r="D38" s="10">
        <v>1</v>
      </c>
      <c r="E38" s="11">
        <f t="shared" si="1"/>
        <v>0</v>
      </c>
      <c r="F38" s="5">
        <v>2</v>
      </c>
    </row>
    <row r="39" spans="1:6" ht="12.75">
      <c r="A39" s="4" t="s">
        <v>32</v>
      </c>
      <c r="B39" s="20"/>
      <c r="C39" s="10" t="s">
        <v>46</v>
      </c>
      <c r="D39" s="10">
        <v>1</v>
      </c>
      <c r="E39" s="11">
        <f t="shared" si="1"/>
        <v>0</v>
      </c>
      <c r="F39" s="5">
        <v>2</v>
      </c>
    </row>
    <row r="40" spans="1:6" ht="12.75">
      <c r="A40" s="4" t="s">
        <v>33</v>
      </c>
      <c r="B40" s="20"/>
      <c r="C40" s="10" t="s">
        <v>46</v>
      </c>
      <c r="D40" s="10">
        <v>1</v>
      </c>
      <c r="E40" s="11">
        <f t="shared" si="1"/>
        <v>0</v>
      </c>
      <c r="F40" s="5">
        <v>2</v>
      </c>
    </row>
    <row r="41" spans="1:6" ht="12.75">
      <c r="A41" s="4" t="s">
        <v>34</v>
      </c>
      <c r="B41" s="20"/>
      <c r="C41" s="10" t="s">
        <v>46</v>
      </c>
      <c r="D41" s="10">
        <v>1</v>
      </c>
      <c r="E41" s="11">
        <f t="shared" si="1"/>
        <v>0</v>
      </c>
      <c r="F41" s="5">
        <v>2</v>
      </c>
    </row>
    <row r="42" spans="1:6" ht="12.75">
      <c r="A42" s="4" t="s">
        <v>35</v>
      </c>
      <c r="B42" s="20"/>
      <c r="C42" s="10" t="s">
        <v>46</v>
      </c>
      <c r="D42" s="10">
        <v>1</v>
      </c>
      <c r="E42" s="11">
        <f t="shared" si="1"/>
        <v>0</v>
      </c>
      <c r="F42" s="5">
        <v>1</v>
      </c>
    </row>
    <row r="43" spans="1:6" ht="12.75">
      <c r="A43" s="4" t="s">
        <v>36</v>
      </c>
      <c r="B43" s="20"/>
      <c r="C43" s="10" t="s">
        <v>46</v>
      </c>
      <c r="D43" s="10">
        <v>1</v>
      </c>
      <c r="E43" s="11">
        <f t="shared" si="1"/>
        <v>0</v>
      </c>
      <c r="F43" s="5">
        <v>1</v>
      </c>
    </row>
    <row r="44" spans="2:5" ht="12.75">
      <c r="B44" s="13">
        <f>SUM(B23:B43)</f>
        <v>0</v>
      </c>
      <c r="E44" s="26">
        <f>SUM(E23:E43)</f>
        <v>0</v>
      </c>
    </row>
    <row r="46" ht="12.75">
      <c r="A46" s="1"/>
    </row>
    <row r="47" spans="1:2" ht="12.75">
      <c r="A47" s="1" t="s">
        <v>37</v>
      </c>
      <c r="B47" s="1" t="s">
        <v>43</v>
      </c>
    </row>
    <row r="48" spans="1:5" ht="26.1" customHeight="1">
      <c r="A48" s="24" t="s">
        <v>38</v>
      </c>
      <c r="B48" s="24" t="s">
        <v>48</v>
      </c>
      <c r="C48" s="24" t="s">
        <v>45</v>
      </c>
      <c r="D48" s="24" t="s">
        <v>44</v>
      </c>
      <c r="E48" s="24" t="s">
        <v>49</v>
      </c>
    </row>
    <row r="49" spans="1:5" ht="12.75">
      <c r="A49" s="25"/>
      <c r="B49" s="25"/>
      <c r="C49" s="25"/>
      <c r="D49" s="25"/>
      <c r="E49" s="25"/>
    </row>
    <row r="50" spans="1:5" ht="12.75">
      <c r="A50" s="4" t="s">
        <v>51</v>
      </c>
      <c r="B50" s="20"/>
      <c r="C50" s="10" t="s">
        <v>55</v>
      </c>
      <c r="D50" s="14">
        <v>9</v>
      </c>
      <c r="E50" s="16">
        <f>B50*D50</f>
        <v>0</v>
      </c>
    </row>
    <row r="51" spans="1:5" ht="12.75">
      <c r="A51" s="4" t="s">
        <v>64</v>
      </c>
      <c r="B51" s="20"/>
      <c r="C51" s="10" t="s">
        <v>55</v>
      </c>
      <c r="D51" s="14">
        <v>9</v>
      </c>
      <c r="E51" s="16">
        <f>B51*D51</f>
        <v>0</v>
      </c>
    </row>
    <row r="52" spans="1:5" ht="12.75">
      <c r="A52" s="4" t="s">
        <v>39</v>
      </c>
      <c r="B52" s="20"/>
      <c r="C52" s="10" t="s">
        <v>55</v>
      </c>
      <c r="D52" s="14">
        <v>8</v>
      </c>
      <c r="E52" s="19">
        <f>B52*D52</f>
        <v>0</v>
      </c>
    </row>
    <row r="53" spans="1:5" ht="12.75">
      <c r="A53" s="4" t="s">
        <v>56</v>
      </c>
      <c r="B53" s="5" t="s">
        <v>40</v>
      </c>
      <c r="C53" s="10" t="s">
        <v>46</v>
      </c>
      <c r="D53" s="14">
        <v>1</v>
      </c>
      <c r="E53" s="27">
        <f>$E19*D53</f>
        <v>0</v>
      </c>
    </row>
    <row r="54" spans="1:5" ht="12.75">
      <c r="A54" s="4" t="s">
        <v>59</v>
      </c>
      <c r="B54" s="20"/>
      <c r="C54" s="10" t="s">
        <v>55</v>
      </c>
      <c r="D54" s="14">
        <v>14</v>
      </c>
      <c r="E54" s="19">
        <f>B54*D54</f>
        <v>0</v>
      </c>
    </row>
    <row r="55" spans="1:5" ht="12.75">
      <c r="A55" s="4" t="s">
        <v>65</v>
      </c>
      <c r="B55" s="20"/>
      <c r="C55" s="10" t="s">
        <v>55</v>
      </c>
      <c r="D55" s="14">
        <v>14</v>
      </c>
      <c r="E55" s="16">
        <f>B55*D55</f>
        <v>0</v>
      </c>
    </row>
    <row r="56" spans="1:5" ht="12.75">
      <c r="A56" s="4" t="s">
        <v>58</v>
      </c>
      <c r="B56" s="20"/>
      <c r="C56" s="10" t="s">
        <v>55</v>
      </c>
      <c r="D56" s="14">
        <v>7</v>
      </c>
      <c r="E56" s="19">
        <f aca="true" t="shared" si="2" ref="E56:E64">B56*D56</f>
        <v>0</v>
      </c>
    </row>
    <row r="57" spans="1:5" ht="12.75">
      <c r="A57" s="4" t="s">
        <v>57</v>
      </c>
      <c r="B57" s="20"/>
      <c r="C57" s="10" t="s">
        <v>55</v>
      </c>
      <c r="D57" s="14">
        <v>7</v>
      </c>
      <c r="E57" s="19">
        <f t="shared" si="2"/>
        <v>0</v>
      </c>
    </row>
    <row r="58" spans="1:5" ht="12.75">
      <c r="A58" s="4" t="s">
        <v>50</v>
      </c>
      <c r="B58" s="20"/>
      <c r="C58" s="10" t="s">
        <v>55</v>
      </c>
      <c r="D58" s="14">
        <v>9</v>
      </c>
      <c r="E58" s="16">
        <f t="shared" si="2"/>
        <v>0</v>
      </c>
    </row>
    <row r="59" spans="1:5" ht="12.75">
      <c r="A59" s="4" t="s">
        <v>66</v>
      </c>
      <c r="B59" s="20"/>
      <c r="C59" s="10" t="s">
        <v>55</v>
      </c>
      <c r="D59" s="14">
        <v>9</v>
      </c>
      <c r="E59" s="16">
        <f>B59*D59</f>
        <v>0</v>
      </c>
    </row>
    <row r="60" spans="1:5" ht="12.75">
      <c r="A60" s="4" t="s">
        <v>41</v>
      </c>
      <c r="B60" s="20"/>
      <c r="C60" s="10" t="s">
        <v>55</v>
      </c>
      <c r="D60" s="14">
        <v>8</v>
      </c>
      <c r="E60" s="16">
        <f t="shared" si="2"/>
        <v>0</v>
      </c>
    </row>
    <row r="61" spans="1:5" ht="12.75">
      <c r="A61" s="4" t="s">
        <v>60</v>
      </c>
      <c r="B61" s="5" t="s">
        <v>42</v>
      </c>
      <c r="C61" s="10" t="s">
        <v>46</v>
      </c>
      <c r="D61" s="14">
        <v>1</v>
      </c>
      <c r="E61" s="27">
        <f>$E44*D61</f>
        <v>0</v>
      </c>
    </row>
    <row r="62" spans="1:5" ht="12.75">
      <c r="A62" s="4" t="s">
        <v>61</v>
      </c>
      <c r="B62" s="21"/>
      <c r="C62" s="17" t="s">
        <v>47</v>
      </c>
      <c r="D62" s="15">
        <v>100</v>
      </c>
      <c r="E62" s="16">
        <f t="shared" si="2"/>
        <v>0</v>
      </c>
    </row>
    <row r="63" spans="1:5" ht="12.75">
      <c r="A63" s="4" t="s">
        <v>62</v>
      </c>
      <c r="B63" s="21"/>
      <c r="C63" s="17" t="s">
        <v>47</v>
      </c>
      <c r="D63" s="15">
        <v>100</v>
      </c>
      <c r="E63" s="16">
        <f t="shared" si="2"/>
        <v>0</v>
      </c>
    </row>
    <row r="64" spans="1:5" ht="12.75">
      <c r="A64" s="4" t="s">
        <v>67</v>
      </c>
      <c r="B64" s="21"/>
      <c r="C64" s="17" t="s">
        <v>47</v>
      </c>
      <c r="D64" s="15">
        <v>100</v>
      </c>
      <c r="E64" s="16">
        <f t="shared" si="2"/>
        <v>0</v>
      </c>
    </row>
    <row r="65" spans="1:5" ht="12.75">
      <c r="A65" s="4" t="s">
        <v>63</v>
      </c>
      <c r="B65" s="22"/>
      <c r="C65" s="18" t="s">
        <v>47</v>
      </c>
      <c r="D65" s="15">
        <v>200</v>
      </c>
      <c r="E65" s="19">
        <f>B65*D65</f>
        <v>0</v>
      </c>
    </row>
    <row r="66" ht="12.75">
      <c r="E66" s="26">
        <f>SUM(E50:E65)</f>
        <v>0</v>
      </c>
    </row>
    <row r="67" ht="13.5" thickBot="1"/>
    <row r="68" spans="1:5" ht="16.5" thickBot="1">
      <c r="A68" s="28" t="s">
        <v>70</v>
      </c>
      <c r="B68" s="28"/>
      <c r="C68" s="28"/>
      <c r="D68" s="29"/>
      <c r="E68" s="30">
        <f>E66</f>
        <v>0</v>
      </c>
    </row>
    <row r="69" ht="12.75">
      <c r="E69" t="s">
        <v>69</v>
      </c>
    </row>
    <row r="76" spans="1:6" ht="12.75">
      <c r="A76" s="7"/>
      <c r="B76" s="8"/>
      <c r="C76" s="9"/>
      <c r="D76" s="9"/>
      <c r="E76" s="8"/>
      <c r="F76" s="8"/>
    </row>
  </sheetData>
  <mergeCells count="6">
    <mergeCell ref="A1:E1"/>
    <mergeCell ref="B48:B49"/>
    <mergeCell ref="E48:E49"/>
    <mergeCell ref="D48:D49"/>
    <mergeCell ref="C48:C49"/>
    <mergeCell ref="A48:A4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Říha Vladimír, Ing.</dc:creator>
  <cp:keywords/>
  <dc:description/>
  <cp:lastModifiedBy>Jaroslav Váňa</cp:lastModifiedBy>
  <dcterms:created xsi:type="dcterms:W3CDTF">2023-02-23T13:42:55Z</dcterms:created>
  <dcterms:modified xsi:type="dcterms:W3CDTF">2024-03-22T11:50:22Z</dcterms:modified>
  <cp:category/>
  <cp:version/>
  <cp:contentType/>
  <cp:contentStatus/>
</cp:coreProperties>
</file>