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13-63523214 ... provozní pozemní objekty rok 2024 - PB\01_ZD_63523213\Díl 2 RD včetně příloh\"/>
    </mc:Choice>
  </mc:AlternateContent>
  <bookViews>
    <workbookView xWindow="-105" yWindow="-105" windowWidth="19425" windowHeight="10425"/>
  </bookViews>
  <sheets>
    <sheet name="oblast Ostrava" sheetId="3" r:id="rId1"/>
  </sheets>
  <definedNames>
    <definedName name="_xlnm.Print_Area" localSheetId="0">'oblast Ostrava'!$A$1:$U$53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3" l="1"/>
  <c r="L10" i="3"/>
  <c r="L11" i="3"/>
  <c r="D10" i="3"/>
  <c r="L9" i="3"/>
  <c r="H10" i="3"/>
  <c r="H9" i="3"/>
  <c r="D11" i="3"/>
  <c r="H12" i="3" l="1"/>
  <c r="L12" i="3"/>
  <c r="D9" i="3"/>
  <c r="D12" i="3" l="1"/>
  <c r="L15" i="3" s="1"/>
</calcChain>
</file>

<file path=xl/sharedStrings.xml><?xml version="1.0" encoding="utf-8"?>
<sst xmlns="http://schemas.openxmlformats.org/spreadsheetml/2006/main" count="41" uniqueCount="33">
  <si>
    <t>10-39</t>
  </si>
  <si>
    <t>Název veřejné zakázky:</t>
  </si>
  <si>
    <t>vzdálenost km</t>
  </si>
  <si>
    <t>do 9</t>
  </si>
  <si>
    <t>nad 40</t>
  </si>
  <si>
    <t>VYSVĚTLIVKY</t>
  </si>
  <si>
    <t xml:space="preserve">Vzdálenost  km </t>
  </si>
  <si>
    <t xml:space="preserve">vzdálenost se určí podle volně dostupných internetových aplikací pro měření vzdálenosti např. MAPY.CZ </t>
  </si>
  <si>
    <t>Objem Kč</t>
  </si>
  <si>
    <t>včetně vedlejších rozpočtových nákladů a specifikovaného materiálu, bez DPH</t>
  </si>
  <si>
    <t>POZNÁMKA</t>
  </si>
  <si>
    <t xml:space="preserve">vzdálenost místa plnění dílčí zakázky od sídla zadavatele a  její finanční objem </t>
  </si>
  <si>
    <t>Do tabulky se uvede přirážka nebo zvýhodnění číslem :</t>
  </si>
  <si>
    <t>Např.:</t>
  </si>
  <si>
    <t>předpokládaný  čistý objem Kč</t>
  </si>
  <si>
    <r>
      <rPr>
        <b/>
        <sz val="11"/>
        <color indexed="8"/>
        <rFont val="Verdana"/>
        <family val="2"/>
        <charset val="238"/>
      </rPr>
      <t>PŘIRÁŽKA 17%</t>
    </r>
    <r>
      <rPr>
        <sz val="11"/>
        <color theme="1"/>
        <rFont val="Verdana"/>
        <family val="2"/>
        <charset val="238"/>
      </rPr>
      <t xml:space="preserve">    - bude v tabulce zapsána jako číslo  </t>
    </r>
    <r>
      <rPr>
        <b/>
        <sz val="11"/>
        <color indexed="8"/>
        <rFont val="Verdana"/>
        <family val="2"/>
        <charset val="238"/>
      </rPr>
      <t>1,17</t>
    </r>
  </si>
  <si>
    <r>
      <rPr>
        <b/>
        <sz val="11"/>
        <color indexed="8"/>
        <rFont val="Verdana"/>
        <family val="2"/>
        <charset val="238"/>
      </rPr>
      <t>ZVÝHODNĚNÍ 5%</t>
    </r>
    <r>
      <rPr>
        <sz val="11"/>
        <color theme="1"/>
        <rFont val="Verdana"/>
        <family val="2"/>
        <charset val="238"/>
      </rPr>
      <t xml:space="preserve">   - bude v tabulce zapsáno jako číslo   </t>
    </r>
    <r>
      <rPr>
        <b/>
        <sz val="11"/>
        <color indexed="8"/>
        <rFont val="Verdana"/>
        <family val="2"/>
        <charset val="238"/>
      </rPr>
      <t>0,95</t>
    </r>
  </si>
  <si>
    <r>
      <t xml:space="preserve">bez přirážky nebo zvýhodnění bude uvedeno   </t>
    </r>
    <r>
      <rPr>
        <b/>
        <sz val="11"/>
        <color indexed="8"/>
        <rFont val="Verdana"/>
        <family val="2"/>
        <charset val="238"/>
      </rPr>
      <t>1,00</t>
    </r>
  </si>
  <si>
    <t>Objem Kč bez DPH</t>
  </si>
  <si>
    <t>0-50.000,00 Kč bez DPH</t>
  </si>
  <si>
    <t>50.001-200.000,00 Kč bez DPH</t>
  </si>
  <si>
    <t>více než 200.000,00 Kč bez DPH</t>
  </si>
  <si>
    <t>Údržba, opravy a odstraňování závad u SPS v obvodu OŘ Ostrava rok 2024 - provozní pozemní objekty - oblast Ostrava</t>
  </si>
  <si>
    <t>NABÍDKOVÁ CENA CELKEM</t>
  </si>
  <si>
    <t>přirážka / zvýhodnění %</t>
  </si>
  <si>
    <t>předpokládaný objem vč.přirážky / zvýhodnění</t>
  </si>
  <si>
    <t>číslo VZ: 63523213</t>
  </si>
  <si>
    <t>Účastník vyplní pouze takto podbarvené buňky, v nichž uvede cenové zvýhodnění nebo přirážku, o kterou</t>
  </si>
  <si>
    <t>váha podkritéria</t>
  </si>
  <si>
    <t>bude upravena cena dílčí zakázky, sestavené v cenové soustavě ÚRS podle pravidel této soustavy.</t>
  </si>
  <si>
    <t>Přirážkou nebo zvýhodněním oproti takto sestavené ceně, se zohledňují dvě skutečnosti,</t>
  </si>
  <si>
    <t>je myšlena cena díla zpracovaná ve struktuře sborníku směrných cen ÚRS v aktuální databázi cen,</t>
  </si>
  <si>
    <r>
      <t xml:space="preserve">je myšlena </t>
    </r>
    <r>
      <rPr>
        <b/>
        <sz val="11"/>
        <color theme="1"/>
        <rFont val="Verdana"/>
        <family val="2"/>
        <charset val="238"/>
      </rPr>
      <t>nejkratší</t>
    </r>
    <r>
      <rPr>
        <sz val="11"/>
        <color theme="1"/>
        <rFont val="Verdana"/>
        <family val="2"/>
        <charset val="238"/>
      </rPr>
      <t xml:space="preserve"> spojnice  mezi místem plnění tj. výchozím místem zadavatele veřejné zakázky, tím je sídlo OŘ OVA na adrese - Muglinovská 1038/5, 702 00 Ostrava ( pro oblast Ostrava), a místem skutečného výkonu prací, vedena po pozemních komunikacích.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</si>
</sst>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10"/>
      <color indexed="36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indexed="8"/>
      <name val="Verdana"/>
      <family val="2"/>
      <charset val="238"/>
    </font>
    <font>
      <sz val="14"/>
      <color theme="1"/>
      <name val="Verdana"/>
      <family val="2"/>
      <charset val="238"/>
    </font>
    <font>
      <sz val="1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19">
    <xf numFmtId="0" fontId="0" fillId="0" borderId="0"/>
    <xf numFmtId="0" fontId="2" fillId="0" borderId="0"/>
    <xf numFmtId="0" fontId="3" fillId="0" borderId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0" borderId="1" applyNumberFormat="0" applyFill="0" applyAlignment="0" applyProtection="0"/>
    <xf numFmtId="0" fontId="7" fillId="5" borderId="0" applyNumberFormat="0" applyBorder="0" applyAlignment="0" applyProtection="0"/>
    <xf numFmtId="0" fontId="8" fillId="19" borderId="2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6" borderId="6" applyNumberFormat="0" applyFont="0" applyAlignment="0" applyProtection="0"/>
    <xf numFmtId="0" fontId="20" fillId="0" borderId="7" applyNumberFormat="0" applyFill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0" fillId="7" borderId="0" applyNumberFormat="0" applyBorder="0" applyAlignment="0" applyProtection="0"/>
    <xf numFmtId="0" fontId="14" fillId="0" borderId="0"/>
    <xf numFmtId="0" fontId="2" fillId="0" borderId="0"/>
    <xf numFmtId="0" fontId="9" fillId="0" borderId="0" applyNumberFormat="0" applyFill="0" applyBorder="0" applyAlignment="0" applyProtection="0"/>
    <xf numFmtId="0" fontId="11" fillId="8" borderId="8" applyNumberFormat="0" applyAlignment="0" applyProtection="0"/>
    <xf numFmtId="0" fontId="22" fillId="8" borderId="8" applyNumberFormat="0" applyAlignment="0" applyProtection="0"/>
    <xf numFmtId="0" fontId="12" fillId="8" borderId="9" applyNumberFormat="0" applyAlignment="0" applyProtection="0"/>
    <xf numFmtId="0" fontId="13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45" applyNumberFormat="0" applyFill="0" applyAlignment="0" applyProtection="0"/>
    <xf numFmtId="0" fontId="2" fillId="0" borderId="0"/>
    <xf numFmtId="0" fontId="22" fillId="8" borderId="42" applyNumberFormat="0" applyAlignment="0" applyProtection="0"/>
    <xf numFmtId="0" fontId="12" fillId="8" borderId="35" applyNumberFormat="0" applyAlignment="0" applyProtection="0"/>
    <xf numFmtId="0" fontId="22" fillId="8" borderId="34" applyNumberFormat="0" applyAlignment="0" applyProtection="0"/>
    <xf numFmtId="0" fontId="11" fillId="8" borderId="34" applyNumberFormat="0" applyAlignment="0" applyProtection="0"/>
    <xf numFmtId="0" fontId="11" fillId="8" borderId="42" applyNumberFormat="0" applyAlignment="0" applyProtection="0"/>
    <xf numFmtId="0" fontId="12" fillId="8" borderId="48" applyNumberFormat="0" applyAlignment="0" applyProtection="0"/>
    <xf numFmtId="0" fontId="22" fillId="8" borderId="47" applyNumberFormat="0" applyAlignment="0" applyProtection="0"/>
    <xf numFmtId="0" fontId="14" fillId="6" borderId="33" applyNumberFormat="0" applyFont="0" applyAlignment="0" applyProtection="0"/>
    <xf numFmtId="0" fontId="14" fillId="6" borderId="41" applyNumberFormat="0" applyFont="0" applyAlignment="0" applyProtection="0"/>
    <xf numFmtId="0" fontId="6" fillId="0" borderId="28" applyNumberFormat="0" applyFill="0" applyAlignment="0" applyProtection="0"/>
    <xf numFmtId="0" fontId="6" fillId="0" borderId="32" applyNumberFormat="0" applyFill="0" applyAlignment="0" applyProtection="0"/>
    <xf numFmtId="0" fontId="14" fillId="6" borderId="37" applyNumberFormat="0" applyFont="0" applyAlignment="0" applyProtection="0"/>
    <xf numFmtId="0" fontId="14" fillId="6" borderId="29" applyNumberFormat="0" applyFont="0" applyAlignment="0" applyProtection="0"/>
    <xf numFmtId="0" fontId="11" fillId="8" borderId="38" applyNumberFormat="0" applyAlignment="0" applyProtection="0"/>
    <xf numFmtId="0" fontId="11" fillId="8" borderId="30" applyNumberFormat="0" applyAlignment="0" applyProtection="0"/>
    <xf numFmtId="0" fontId="22" fillId="8" borderId="30" applyNumberFormat="0" applyAlignment="0" applyProtection="0"/>
    <xf numFmtId="0" fontId="12" fillId="8" borderId="31" applyNumberFormat="0" applyAlignment="0" applyProtection="0"/>
    <xf numFmtId="0" fontId="22" fillId="8" borderId="38" applyNumberFormat="0" applyAlignment="0" applyProtection="0"/>
    <xf numFmtId="0" fontId="12" fillId="8" borderId="39" applyNumberFormat="0" applyAlignment="0" applyProtection="0"/>
    <xf numFmtId="0" fontId="11" fillId="8" borderId="47" applyNumberFormat="0" applyAlignment="0" applyProtection="0"/>
    <xf numFmtId="0" fontId="14" fillId="6" borderId="46" applyNumberFormat="0" applyFont="0" applyAlignment="0" applyProtection="0"/>
    <xf numFmtId="0" fontId="6" fillId="0" borderId="36" applyNumberFormat="0" applyFill="0" applyAlignment="0" applyProtection="0"/>
    <xf numFmtId="0" fontId="12" fillId="8" borderId="43" applyNumberFormat="0" applyAlignment="0" applyProtection="0"/>
    <xf numFmtId="0" fontId="6" fillId="0" borderId="40" applyNumberFormat="0" applyFill="0" applyAlignment="0" applyProtection="0"/>
    <xf numFmtId="0" fontId="6" fillId="0" borderId="45" applyNumberFormat="0" applyFill="0" applyAlignment="0" applyProtection="0"/>
    <xf numFmtId="0" fontId="22" fillId="8" borderId="47" applyNumberFormat="0" applyAlignment="0" applyProtection="0"/>
    <xf numFmtId="0" fontId="12" fillId="8" borderId="48" applyNumberFormat="0" applyAlignment="0" applyProtection="0"/>
    <xf numFmtId="0" fontId="22" fillId="8" borderId="47" applyNumberFormat="0" applyAlignment="0" applyProtection="0"/>
    <xf numFmtId="0" fontId="11" fillId="8" borderId="47" applyNumberFormat="0" applyAlignment="0" applyProtection="0"/>
    <xf numFmtId="0" fontId="11" fillId="8" borderId="47" applyNumberFormat="0" applyAlignment="0" applyProtection="0"/>
    <xf numFmtId="0" fontId="12" fillId="8" borderId="48" applyNumberFormat="0" applyAlignment="0" applyProtection="0"/>
    <xf numFmtId="0" fontId="22" fillId="8" borderId="47" applyNumberFormat="0" applyAlignment="0" applyProtection="0"/>
    <xf numFmtId="0" fontId="14" fillId="6" borderId="46" applyNumberFormat="0" applyFont="0" applyAlignment="0" applyProtection="0"/>
    <xf numFmtId="0" fontId="14" fillId="6" borderId="46" applyNumberFormat="0" applyFont="0" applyAlignment="0" applyProtection="0"/>
    <xf numFmtId="0" fontId="6" fillId="0" borderId="45" applyNumberFormat="0" applyFill="0" applyAlignment="0" applyProtection="0"/>
    <xf numFmtId="0" fontId="6" fillId="0" borderId="45" applyNumberFormat="0" applyFill="0" applyAlignment="0" applyProtection="0"/>
    <xf numFmtId="0" fontId="14" fillId="6" borderId="46" applyNumberFormat="0" applyFont="0" applyAlignment="0" applyProtection="0"/>
    <xf numFmtId="0" fontId="14" fillId="6" borderId="46" applyNumberFormat="0" applyFont="0" applyAlignment="0" applyProtection="0"/>
    <xf numFmtId="0" fontId="11" fillId="8" borderId="47" applyNumberFormat="0" applyAlignment="0" applyProtection="0"/>
    <xf numFmtId="0" fontId="11" fillId="8" borderId="47" applyNumberFormat="0" applyAlignment="0" applyProtection="0"/>
    <xf numFmtId="0" fontId="22" fillId="8" borderId="47" applyNumberFormat="0" applyAlignment="0" applyProtection="0"/>
    <xf numFmtId="0" fontId="12" fillId="8" borderId="48" applyNumberFormat="0" applyAlignment="0" applyProtection="0"/>
    <xf numFmtId="0" fontId="22" fillId="8" borderId="47" applyNumberFormat="0" applyAlignment="0" applyProtection="0"/>
    <xf numFmtId="0" fontId="12" fillId="8" borderId="48" applyNumberFormat="0" applyAlignment="0" applyProtection="0"/>
    <xf numFmtId="0" fontId="11" fillId="8" borderId="47" applyNumberFormat="0" applyAlignment="0" applyProtection="0"/>
    <xf numFmtId="0" fontId="14" fillId="6" borderId="46" applyNumberFormat="0" applyFont="0" applyAlignment="0" applyProtection="0"/>
    <xf numFmtId="0" fontId="6" fillId="0" borderId="45" applyNumberFormat="0" applyFill="0" applyAlignment="0" applyProtection="0"/>
    <xf numFmtId="0" fontId="12" fillId="8" borderId="48" applyNumberFormat="0" applyAlignment="0" applyProtection="0"/>
    <xf numFmtId="0" fontId="6" fillId="0" borderId="45" applyNumberFormat="0" applyFill="0" applyAlignment="0" applyProtection="0"/>
    <xf numFmtId="0" fontId="12" fillId="8" borderId="48" applyNumberFormat="0" applyAlignment="0" applyProtection="0"/>
    <xf numFmtId="0" fontId="22" fillId="8" borderId="47" applyNumberFormat="0" applyAlignment="0" applyProtection="0"/>
    <xf numFmtId="0" fontId="11" fillId="8" borderId="47" applyNumberFormat="0" applyAlignment="0" applyProtection="0"/>
    <xf numFmtId="0" fontId="14" fillId="6" borderId="46" applyNumberFormat="0" applyFont="0" applyAlignment="0" applyProtection="0"/>
    <xf numFmtId="0" fontId="6" fillId="0" borderId="45" applyNumberFormat="0" applyFill="0" applyAlignment="0" applyProtection="0"/>
    <xf numFmtId="0" fontId="6" fillId="0" borderId="45" applyNumberFormat="0" applyFill="0" applyAlignment="0" applyProtection="0"/>
    <xf numFmtId="0" fontId="14" fillId="6" borderId="46" applyNumberFormat="0" applyFont="0" applyAlignment="0" applyProtection="0"/>
    <xf numFmtId="0" fontId="14" fillId="6" borderId="46" applyNumberFormat="0" applyFont="0" applyAlignment="0" applyProtection="0"/>
    <xf numFmtId="0" fontId="11" fillId="8" borderId="47" applyNumberFormat="0" applyAlignment="0" applyProtection="0"/>
    <xf numFmtId="0" fontId="11" fillId="8" borderId="47" applyNumberFormat="0" applyAlignment="0" applyProtection="0"/>
    <xf numFmtId="0" fontId="22" fillId="8" borderId="47" applyNumberFormat="0" applyAlignment="0" applyProtection="0"/>
    <xf numFmtId="0" fontId="12" fillId="8" borderId="48" applyNumberFormat="0" applyAlignment="0" applyProtection="0"/>
    <xf numFmtId="0" fontId="22" fillId="8" borderId="47" applyNumberFormat="0" applyAlignment="0" applyProtection="0"/>
    <xf numFmtId="0" fontId="12" fillId="8" borderId="48" applyNumberFormat="0" applyAlignment="0" applyProtection="0"/>
    <xf numFmtId="0" fontId="6" fillId="0" borderId="45" applyNumberFormat="0" applyFill="0" applyAlignment="0" applyProtection="0"/>
  </cellStyleXfs>
  <cellXfs count="44">
    <xf numFmtId="0" fontId="0" fillId="0" borderId="0" xfId="0"/>
    <xf numFmtId="0" fontId="25" fillId="0" borderId="0" xfId="0" applyFont="1"/>
    <xf numFmtId="164" fontId="0" fillId="23" borderId="15" xfId="0" applyNumberFormat="1" applyFill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164" fontId="0" fillId="23" borderId="10" xfId="0" applyNumberFormat="1" applyFill="1" applyBorder="1" applyAlignment="1">
      <alignment horizontal="center"/>
    </xf>
    <xf numFmtId="0" fontId="0" fillId="0" borderId="18" xfId="0" applyBorder="1"/>
    <xf numFmtId="3" fontId="25" fillId="0" borderId="19" xfId="0" applyNumberFormat="1" applyFont="1" applyBorder="1"/>
    <xf numFmtId="3" fontId="25" fillId="0" borderId="12" xfId="0" applyNumberFormat="1" applyFont="1" applyBorder="1"/>
    <xf numFmtId="3" fontId="25" fillId="0" borderId="20" xfId="0" applyNumberFormat="1" applyFont="1" applyBorder="1"/>
    <xf numFmtId="3" fontId="25" fillId="0" borderId="11" xfId="0" applyNumberFormat="1" applyFont="1" applyBorder="1"/>
    <xf numFmtId="0" fontId="25" fillId="0" borderId="12" xfId="0" applyFont="1" applyBorder="1"/>
    <xf numFmtId="4" fontId="25" fillId="0" borderId="12" xfId="0" applyNumberFormat="1" applyFont="1" applyBorder="1"/>
    <xf numFmtId="0" fontId="25" fillId="0" borderId="13" xfId="0" applyFont="1" applyBorder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0" xfId="0" applyFont="1"/>
    <xf numFmtId="4" fontId="0" fillId="0" borderId="0" xfId="0" applyNumberFormat="1"/>
    <xf numFmtId="0" fontId="1" fillId="23" borderId="0" xfId="0" applyFont="1" applyFill="1"/>
    <xf numFmtId="0" fontId="0" fillId="23" borderId="0" xfId="0" applyFill="1"/>
    <xf numFmtId="3" fontId="0" fillId="0" borderId="0" xfId="0" applyNumberFormat="1"/>
    <xf numFmtId="0" fontId="24" fillId="24" borderId="21" xfId="0" applyFont="1" applyFill="1" applyBorder="1" applyAlignment="1">
      <alignment horizontal="center" vertical="center"/>
    </xf>
    <xf numFmtId="0" fontId="1" fillId="25" borderId="14" xfId="0" applyFont="1" applyFill="1" applyBorder="1" applyAlignment="1">
      <alignment horizontal="center" vertical="center"/>
    </xf>
    <xf numFmtId="49" fontId="1" fillId="25" borderId="17" xfId="0" applyNumberFormat="1" applyFont="1" applyFill="1" applyBorder="1" applyAlignment="1">
      <alignment horizontal="center" vertical="center"/>
    </xf>
    <xf numFmtId="0" fontId="1" fillId="25" borderId="17" xfId="0" applyFont="1" applyFill="1" applyBorder="1" applyAlignment="1">
      <alignment horizontal="center" vertical="center"/>
    </xf>
    <xf numFmtId="0" fontId="26" fillId="25" borderId="0" xfId="0" applyFont="1" applyFill="1"/>
    <xf numFmtId="4" fontId="25" fillId="26" borderId="50" xfId="0" applyNumberFormat="1" applyFont="1" applyFill="1" applyBorder="1"/>
    <xf numFmtId="4" fontId="28" fillId="26" borderId="23" xfId="0" applyNumberFormat="1" applyFont="1" applyFill="1" applyBorder="1" applyAlignment="1">
      <alignment horizontal="center"/>
    </xf>
    <xf numFmtId="0" fontId="28" fillId="26" borderId="23" xfId="0" applyFont="1" applyFill="1" applyBorder="1"/>
    <xf numFmtId="0" fontId="25" fillId="26" borderId="49" xfId="0" applyFont="1" applyFill="1" applyBorder="1"/>
    <xf numFmtId="0" fontId="1" fillId="0" borderId="25" xfId="0" applyFont="1" applyBorder="1" applyAlignment="1">
      <alignment horizontal="center" vertical="center"/>
    </xf>
    <xf numFmtId="0" fontId="29" fillId="0" borderId="51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0" fontId="30" fillId="0" borderId="13" xfId="0" applyNumberFormat="1" applyFont="1" applyBorder="1" applyAlignment="1">
      <alignment horizontal="center"/>
    </xf>
    <xf numFmtId="10" fontId="30" fillId="0" borderId="44" xfId="0" applyNumberFormat="1" applyFont="1" applyBorder="1" applyAlignment="1">
      <alignment horizontal="center"/>
    </xf>
    <xf numFmtId="10" fontId="0" fillId="0" borderId="0" xfId="0" applyNumberFormat="1" applyAlignment="1">
      <alignment horizontal="center"/>
    </xf>
    <xf numFmtId="10" fontId="25" fillId="0" borderId="0" xfId="0" applyNumberFormat="1" applyFont="1"/>
    <xf numFmtId="4" fontId="0" fillId="0" borderId="16" xfId="0" applyNumberFormat="1" applyBorder="1" applyAlignment="1">
      <alignment horizontal="right"/>
    </xf>
    <xf numFmtId="0" fontId="30" fillId="0" borderId="0" xfId="0" applyFont="1"/>
    <xf numFmtId="0" fontId="31" fillId="0" borderId="0" xfId="0" applyFont="1"/>
    <xf numFmtId="0" fontId="24" fillId="24" borderId="22" xfId="0" applyFont="1" applyFill="1" applyBorder="1" applyAlignment="1">
      <alignment horizontal="center" vertical="center"/>
    </xf>
    <xf numFmtId="0" fontId="24" fillId="24" borderId="23" xfId="0" applyFont="1" applyFill="1" applyBorder="1" applyAlignment="1">
      <alignment horizontal="center" vertical="center"/>
    </xf>
    <xf numFmtId="0" fontId="24" fillId="24" borderId="24" xfId="0" applyFont="1" applyFill="1" applyBorder="1" applyAlignment="1">
      <alignment horizontal="center" vertical="center"/>
    </xf>
  </cellXfs>
  <cellStyles count="119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elkem 2 2" xfId="64"/>
    <cellStyle name="Celkem 2 2 2" xfId="108"/>
    <cellStyle name="Celkem 2 2 3" xfId="89"/>
    <cellStyle name="Celkem 2 3" xfId="65"/>
    <cellStyle name="Celkem 2 3 2" xfId="109"/>
    <cellStyle name="Celkem 2 3 3" xfId="90"/>
    <cellStyle name="Celkem 2 4" xfId="76"/>
    <cellStyle name="Celkem 2 4 2" xfId="118"/>
    <cellStyle name="Celkem 2 4 3" xfId="101"/>
    <cellStyle name="Celkem 2 5" xfId="78"/>
    <cellStyle name="Celkem 2 5 2" xfId="103"/>
    <cellStyle name="Celkem 2 6" xfId="79"/>
    <cellStyle name="Celkem 2 7" xfId="53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1"/>
    <cellStyle name="Normální 3" xfId="30"/>
    <cellStyle name="Normální 4" xfId="31"/>
    <cellStyle name="Normální 5" xfId="32"/>
    <cellStyle name="Normální 6" xfId="33"/>
    <cellStyle name="Normální 6 2" xfId="34"/>
    <cellStyle name="Normální 7" xfId="35"/>
    <cellStyle name="Normální 8" xfId="2"/>
    <cellStyle name="Normální 8 2" xfId="54"/>
    <cellStyle name="Poznámka 2" xfId="36"/>
    <cellStyle name="Poznámka 2 2" xfId="67"/>
    <cellStyle name="Poznámka 2 2 2" xfId="111"/>
    <cellStyle name="Poznámka 2 2 3" xfId="92"/>
    <cellStyle name="Poznámka 2 3" xfId="62"/>
    <cellStyle name="Poznámka 2 3 2" xfId="107"/>
    <cellStyle name="Poznámka 2 3 3" xfId="87"/>
    <cellStyle name="Poznámka 2 4" xfId="66"/>
    <cellStyle name="Poznámka 2 4 2" xfId="110"/>
    <cellStyle name="Poznámka 2 4 3" xfId="91"/>
    <cellStyle name="Poznámka 2 5" xfId="63"/>
    <cellStyle name="Poznámka 2 5 2" xfId="88"/>
    <cellStyle name="Poznámka 2 6" xfId="100"/>
    <cellStyle name="Poznámka 2 7" xfId="75"/>
    <cellStyle name="Propojená buňka 2" xfId="37"/>
    <cellStyle name="Sledovaný hypertextový odkaz" xfId="38"/>
    <cellStyle name="Správně 2" xfId="39"/>
    <cellStyle name="Standard_fa_zal" xfId="40"/>
    <cellStyle name="Styl 1" xfId="41"/>
    <cellStyle name="Text upozornění 2" xfId="42"/>
    <cellStyle name="Vstup 2" xfId="43"/>
    <cellStyle name="Vstup 2 2" xfId="69"/>
    <cellStyle name="Vstup 2 2 2" xfId="113"/>
    <cellStyle name="Vstup 2 2 3" xfId="94"/>
    <cellStyle name="Vstup 2 3" xfId="58"/>
    <cellStyle name="Vstup 2 3 2" xfId="106"/>
    <cellStyle name="Vstup 2 3 3" xfId="83"/>
    <cellStyle name="Vstup 2 4" xfId="68"/>
    <cellStyle name="Vstup 2 4 2" xfId="112"/>
    <cellStyle name="Vstup 2 4 3" xfId="93"/>
    <cellStyle name="Vstup 2 5" xfId="59"/>
    <cellStyle name="Vstup 2 5 2" xfId="84"/>
    <cellStyle name="Vstup 2 6" xfId="99"/>
    <cellStyle name="Vstup 2 7" xfId="74"/>
    <cellStyle name="Výpočet 2" xfId="44"/>
    <cellStyle name="Výpočet 2 2" xfId="70"/>
    <cellStyle name="Výpočet 2 2 2" xfId="114"/>
    <cellStyle name="Výpočet 2 2 3" xfId="95"/>
    <cellStyle name="Výpočet 2 3" xfId="57"/>
    <cellStyle name="Výpočet 2 3 2" xfId="105"/>
    <cellStyle name="Výpočet 2 3 3" xfId="82"/>
    <cellStyle name="Výpočet 2 4" xfId="72"/>
    <cellStyle name="Výpočet 2 4 2" xfId="116"/>
    <cellStyle name="Výpočet 2 4 3" xfId="97"/>
    <cellStyle name="Výpočet 2 5" xfId="55"/>
    <cellStyle name="Výpočet 2 5 2" xfId="80"/>
    <cellStyle name="Výpočet 2 6" xfId="86"/>
    <cellStyle name="Výpočet 2 7" xfId="61"/>
    <cellStyle name="Výstup 2" xfId="45"/>
    <cellStyle name="Výstup 2 2" xfId="71"/>
    <cellStyle name="Výstup 2 2 2" xfId="115"/>
    <cellStyle name="Výstup 2 2 3" xfId="96"/>
    <cellStyle name="Výstup 2 3" xfId="56"/>
    <cellStyle name="Výstup 2 3 2" xfId="104"/>
    <cellStyle name="Výstup 2 3 3" xfId="81"/>
    <cellStyle name="Výstup 2 4" xfId="73"/>
    <cellStyle name="Výstup 2 4 2" xfId="117"/>
    <cellStyle name="Výstup 2 4 3" xfId="98"/>
    <cellStyle name="Výstup 2 5" xfId="77"/>
    <cellStyle name="Výstup 2 5 2" xfId="102"/>
    <cellStyle name="Výstup 2 6" xfId="85"/>
    <cellStyle name="Výstup 2 7" xfId="60"/>
    <cellStyle name="Vysvětlující text 2" xfId="46"/>
    <cellStyle name="Zvýraznění 1 2" xfId="47"/>
    <cellStyle name="Zvýraznění 2 2" xfId="48"/>
    <cellStyle name="Zvýraznění 3 2" xfId="49"/>
    <cellStyle name="Zvýraznění 4 2" xfId="50"/>
    <cellStyle name="Zvýraznění 5 2" xfId="51"/>
    <cellStyle name="Zvýraznění 6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="73" zoomScaleNormal="100" zoomScaleSheetLayoutView="73" workbookViewId="0">
      <selection activeCell="M32" sqref="M32"/>
    </sheetView>
  </sheetViews>
  <sheetFormatPr defaultRowHeight="14.25" x14ac:dyDescent="0.2"/>
  <cols>
    <col min="1" max="1" width="15.69921875" customWidth="1"/>
    <col min="2" max="2" width="10.296875" customWidth="1"/>
    <col min="3" max="3" width="14.09765625" customWidth="1"/>
    <col min="4" max="4" width="17.3984375" customWidth="1"/>
    <col min="5" max="5" width="9.8984375" customWidth="1"/>
    <col min="6" max="6" width="10.69921875" customWidth="1"/>
    <col min="7" max="7" width="14.796875" customWidth="1"/>
    <col min="8" max="8" width="17.19921875" customWidth="1"/>
    <col min="9" max="9" width="10" customWidth="1"/>
    <col min="10" max="10" width="10.69921875" customWidth="1"/>
    <col min="11" max="11" width="14" customWidth="1"/>
    <col min="12" max="12" width="18.8984375" customWidth="1"/>
    <col min="13" max="13" width="11.69921875" customWidth="1"/>
  </cols>
  <sheetData>
    <row r="1" spans="1:13" x14ac:dyDescent="0.2">
      <c r="A1" s="39" t="s">
        <v>1</v>
      </c>
    </row>
    <row r="2" spans="1:13" x14ac:dyDescent="0.2">
      <c r="A2" s="40" t="s">
        <v>22</v>
      </c>
    </row>
    <row r="3" spans="1:13" x14ac:dyDescent="0.2">
      <c r="A3" s="40" t="s">
        <v>26</v>
      </c>
    </row>
    <row r="4" spans="1:13" ht="18" x14ac:dyDescent="0.25">
      <c r="A4" s="1"/>
    </row>
    <row r="6" spans="1:13" ht="15" thickBot="1" x14ac:dyDescent="0.25"/>
    <row r="7" spans="1:13" ht="15" thickBot="1" x14ac:dyDescent="0.25">
      <c r="A7" s="20" t="s">
        <v>18</v>
      </c>
      <c r="B7" s="41" t="s">
        <v>19</v>
      </c>
      <c r="C7" s="42"/>
      <c r="D7" s="42"/>
      <c r="E7" s="43"/>
      <c r="F7" s="41" t="s">
        <v>20</v>
      </c>
      <c r="G7" s="42"/>
      <c r="H7" s="42"/>
      <c r="I7" s="43"/>
      <c r="J7" s="41" t="s">
        <v>21</v>
      </c>
      <c r="K7" s="42"/>
      <c r="L7" s="42"/>
      <c r="M7" s="43"/>
    </row>
    <row r="8" spans="1:13" ht="43.5" thickBot="1" x14ac:dyDescent="0.25">
      <c r="A8" s="29" t="s">
        <v>2</v>
      </c>
      <c r="B8" s="30" t="s">
        <v>24</v>
      </c>
      <c r="C8" s="31" t="s">
        <v>14</v>
      </c>
      <c r="D8" s="32" t="s">
        <v>25</v>
      </c>
      <c r="E8" s="33" t="s">
        <v>28</v>
      </c>
      <c r="F8" s="30" t="s">
        <v>24</v>
      </c>
      <c r="G8" s="31" t="s">
        <v>14</v>
      </c>
      <c r="H8" s="32" t="s">
        <v>25</v>
      </c>
      <c r="I8" s="33" t="s">
        <v>28</v>
      </c>
      <c r="J8" s="30" t="s">
        <v>24</v>
      </c>
      <c r="K8" s="31" t="s">
        <v>14</v>
      </c>
      <c r="L8" s="32" t="s">
        <v>25</v>
      </c>
      <c r="M8" s="33" t="s">
        <v>28</v>
      </c>
    </row>
    <row r="9" spans="1:13" x14ac:dyDescent="0.2">
      <c r="A9" s="21" t="s">
        <v>3</v>
      </c>
      <c r="B9" s="2"/>
      <c r="C9" s="38">
        <v>615000</v>
      </c>
      <c r="D9" s="3">
        <f>B9*C9</f>
        <v>0</v>
      </c>
      <c r="E9" s="34">
        <v>4.1599999999999998E-2</v>
      </c>
      <c r="F9" s="2"/>
      <c r="G9" s="3">
        <v>1670000</v>
      </c>
      <c r="H9" s="3">
        <f>F9*G9</f>
        <v>0</v>
      </c>
      <c r="I9" s="34">
        <v>0.1085</v>
      </c>
      <c r="J9" s="2"/>
      <c r="K9" s="38">
        <v>400416</v>
      </c>
      <c r="L9" s="3">
        <f>J9*K9</f>
        <v>0</v>
      </c>
      <c r="M9" s="34">
        <v>2.4E-2</v>
      </c>
    </row>
    <row r="10" spans="1:13" x14ac:dyDescent="0.2">
      <c r="A10" s="22" t="s">
        <v>0</v>
      </c>
      <c r="B10" s="4"/>
      <c r="C10" s="38">
        <v>1265000</v>
      </c>
      <c r="D10" s="3">
        <f t="shared" ref="D10:D11" si="0">B10*C10</f>
        <v>0</v>
      </c>
      <c r="E10" s="35">
        <v>8.5400000000000004E-2</v>
      </c>
      <c r="F10" s="4"/>
      <c r="G10" s="3">
        <v>3335000</v>
      </c>
      <c r="H10" s="3">
        <f t="shared" ref="H10:H11" si="1">F10*G10</f>
        <v>0</v>
      </c>
      <c r="I10" s="35">
        <v>0.21679999999999999</v>
      </c>
      <c r="J10" s="4"/>
      <c r="K10" s="38">
        <v>1800000</v>
      </c>
      <c r="L10" s="3">
        <f t="shared" ref="L10:L11" si="2">J10*K10</f>
        <v>0</v>
      </c>
      <c r="M10" s="35">
        <v>0.108</v>
      </c>
    </row>
    <row r="11" spans="1:13" ht="15" thickBot="1" x14ac:dyDescent="0.25">
      <c r="A11" s="23" t="s">
        <v>4</v>
      </c>
      <c r="B11" s="4"/>
      <c r="C11" s="38">
        <v>960000</v>
      </c>
      <c r="D11" s="3">
        <f t="shared" si="0"/>
        <v>0</v>
      </c>
      <c r="E11" s="35">
        <v>6.4799999999999996E-2</v>
      </c>
      <c r="F11" s="4"/>
      <c r="G11" s="3">
        <v>1670000</v>
      </c>
      <c r="H11" s="3">
        <f t="shared" si="1"/>
        <v>0</v>
      </c>
      <c r="I11" s="35">
        <v>0.1085</v>
      </c>
      <c r="J11" s="4"/>
      <c r="K11" s="38">
        <v>4040000</v>
      </c>
      <c r="L11" s="3">
        <f t="shared" si="2"/>
        <v>0</v>
      </c>
      <c r="M11" s="35">
        <v>0.2424</v>
      </c>
    </row>
    <row r="12" spans="1:13" ht="18" x14ac:dyDescent="0.25">
      <c r="A12" s="5"/>
      <c r="B12" s="6"/>
      <c r="C12" s="7"/>
      <c r="D12" s="11">
        <f>SUM(D9:D11)</f>
        <v>0</v>
      </c>
      <c r="E12" s="8"/>
      <c r="F12" s="6"/>
      <c r="G12" s="7"/>
      <c r="H12" s="11">
        <f>SUM(H9:H11)</f>
        <v>0</v>
      </c>
      <c r="I12" s="8"/>
      <c r="J12" s="9"/>
      <c r="K12" s="10"/>
      <c r="L12" s="11">
        <f>SUM(L9:L11)</f>
        <v>0</v>
      </c>
      <c r="M12" s="12"/>
    </row>
    <row r="13" spans="1:13" x14ac:dyDescent="0.2">
      <c r="B13" s="13"/>
      <c r="C13" s="14"/>
      <c r="D13" s="14"/>
      <c r="E13" s="36"/>
      <c r="F13" s="13"/>
      <c r="G13" s="14"/>
      <c r="H13" s="14"/>
      <c r="I13" s="36"/>
      <c r="J13" s="13"/>
      <c r="K13" s="14"/>
      <c r="L13" s="14"/>
      <c r="M13" s="36"/>
    </row>
    <row r="14" spans="1:13" ht="15" thickBot="1" x14ac:dyDescent="0.25">
      <c r="A14" s="15"/>
    </row>
    <row r="15" spans="1:13" ht="18.75" thickBot="1" x14ac:dyDescent="0.3">
      <c r="A15" s="28" t="s">
        <v>23</v>
      </c>
      <c r="B15" s="27"/>
      <c r="C15" s="26"/>
      <c r="D15" s="26"/>
      <c r="E15" s="27"/>
      <c r="F15" s="27"/>
      <c r="G15" s="27"/>
      <c r="H15" s="27"/>
      <c r="I15" s="27"/>
      <c r="J15" s="27"/>
      <c r="K15" s="27"/>
      <c r="L15" s="25">
        <f>L12+H12+D12</f>
        <v>0</v>
      </c>
      <c r="M15" s="37"/>
    </row>
    <row r="16" spans="1:13" x14ac:dyDescent="0.2">
      <c r="A16" s="15"/>
    </row>
    <row r="17" spans="1:13" x14ac:dyDescent="0.2">
      <c r="A17" s="15"/>
      <c r="L17" s="16"/>
      <c r="M17" s="16"/>
    </row>
    <row r="18" spans="1:13" ht="15" x14ac:dyDescent="0.2">
      <c r="A18" s="24" t="s">
        <v>5</v>
      </c>
    </row>
    <row r="19" spans="1:13" x14ac:dyDescent="0.2">
      <c r="L19" s="16"/>
    </row>
    <row r="20" spans="1:13" x14ac:dyDescent="0.2">
      <c r="A20" s="15" t="s">
        <v>6</v>
      </c>
      <c r="B20" t="s">
        <v>32</v>
      </c>
    </row>
    <row r="21" spans="1:13" x14ac:dyDescent="0.2">
      <c r="B21" t="s">
        <v>7</v>
      </c>
    </row>
    <row r="23" spans="1:13" x14ac:dyDescent="0.2">
      <c r="A23" s="15" t="s">
        <v>8</v>
      </c>
      <c r="B23" t="s">
        <v>31</v>
      </c>
    </row>
    <row r="24" spans="1:13" x14ac:dyDescent="0.2">
      <c r="B24" t="s">
        <v>9</v>
      </c>
    </row>
    <row r="26" spans="1:13" ht="15" x14ac:dyDescent="0.2">
      <c r="A26" s="24" t="s">
        <v>10</v>
      </c>
    </row>
    <row r="28" spans="1:13" x14ac:dyDescent="0.2">
      <c r="A28" s="17" t="s">
        <v>27</v>
      </c>
      <c r="B28" s="18"/>
      <c r="C28" s="18"/>
      <c r="D28" s="18"/>
      <c r="E28" s="18"/>
      <c r="F28" s="18"/>
      <c r="G28" s="18"/>
      <c r="H28" s="18"/>
    </row>
    <row r="29" spans="1:13" x14ac:dyDescent="0.2">
      <c r="A29" s="17" t="s">
        <v>29</v>
      </c>
      <c r="B29" s="18"/>
      <c r="C29" s="18"/>
      <c r="D29" s="18"/>
      <c r="E29" s="18"/>
      <c r="F29" s="18"/>
      <c r="G29" s="18"/>
      <c r="H29" s="18"/>
    </row>
    <row r="31" spans="1:13" x14ac:dyDescent="0.2">
      <c r="A31" t="s">
        <v>30</v>
      </c>
    </row>
    <row r="32" spans="1:13" x14ac:dyDescent="0.2">
      <c r="A32" t="s">
        <v>11</v>
      </c>
    </row>
    <row r="34" spans="1:12" x14ac:dyDescent="0.2">
      <c r="A34" t="s">
        <v>12</v>
      </c>
    </row>
    <row r="35" spans="1:12" x14ac:dyDescent="0.2">
      <c r="K35" s="19"/>
      <c r="L35" s="19"/>
    </row>
    <row r="36" spans="1:12" x14ac:dyDescent="0.2">
      <c r="A36" s="15" t="s">
        <v>13</v>
      </c>
      <c r="B36" t="s">
        <v>15</v>
      </c>
    </row>
    <row r="37" spans="1:12" x14ac:dyDescent="0.2">
      <c r="B37" t="s">
        <v>16</v>
      </c>
    </row>
    <row r="38" spans="1:12" x14ac:dyDescent="0.2">
      <c r="B38" t="s">
        <v>17</v>
      </c>
    </row>
  </sheetData>
  <mergeCells count="3">
    <mergeCell ref="B7:E7"/>
    <mergeCell ref="F7:I7"/>
    <mergeCell ref="J7:M7"/>
  </mergeCells>
  <pageMargins left="0.70866141732283472" right="0.70866141732283472" top="0.78740157480314965" bottom="0.78740157480314965" header="0.31496062992125984" footer="0.31496062992125984"/>
  <pageSetup paperSize="8" scale="63" orientation="landscape" r:id="rId1"/>
  <headerFooter>
    <oddHeader xml:space="preserve">&amp;L&amp;9Příloha č. 3a Dílu 2 Zadávací dokumentace: 
Nabídkový koeficient (vč. předpokládaného objemu díčlích smluv)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oblast Ostrava</vt:lpstr>
      <vt:lpstr>'oblast Ostrava'!Oblast_tisku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2023-12-03T18:53:49Z</cp:lastPrinted>
  <dcterms:created xsi:type="dcterms:W3CDTF">2020-01-06T08:49:02Z</dcterms:created>
  <dcterms:modified xsi:type="dcterms:W3CDTF">2023-12-04T12:25:11Z</dcterms:modified>
</cp:coreProperties>
</file>