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sova\Desktop\"/>
    </mc:Choice>
  </mc:AlternateContent>
  <xr:revisionPtr revIDLastSave="0" documentId="8_{79E2D512-5BF6-4DD7-9810-57CC9354990E}" xr6:coauthVersionLast="36" xr6:coauthVersionMax="36" xr10:uidLastSave="{00000000-0000-0000-0000-000000000000}"/>
  <bookViews>
    <workbookView xWindow="-120" yWindow="330" windowWidth="29040" windowHeight="15990" xr2:uid="{00000000-000D-0000-FFFF-FFFF00000000}"/>
  </bookViews>
  <sheets>
    <sheet name="nabídkový rozpočet" sheetId="1" r:id="rId1"/>
  </sheets>
  <calcPr calcId="191029"/>
</workbook>
</file>

<file path=xl/calcChain.xml><?xml version="1.0" encoding="utf-8"?>
<calcChain xmlns="http://schemas.openxmlformats.org/spreadsheetml/2006/main">
  <c r="E29" i="1" l="1"/>
  <c r="E15" i="1"/>
  <c r="E31" i="1" l="1"/>
  <c r="E21" i="1"/>
  <c r="E22" i="1" s="1"/>
  <c r="E13" i="1" l="1"/>
  <c r="E14" i="1"/>
  <c r="E16" i="1"/>
  <c r="E28" i="1"/>
  <c r="E27" i="1"/>
  <c r="E26" i="1"/>
  <c r="E11" i="1" l="1"/>
  <c r="E12" i="1" l="1"/>
  <c r="E17" i="1" l="1"/>
  <c r="E10" i="1"/>
  <c r="E18" i="1" s="1"/>
  <c r="E7" i="1" l="1"/>
  <c r="E30" i="1" l="1"/>
  <c r="E25" i="1" l="1"/>
  <c r="E32" i="1" s="1"/>
  <c r="E34" i="1" l="1"/>
</calcChain>
</file>

<file path=xl/sharedStrings.xml><?xml version="1.0" encoding="utf-8"?>
<sst xmlns="http://schemas.openxmlformats.org/spreadsheetml/2006/main" count="57" uniqueCount="42">
  <si>
    <t>Celková nabídková cena bez DPH</t>
  </si>
  <si>
    <t>Tabulka pro sestavení nabídkové ceny</t>
  </si>
  <si>
    <t>Předpokládaný 
počet vozidel</t>
  </si>
  <si>
    <t>Jednotková 
cena 
bez DPH</t>
  </si>
  <si>
    <t>Dílčí cena 
položky
v Kč bez DPH</t>
  </si>
  <si>
    <t>Dílčí položka</t>
  </si>
  <si>
    <r>
      <t>Dílčí nabídková cena 1</t>
    </r>
    <r>
      <rPr>
        <sz val="9"/>
        <color theme="1"/>
        <rFont val="Verdana"/>
        <family val="2"/>
        <charset val="238"/>
      </rPr>
      <t xml:space="preserve"> - SW integrace a úpravy aplikace</t>
    </r>
  </si>
  <si>
    <r>
      <t>Dílčí nabídková cena 4</t>
    </r>
    <r>
      <rPr>
        <sz val="9"/>
        <color theme="1"/>
        <rFont val="Verdana"/>
        <family val="2"/>
        <charset val="238"/>
      </rPr>
      <t xml:space="preserve"> - provoz systému</t>
    </r>
  </si>
  <si>
    <t>vozidlo</t>
  </si>
  <si>
    <t>Počet
měrných 
jednotek</t>
  </si>
  <si>
    <t>Měrná
jednotka</t>
  </si>
  <si>
    <t>km</t>
  </si>
  <si>
    <r>
      <t xml:space="preserve">Demontáž HW objednatele z vozidla </t>
    </r>
    <r>
      <rPr>
        <vertAlign val="superscript"/>
        <sz val="10"/>
        <color theme="1"/>
        <rFont val="Verdana"/>
        <family val="2"/>
        <charset val="238"/>
      </rPr>
      <t>1)</t>
    </r>
    <r>
      <rPr>
        <sz val="9"/>
        <color theme="1"/>
        <rFont val="Verdana"/>
        <family val="2"/>
        <charset val="238"/>
      </rPr>
      <t xml:space="preserve">
(GPS jednotka s příslušenstvím)</t>
    </r>
  </si>
  <si>
    <t>Výjezd technika poskytovatele za účelem montáže 
a demontáže HW mimo krajská města</t>
  </si>
  <si>
    <t>Zprovoznění systému v prostředí Správy železnic 
- integrace na SAP</t>
  </si>
  <si>
    <t>Zprovoznění systému v prostředí Správy železnic 
- integrace na eSSL</t>
  </si>
  <si>
    <t>Zprovoznění systému v prostředí Správy železnic 
- integrace na Evidenci škod</t>
  </si>
  <si>
    <t>1) Demontáž HW objednatele při instalaci HW poskytovatele.</t>
  </si>
  <si>
    <r>
      <t>Dílčí nabídková cena 2</t>
    </r>
    <r>
      <rPr>
        <sz val="9"/>
        <color theme="1"/>
        <rFont val="Verdana"/>
        <family val="2"/>
        <charset val="238"/>
      </rPr>
      <t xml:space="preserve"> - doprava, montáž a demontáž HW</t>
    </r>
  </si>
  <si>
    <t>Jednotková 
cena za 1 měsíc
bez DPH</t>
  </si>
  <si>
    <t>Provoz vozidla se spalovacím motorem 
v on-line režimu, vč. HW</t>
  </si>
  <si>
    <t>Provoz vozidla s elektromotorem 
v on-line režimu, vč. HW</t>
  </si>
  <si>
    <t>Provoz vozidla s kombinovaným pohonem  
plug-in hybrid v on-line režimu, vč. HW</t>
  </si>
  <si>
    <t>Manuální evidence provozu vozidla / mechanizace 
v off-line režimu, bez HW</t>
  </si>
  <si>
    <t>Příplatek za rozšíření služeb pro speciální vozidla (vyšší četnost odesílání polohy, dostupnost API)</t>
  </si>
  <si>
    <r>
      <t>Dílčí nabídková cena 3</t>
    </r>
    <r>
      <rPr>
        <sz val="9"/>
        <color theme="1"/>
        <rFont val="Verdana"/>
        <family val="2"/>
        <charset val="238"/>
      </rPr>
      <t xml:space="preserve"> - dodávky a materiál</t>
    </r>
  </si>
  <si>
    <t>ks</t>
  </si>
  <si>
    <t>Palivová sonda</t>
  </si>
  <si>
    <t>Demontáž externí palivové sondy</t>
  </si>
  <si>
    <t>Provoz vozidla s kombinovaným pohonem  
CNG/LPG + benzín v on-line režimu, vč. HW</t>
  </si>
  <si>
    <t xml:space="preserve">Prvotní instalace externí palivové sondy 
+ kalibrace, nastavení a připojení </t>
  </si>
  <si>
    <t xml:space="preserve">Výměna externí palivové sondy 
+ kalibrace, nastavení a připojení </t>
  </si>
  <si>
    <t>Provoz přenosné GPS jednotky, vč. HW</t>
  </si>
  <si>
    <t>Zprovoznění systému v prostředí Správy železnic 
- integrace na CPO</t>
  </si>
  <si>
    <t>4) Příplatek k montáži HW poskytovatele do vozidla vybaveného digitálním tachografem.</t>
  </si>
  <si>
    <t>5) Předpokládaná délka provozu (pronájmu) je určena na základě jednotlivých etap plnění popsaných v Podrobné specifikaci předmětu plnění veřejné zakázky.</t>
  </si>
  <si>
    <r>
      <t>Připojení digitálního tachograf</t>
    </r>
    <r>
      <rPr>
        <sz val="9"/>
        <rFont val="Verdana"/>
        <family val="2"/>
        <charset val="238"/>
      </rPr>
      <t xml:space="preserve">u </t>
    </r>
    <r>
      <rPr>
        <vertAlign val="superscript"/>
        <sz val="10"/>
        <rFont val="Verdana"/>
        <family val="2"/>
        <charset val="238"/>
      </rPr>
      <t>4)</t>
    </r>
  </si>
  <si>
    <r>
      <t xml:space="preserve">Předpokládaná 
délka provozu systému 
v plném rozsahu 
vozového parku </t>
    </r>
    <r>
      <rPr>
        <vertAlign val="superscript"/>
        <sz val="10"/>
        <color theme="1"/>
        <rFont val="Verdana"/>
        <family val="2"/>
        <charset val="238"/>
      </rPr>
      <t>5)</t>
    </r>
  </si>
  <si>
    <t>2) Montáž HW poskytovatele dle žádosti (objednávky) objednatele, např. při zapojení nového vozidla do systému nebo z jiného důvodu na straně objednatele.</t>
  </si>
  <si>
    <t>3) Demontáž HW poskytovatele při ukončení smluvního vztahu nebo dle žádosti (objednávky) objednatele, např. při vyřazení vozidla ze systému 
    nebo z jiného důvodu na straně objednatele.</t>
  </si>
  <si>
    <r>
      <t xml:space="preserve">Montáž HW poskytovatele do vozidla </t>
    </r>
    <r>
      <rPr>
        <vertAlign val="superscript"/>
        <sz val="10"/>
        <rFont val="Verdana"/>
        <family val="2"/>
        <charset val="238"/>
      </rPr>
      <t>2)</t>
    </r>
    <r>
      <rPr>
        <sz val="9"/>
        <color theme="1"/>
        <rFont val="Verdana"/>
        <family val="2"/>
        <charset val="238"/>
      </rPr>
      <t xml:space="preserve">
(GPS jednotka s příslušenstvím)</t>
    </r>
  </si>
  <si>
    <r>
      <t>Demontáž HW poskytovatele z vozidla</t>
    </r>
    <r>
      <rPr>
        <sz val="9"/>
        <rFont val="Verdana"/>
        <family val="2"/>
        <charset val="238"/>
      </rPr>
      <t xml:space="preserve"> </t>
    </r>
    <r>
      <rPr>
        <vertAlign val="superscript"/>
        <sz val="10"/>
        <rFont val="Verdana"/>
        <family val="2"/>
        <charset val="238"/>
      </rPr>
      <t>3)</t>
    </r>
    <r>
      <rPr>
        <sz val="9"/>
        <color theme="1"/>
        <rFont val="Verdana"/>
        <family val="2"/>
        <charset val="238"/>
      </rPr>
      <t xml:space="preserve">
(GPS jednotka s příslušenstvím)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</si>
</sst>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měsíců&quot;"/>
  </numFmts>
  <fonts count="13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u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vertAlign val="superscript"/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8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2" fontId="4" fillId="0" borderId="0" xfId="0" applyNumberFormat="1" applyFont="1" applyProtection="1">
      <protection locked="0"/>
    </xf>
    <xf numFmtId="4" fontId="4" fillId="0" borderId="1" xfId="0" applyNumberFormat="1" applyFont="1" applyBorder="1" applyAlignment="1" applyProtection="1">
      <alignment horizontal="right" vertical="center" indent="2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164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 indent="2"/>
    </xf>
    <xf numFmtId="4" fontId="5" fillId="0" borderId="1" xfId="0" applyNumberFormat="1" applyFont="1" applyBorder="1" applyAlignment="1">
      <alignment horizontal="right" vertical="center" indent="2"/>
    </xf>
    <xf numFmtId="2" fontId="4" fillId="0" borderId="0" xfId="0" applyNumberFormat="1" applyFont="1" applyAlignment="1" applyProtection="1">
      <alignment vertical="center"/>
      <protection locked="0"/>
    </xf>
    <xf numFmtId="4" fontId="5" fillId="0" borderId="1" xfId="0" applyNumberFormat="1" applyFont="1" applyBorder="1" applyAlignment="1" applyProtection="1">
      <alignment horizontal="right" vertical="center" indent="2"/>
      <protection locked="0"/>
    </xf>
    <xf numFmtId="2" fontId="4" fillId="0" borderId="0" xfId="0" applyNumberFormat="1" applyFont="1"/>
    <xf numFmtId="2" fontId="4" fillId="2" borderId="1" xfId="0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right" vertical="center" indent="2"/>
    </xf>
    <xf numFmtId="49" fontId="4" fillId="0" borderId="1" xfId="0" applyNumberFormat="1" applyFont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right" vertical="center" indent="2"/>
    </xf>
    <xf numFmtId="2" fontId="5" fillId="2" borderId="1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Protection="1">
      <protection locked="0"/>
    </xf>
    <xf numFmtId="2" fontId="4" fillId="0" borderId="1" xfId="0" applyNumberFormat="1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 wrapText="1"/>
    </xf>
    <xf numFmtId="2" fontId="5" fillId="4" borderId="4" xfId="0" applyNumberFormat="1" applyFont="1" applyFill="1" applyBorder="1" applyAlignment="1">
      <alignment vertical="center"/>
    </xf>
    <xf numFmtId="2" fontId="5" fillId="4" borderId="5" xfId="0" applyNumberFormat="1" applyFont="1" applyFill="1" applyBorder="1" applyAlignment="1">
      <alignment vertical="center"/>
    </xf>
    <xf numFmtId="2" fontId="5" fillId="4" borderId="2" xfId="0" applyNumberFormat="1" applyFont="1" applyFill="1" applyBorder="1" applyAlignment="1">
      <alignment vertical="center"/>
    </xf>
    <xf numFmtId="2" fontId="5" fillId="3" borderId="1" xfId="0" applyNumberFormat="1" applyFont="1" applyFill="1" applyBorder="1" applyAlignment="1">
      <alignment vertical="center"/>
    </xf>
    <xf numFmtId="2" fontId="8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12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2" fontId="12" fillId="0" borderId="0" xfId="0" applyNumberFormat="1" applyFont="1" applyAlignment="1">
      <alignment vertical="center" wrapText="1"/>
    </xf>
    <xf numFmtId="2" fontId="4" fillId="0" borderId="1" xfId="0" applyNumberFormat="1" applyFont="1" applyBorder="1" applyAlignment="1">
      <alignment horizontal="left" vertical="center" wrapText="1"/>
    </xf>
    <xf numFmtId="2" fontId="5" fillId="4" borderId="1" xfId="0" applyNumberFormat="1" applyFont="1" applyFill="1" applyBorder="1" applyAlignment="1">
      <alignment vertical="center"/>
    </xf>
    <xf numFmtId="2" fontId="1" fillId="0" borderId="3" xfId="0" applyNumberFormat="1" applyFont="1" applyBorder="1" applyAlignment="1" applyProtection="1">
      <alignment horizontal="right" vertical="center"/>
      <protection locked="0"/>
    </xf>
    <xf numFmtId="2" fontId="2" fillId="0" borderId="3" xfId="0" applyNumberFormat="1" applyFont="1" applyBorder="1" applyAlignment="1" applyProtection="1">
      <alignment horizontal="right" vertical="center"/>
      <protection locked="0"/>
    </xf>
    <xf numFmtId="2" fontId="3" fillId="0" borderId="3" xfId="0" applyNumberFormat="1" applyFont="1" applyBorder="1" applyAlignment="1">
      <alignment vertical="center"/>
    </xf>
    <xf numFmtId="2" fontId="5" fillId="2" borderId="4" xfId="0" applyNumberFormat="1" applyFont="1" applyFill="1" applyBorder="1" applyAlignment="1">
      <alignment horizontal="left" vertical="center" wrapText="1"/>
    </xf>
    <xf numFmtId="2" fontId="5" fillId="2" borderId="5" xfId="0" applyNumberFormat="1" applyFont="1" applyFill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31">
    <dxf>
      <font>
        <b/>
        <strike val="0"/>
        <outline val="0"/>
        <shadow val="0"/>
        <vertAlign val="baseline"/>
        <sz val="9"/>
        <name val="Verdana"/>
        <scheme val="none"/>
      </font>
      <numFmt numFmtId="4" formatCode="#,##0.00"/>
      <alignment horizontal="center" vertic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30" formatCode="@"/>
      <alignment horizontal="center" vertical="center" textRotation="0" wrapText="0" indent="0" justifyLastLine="0" shrinkToFit="0" readingOrder="0"/>
      <border diagonalUp="1" diagonalDown="1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diagonal style="thin">
          <color indexed="64"/>
        </diagonal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3" formatCode="#,##0"/>
      <alignment horizontal="right" vertical="center" textRotation="0" wrapText="0" indent="2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right" vertical="center" textRotation="0" wrapText="0" indent="2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center" vertical="center" textRotation="0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fill>
        <patternFill patternType="solid">
          <fgColor indexed="64"/>
          <bgColor rgb="FFB4C6E7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/>
        <strike val="0"/>
        <outline val="0"/>
        <shadow val="0"/>
        <vertAlign val="baseline"/>
        <sz val="9"/>
        <name val="Verdana"/>
        <scheme val="none"/>
      </font>
      <numFmt numFmtId="4" formatCode="#,##0.00"/>
      <alignment horizontal="center" vertic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30" formatCode="@"/>
      <alignment horizontal="center" vertical="center" textRotation="0" wrapText="0" indent="0" justifyLastLine="0" shrinkToFit="0" readingOrder="0"/>
      <border diagonalUp="1" diagonalDown="1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diagonal style="thin">
          <color indexed="64"/>
        </diagonal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3" formatCode="#,##0"/>
      <alignment horizontal="right" vertical="center" textRotation="0" wrapText="0" indent="2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right" vertical="center" textRotation="0" wrapText="0" indent="2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center" vertical="center" textRotation="0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fill>
        <patternFill patternType="solid">
          <fgColor indexed="64"/>
          <bgColor rgb="FFB4C6E7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/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center" vertic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#,##0&quot; měsíců&quot;"/>
      <alignment horizontal="center" vertical="center" textRotation="0" wrapText="0" indent="0" justifyLastLine="0" shrinkToFit="0" readingOrder="0"/>
      <border diagonalUp="1" diagonalDown="1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diagonal style="thin">
          <color indexed="64"/>
        </diagonal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3" formatCode="#,##0"/>
      <alignment horizontal="right" vertical="center" textRotation="0" wrapText="0" indent="2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4" formatCode="#,##0.00"/>
      <alignment horizontal="right" vertical="center" textRotation="0" wrapText="0" indent="2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alignment horizontal="center" vertical="center" textRotation="0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strike val="0"/>
        <outline val="0"/>
        <shadow val="0"/>
        <vertAlign val="baseline"/>
        <sz val="9"/>
        <name val="Verdana"/>
        <scheme val="none"/>
      </font>
      <numFmt numFmtId="2" formatCode="0.00"/>
      <fill>
        <patternFill patternType="solid">
          <fgColor indexed="64"/>
          <bgColor rgb="FFB4C6E7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99"/>
      <color rgb="FFFFD966"/>
      <color rgb="FFC6E0B4"/>
      <color rgb="FFB4C6E7"/>
      <color rgb="FF5B9BD5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24:E30" totalsRowShown="0" headerRowDxfId="29" dataDxfId="27" headerRowBorderDxfId="28" tableBorderDxfId="26" totalsRowBorderDxfId="25">
  <tableColumns count="5">
    <tableColumn id="1" xr3:uid="{00000000-0010-0000-0000-000001000000}" name="Dílčí položka" dataDxfId="24"/>
    <tableColumn id="2" xr3:uid="{00000000-0010-0000-0000-000002000000}" name="Jednotková _x000a_cena za 1 měsíc_x000a_bez DPH" dataDxfId="23"/>
    <tableColumn id="5" xr3:uid="{00000000-0010-0000-0000-000005000000}" name="Předpokládaný _x000a_počet vozidel" dataDxfId="22"/>
    <tableColumn id="3" xr3:uid="{00000000-0010-0000-0000-000003000000}" name="Předpokládaná _x000a_délka provozu systému _x000a_v plném rozsahu _x000a_vozového parku 5)" dataDxfId="21">
      <calculatedColumnFormula>96-6-3</calculatedColumnFormula>
    </tableColumn>
    <tableColumn id="6" xr3:uid="{00000000-0010-0000-0000-000006000000}" name="Dílčí cena _x000a_položky_x000a_v Kč bez DPH" dataDxfId="2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ulka13" displayName="Tabulka13" ref="A9:E17" totalsRowShown="0" headerRowDxfId="19" dataDxfId="17" headerRowBorderDxfId="18" tableBorderDxfId="16" totalsRowBorderDxfId="15">
  <tableColumns count="5">
    <tableColumn id="1" xr3:uid="{00000000-0010-0000-0100-000001000000}" name="Dílčí položka" dataDxfId="14"/>
    <tableColumn id="2" xr3:uid="{00000000-0010-0000-0100-000002000000}" name="Jednotková _x000a_cena _x000a_bez DPH" dataDxfId="13"/>
    <tableColumn id="5" xr3:uid="{00000000-0010-0000-0100-000005000000}" name="Počet_x000a_měrných _x000a_jednotek" dataDxfId="12"/>
    <tableColumn id="3" xr3:uid="{00000000-0010-0000-0100-000003000000}" name="Měrná_x000a_jednotka" dataDxfId="11"/>
    <tableColumn id="6" xr3:uid="{00000000-0010-0000-0100-000006000000}" name="Dílčí cena _x000a_položky_x000a_v Kč bez DPH" dataDxfId="10">
      <calculatedColumnFormula>B10*C10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ulka134" displayName="Tabulka134" ref="A20:E21" totalsRowShown="0" headerRowDxfId="9" dataDxfId="7" headerRowBorderDxfId="8" tableBorderDxfId="6" totalsRowBorderDxfId="5">
  <tableColumns count="5">
    <tableColumn id="1" xr3:uid="{00000000-0010-0000-0200-000001000000}" name="Dílčí položka" dataDxfId="4"/>
    <tableColumn id="2" xr3:uid="{00000000-0010-0000-0200-000002000000}" name="Jednotková _x000a_cena _x000a_bez DPH" dataDxfId="3"/>
    <tableColumn id="5" xr3:uid="{00000000-0010-0000-0200-000005000000}" name="Počet_x000a_měrných _x000a_jednotek" dataDxfId="2"/>
    <tableColumn id="3" xr3:uid="{00000000-0010-0000-0200-000003000000}" name="Měrná_x000a_jednotka" dataDxfId="1"/>
    <tableColumn id="6" xr3:uid="{00000000-0010-0000-0200-000006000000}" name="Dílčí cena _x000a_položky_x000a_v Kč bez DPH" dataDxfId="0">
      <calculatedColumnFormula>B21*C21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topLeftCell="A26" workbookViewId="0">
      <selection activeCell="B48" sqref="B48"/>
    </sheetView>
  </sheetViews>
  <sheetFormatPr defaultRowHeight="11.25" x14ac:dyDescent="0.15"/>
  <cols>
    <col min="1" max="1" width="34.59765625" style="1" bestFit="1" customWidth="1"/>
    <col min="2" max="3" width="12" style="1" customWidth="1"/>
    <col min="4" max="4" width="17" style="1" customWidth="1"/>
    <col min="5" max="5" width="20" style="1" customWidth="1"/>
    <col min="6" max="16384" width="8.796875" style="1"/>
  </cols>
  <sheetData>
    <row r="1" spans="1:5" s="3" customFormat="1" ht="22.5" customHeight="1" x14ac:dyDescent="0.2">
      <c r="A1" s="32" t="s">
        <v>1</v>
      </c>
      <c r="B1" s="32"/>
      <c r="C1" s="30"/>
      <c r="D1" s="31"/>
      <c r="E1" s="31"/>
    </row>
    <row r="2" spans="1:5" ht="45" customHeight="1" x14ac:dyDescent="0.15">
      <c r="A2" s="33" t="s">
        <v>5</v>
      </c>
      <c r="B2" s="34"/>
      <c r="C2" s="34"/>
      <c r="D2" s="35"/>
      <c r="E2" s="15" t="s">
        <v>4</v>
      </c>
    </row>
    <row r="3" spans="1:5" ht="30" customHeight="1" x14ac:dyDescent="0.15">
      <c r="A3" s="28" t="s">
        <v>14</v>
      </c>
      <c r="B3" s="28"/>
      <c r="C3" s="28"/>
      <c r="D3" s="28"/>
      <c r="E3" s="8"/>
    </row>
    <row r="4" spans="1:5" ht="30" customHeight="1" x14ac:dyDescent="0.15">
      <c r="A4" s="28" t="s">
        <v>15</v>
      </c>
      <c r="B4" s="28"/>
      <c r="C4" s="28"/>
      <c r="D4" s="28"/>
      <c r="E4" s="8"/>
    </row>
    <row r="5" spans="1:5" ht="30" customHeight="1" x14ac:dyDescent="0.15">
      <c r="A5" s="28" t="s">
        <v>33</v>
      </c>
      <c r="B5" s="28"/>
      <c r="C5" s="28"/>
      <c r="D5" s="28"/>
      <c r="E5" s="8"/>
    </row>
    <row r="6" spans="1:5" ht="30" customHeight="1" x14ac:dyDescent="0.15">
      <c r="A6" s="28" t="s">
        <v>16</v>
      </c>
      <c r="B6" s="28"/>
      <c r="C6" s="28"/>
      <c r="D6" s="28"/>
      <c r="E6" s="8"/>
    </row>
    <row r="7" spans="1:5" ht="30" customHeight="1" x14ac:dyDescent="0.15">
      <c r="A7" s="29" t="s">
        <v>6</v>
      </c>
      <c r="B7" s="29"/>
      <c r="C7" s="29"/>
      <c r="D7" s="29"/>
      <c r="E7" s="14">
        <f>SUM(E3:E6)</f>
        <v>0</v>
      </c>
    </row>
    <row r="8" spans="1:5" ht="22.5" customHeight="1" x14ac:dyDescent="0.15">
      <c r="A8" s="9"/>
      <c r="B8" s="9"/>
      <c r="C8" s="9"/>
      <c r="D8" s="9"/>
      <c r="E8" s="9"/>
    </row>
    <row r="9" spans="1:5" ht="61.5" customHeight="1" x14ac:dyDescent="0.15">
      <c r="A9" s="10" t="s">
        <v>5</v>
      </c>
      <c r="B9" s="11" t="s">
        <v>3</v>
      </c>
      <c r="C9" s="11" t="s">
        <v>9</v>
      </c>
      <c r="D9" s="11" t="s">
        <v>10</v>
      </c>
      <c r="E9" s="11" t="s">
        <v>4</v>
      </c>
    </row>
    <row r="10" spans="1:5" ht="30" customHeight="1" x14ac:dyDescent="0.15">
      <c r="A10" s="17" t="s">
        <v>12</v>
      </c>
      <c r="B10" s="2"/>
      <c r="C10" s="5">
        <v>2400</v>
      </c>
      <c r="D10" s="13" t="s">
        <v>8</v>
      </c>
      <c r="E10" s="6">
        <f t="shared" ref="E10:E11" si="0">B10*C10</f>
        <v>0</v>
      </c>
    </row>
    <row r="11" spans="1:5" ht="30" customHeight="1" x14ac:dyDescent="0.15">
      <c r="A11" s="18" t="s">
        <v>40</v>
      </c>
      <c r="B11" s="2"/>
      <c r="C11" s="5">
        <v>5000</v>
      </c>
      <c r="D11" s="13" t="s">
        <v>8</v>
      </c>
      <c r="E11" s="6">
        <f t="shared" si="0"/>
        <v>0</v>
      </c>
    </row>
    <row r="12" spans="1:5" ht="30" customHeight="1" x14ac:dyDescent="0.15">
      <c r="A12" s="17" t="s">
        <v>41</v>
      </c>
      <c r="B12" s="2"/>
      <c r="C12" s="5">
        <v>5000</v>
      </c>
      <c r="D12" s="13" t="s">
        <v>8</v>
      </c>
      <c r="E12" s="6">
        <f t="shared" ref="E12" si="1">B12*C12</f>
        <v>0</v>
      </c>
    </row>
    <row r="13" spans="1:5" ht="30" customHeight="1" x14ac:dyDescent="0.15">
      <c r="A13" s="17" t="s">
        <v>36</v>
      </c>
      <c r="B13" s="2"/>
      <c r="C13" s="5">
        <v>10</v>
      </c>
      <c r="D13" s="13" t="s">
        <v>8</v>
      </c>
      <c r="E13" s="6">
        <f>B13*C13</f>
        <v>0</v>
      </c>
    </row>
    <row r="14" spans="1:5" ht="30" customHeight="1" x14ac:dyDescent="0.15">
      <c r="A14" s="17" t="s">
        <v>30</v>
      </c>
      <c r="B14" s="2"/>
      <c r="C14" s="5">
        <v>100</v>
      </c>
      <c r="D14" s="13" t="s">
        <v>8</v>
      </c>
      <c r="E14" s="6">
        <f>B14*C14</f>
        <v>0</v>
      </c>
    </row>
    <row r="15" spans="1:5" ht="30" customHeight="1" x14ac:dyDescent="0.15">
      <c r="A15" s="17" t="s">
        <v>31</v>
      </c>
      <c r="B15" s="2"/>
      <c r="C15" s="5">
        <v>100</v>
      </c>
      <c r="D15" s="13" t="s">
        <v>8</v>
      </c>
      <c r="E15" s="6">
        <f>B15*C15</f>
        <v>0</v>
      </c>
    </row>
    <row r="16" spans="1:5" ht="30" customHeight="1" x14ac:dyDescent="0.15">
      <c r="A16" s="17" t="s">
        <v>28</v>
      </c>
      <c r="B16" s="2"/>
      <c r="C16" s="5">
        <v>100</v>
      </c>
      <c r="D16" s="13" t="s">
        <v>8</v>
      </c>
      <c r="E16" s="6">
        <f>B16*C16</f>
        <v>0</v>
      </c>
    </row>
    <row r="17" spans="1:6" ht="30" customHeight="1" x14ac:dyDescent="0.15">
      <c r="A17" s="17" t="s">
        <v>13</v>
      </c>
      <c r="B17" s="2"/>
      <c r="C17" s="5">
        <v>10000</v>
      </c>
      <c r="D17" s="13" t="s">
        <v>11</v>
      </c>
      <c r="E17" s="6">
        <f>B17*C17</f>
        <v>0</v>
      </c>
    </row>
    <row r="18" spans="1:6" ht="30" customHeight="1" x14ac:dyDescent="0.15">
      <c r="A18" s="19" t="s">
        <v>18</v>
      </c>
      <c r="B18" s="20"/>
      <c r="C18" s="20"/>
      <c r="D18" s="21"/>
      <c r="E18" s="14">
        <f>SUBTOTAL(109,E10:E17)</f>
        <v>0</v>
      </c>
    </row>
    <row r="19" spans="1:6" ht="22.5" customHeight="1" x14ac:dyDescent="0.15">
      <c r="A19" s="9"/>
      <c r="B19" s="9"/>
      <c r="C19" s="9"/>
      <c r="D19" s="9"/>
      <c r="E19" s="9"/>
    </row>
    <row r="20" spans="1:6" ht="61.5" customHeight="1" x14ac:dyDescent="0.15">
      <c r="A20" s="10" t="s">
        <v>5</v>
      </c>
      <c r="B20" s="11" t="s">
        <v>3</v>
      </c>
      <c r="C20" s="11" t="s">
        <v>9</v>
      </c>
      <c r="D20" s="11" t="s">
        <v>10</v>
      </c>
      <c r="E20" s="11" t="s">
        <v>4</v>
      </c>
    </row>
    <row r="21" spans="1:6" ht="30" customHeight="1" x14ac:dyDescent="0.15">
      <c r="A21" s="17" t="s">
        <v>27</v>
      </c>
      <c r="B21" s="2"/>
      <c r="C21" s="5">
        <v>200</v>
      </c>
      <c r="D21" s="13" t="s">
        <v>26</v>
      </c>
      <c r="E21" s="6">
        <f>B21*C21</f>
        <v>0</v>
      </c>
      <c r="F21" s="16"/>
    </row>
    <row r="22" spans="1:6" ht="30" customHeight="1" x14ac:dyDescent="0.15">
      <c r="A22" s="19" t="s">
        <v>25</v>
      </c>
      <c r="B22" s="20"/>
      <c r="C22" s="20"/>
      <c r="D22" s="21"/>
      <c r="E22" s="14">
        <f>SUBTOTAL(109,E21:E21)</f>
        <v>0</v>
      </c>
    </row>
    <row r="23" spans="1:6" ht="22.5" customHeight="1" x14ac:dyDescent="0.15">
      <c r="A23" s="9"/>
      <c r="B23" s="9"/>
      <c r="C23" s="9"/>
      <c r="D23" s="9"/>
      <c r="E23" s="9"/>
    </row>
    <row r="24" spans="1:6" ht="61.5" customHeight="1" x14ac:dyDescent="0.15">
      <c r="A24" s="10" t="s">
        <v>5</v>
      </c>
      <c r="B24" s="11" t="s">
        <v>19</v>
      </c>
      <c r="C24" s="11" t="s">
        <v>2</v>
      </c>
      <c r="D24" s="11" t="s">
        <v>37</v>
      </c>
      <c r="E24" s="11" t="s">
        <v>4</v>
      </c>
    </row>
    <row r="25" spans="1:6" ht="30" customHeight="1" x14ac:dyDescent="0.15">
      <c r="A25" s="17" t="s">
        <v>20</v>
      </c>
      <c r="B25" s="2"/>
      <c r="C25" s="5">
        <v>2400</v>
      </c>
      <c r="D25" s="4">
        <v>80</v>
      </c>
      <c r="E25" s="6">
        <f t="shared" ref="E25:E31" si="2">B25*C25*D25</f>
        <v>0</v>
      </c>
    </row>
    <row r="26" spans="1:6" ht="30" customHeight="1" x14ac:dyDescent="0.15">
      <c r="A26" s="17" t="s">
        <v>21</v>
      </c>
      <c r="B26" s="2"/>
      <c r="C26" s="5">
        <v>100</v>
      </c>
      <c r="D26" s="4">
        <v>80</v>
      </c>
      <c r="E26" s="6">
        <f t="shared" ref="E26" si="3">B26*C26*D26</f>
        <v>0</v>
      </c>
    </row>
    <row r="27" spans="1:6" ht="30" customHeight="1" x14ac:dyDescent="0.15">
      <c r="A27" s="17" t="s">
        <v>22</v>
      </c>
      <c r="B27" s="2"/>
      <c r="C27" s="5">
        <v>100</v>
      </c>
      <c r="D27" s="4">
        <v>80</v>
      </c>
      <c r="E27" s="6">
        <f t="shared" ref="E27" si="4">B27*C27*D27</f>
        <v>0</v>
      </c>
    </row>
    <row r="28" spans="1:6" ht="30" customHeight="1" x14ac:dyDescent="0.15">
      <c r="A28" s="17" t="s">
        <v>29</v>
      </c>
      <c r="B28" s="2"/>
      <c r="C28" s="5">
        <v>50</v>
      </c>
      <c r="D28" s="4">
        <v>80</v>
      </c>
      <c r="E28" s="6">
        <f t="shared" ref="E28" si="5">B28*C28*D28</f>
        <v>0</v>
      </c>
      <c r="F28" s="16"/>
    </row>
    <row r="29" spans="1:6" ht="30" customHeight="1" x14ac:dyDescent="0.15">
      <c r="A29" s="17" t="s">
        <v>32</v>
      </c>
      <c r="B29" s="2"/>
      <c r="C29" s="5">
        <v>30</v>
      </c>
      <c r="D29" s="4">
        <v>80</v>
      </c>
      <c r="E29" s="6">
        <f t="shared" ref="E29" si="6">B29*C29*D29</f>
        <v>0</v>
      </c>
      <c r="F29" s="16"/>
    </row>
    <row r="30" spans="1:6" ht="30" customHeight="1" x14ac:dyDescent="0.15">
      <c r="A30" s="17" t="s">
        <v>23</v>
      </c>
      <c r="B30" s="2"/>
      <c r="C30" s="5">
        <v>500</v>
      </c>
      <c r="D30" s="4">
        <v>80</v>
      </c>
      <c r="E30" s="6">
        <f t="shared" si="2"/>
        <v>0</v>
      </c>
    </row>
    <row r="31" spans="1:6" ht="30" customHeight="1" x14ac:dyDescent="0.15">
      <c r="A31" s="17" t="s">
        <v>24</v>
      </c>
      <c r="B31" s="2"/>
      <c r="C31" s="5">
        <v>200</v>
      </c>
      <c r="D31" s="4">
        <v>80</v>
      </c>
      <c r="E31" s="6">
        <f t="shared" si="2"/>
        <v>0</v>
      </c>
      <c r="F31" s="16"/>
    </row>
    <row r="32" spans="1:6" ht="30" customHeight="1" x14ac:dyDescent="0.15">
      <c r="A32" s="19" t="s">
        <v>7</v>
      </c>
      <c r="B32" s="20"/>
      <c r="C32" s="20"/>
      <c r="D32" s="21"/>
      <c r="E32" s="14">
        <f>SUBTOTAL(109,E25:E31)</f>
        <v>0</v>
      </c>
    </row>
    <row r="33" spans="1:5" ht="22.5" customHeight="1" x14ac:dyDescent="0.15">
      <c r="A33" s="9"/>
      <c r="B33" s="9"/>
      <c r="C33" s="9"/>
      <c r="D33" s="9"/>
      <c r="E33" s="9"/>
    </row>
    <row r="34" spans="1:5" ht="30" customHeight="1" x14ac:dyDescent="0.15">
      <c r="A34" s="22" t="s">
        <v>0</v>
      </c>
      <c r="B34" s="22"/>
      <c r="C34" s="22"/>
      <c r="D34" s="22"/>
      <c r="E34" s="12">
        <f>SUM(E7,E18,E22,E32)</f>
        <v>0</v>
      </c>
    </row>
    <row r="35" spans="1:5" x14ac:dyDescent="0.15">
      <c r="A35" s="9"/>
      <c r="B35" s="9"/>
      <c r="C35" s="9"/>
      <c r="D35" s="9"/>
      <c r="E35" s="9"/>
    </row>
    <row r="36" spans="1:5" s="7" customFormat="1" ht="15" customHeight="1" x14ac:dyDescent="0.2">
      <c r="A36" s="23" t="s">
        <v>17</v>
      </c>
      <c r="B36" s="24"/>
      <c r="C36" s="24"/>
      <c r="D36" s="24"/>
      <c r="E36" s="24"/>
    </row>
    <row r="37" spans="1:5" s="7" customFormat="1" ht="15" customHeight="1" x14ac:dyDescent="0.2">
      <c r="A37" s="25" t="s">
        <v>38</v>
      </c>
      <c r="B37" s="26"/>
      <c r="C37" s="26"/>
      <c r="D37" s="26"/>
      <c r="E37" s="26"/>
    </row>
    <row r="38" spans="1:5" s="7" customFormat="1" ht="25.5" customHeight="1" x14ac:dyDescent="0.2">
      <c r="A38" s="27" t="s">
        <v>39</v>
      </c>
      <c r="B38" s="26"/>
      <c r="C38" s="26"/>
      <c r="D38" s="26"/>
      <c r="E38" s="26"/>
    </row>
    <row r="39" spans="1:5" s="7" customFormat="1" ht="15" customHeight="1" x14ac:dyDescent="0.2">
      <c r="A39" s="23" t="s">
        <v>34</v>
      </c>
      <c r="B39" s="24"/>
      <c r="C39" s="24"/>
      <c r="D39" s="24"/>
      <c r="E39" s="24"/>
    </row>
    <row r="40" spans="1:5" s="7" customFormat="1" ht="15" customHeight="1" x14ac:dyDescent="0.2">
      <c r="A40" s="23" t="s">
        <v>35</v>
      </c>
      <c r="B40" s="24"/>
      <c r="C40" s="24"/>
      <c r="D40" s="24"/>
      <c r="E40" s="24"/>
    </row>
  </sheetData>
  <mergeCells count="17">
    <mergeCell ref="A22:D22"/>
    <mergeCell ref="A4:D4"/>
    <mergeCell ref="A6:D6"/>
    <mergeCell ref="A7:D7"/>
    <mergeCell ref="C1:E1"/>
    <mergeCell ref="A1:B1"/>
    <mergeCell ref="A3:D3"/>
    <mergeCell ref="A18:D18"/>
    <mergeCell ref="A5:D5"/>
    <mergeCell ref="A2:D2"/>
    <mergeCell ref="A32:D32"/>
    <mergeCell ref="A34:D34"/>
    <mergeCell ref="A40:E40"/>
    <mergeCell ref="A36:E36"/>
    <mergeCell ref="A39:E39"/>
    <mergeCell ref="A37:E37"/>
    <mergeCell ref="A38:E38"/>
  </mergeCells>
  <conditionalFormatting sqref="A3:E6">
    <cfRule type="expression" dxfId="30" priority="1">
      <formula>MOD(ROW(),2)=0</formula>
    </cfRule>
  </conditionalFormatting>
  <pageMargins left="0.51181102362204722" right="0.51181102362204722" top="0.78740157480314965" bottom="0.78740157480314965" header="0.31496062992125984" footer="0.31496062992125984"/>
  <pageSetup paperSize="9" scale="78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nabídkový rozpočet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Dudková Petra, Mgr.</dc:creator>
  <cp:lastModifiedBy>Kresová Petra, Bc.</cp:lastModifiedBy>
  <cp:lastPrinted>2021-12-02T10:34:44Z</cp:lastPrinted>
  <dcterms:created xsi:type="dcterms:W3CDTF">2020-02-27T14:09:30Z</dcterms:created>
  <dcterms:modified xsi:type="dcterms:W3CDTF">2023-09-08T06:06:20Z</dcterms:modified>
</cp:coreProperties>
</file>