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3\65423006\01_VÝZVA\E-ZAK\"/>
    </mc:Choice>
  </mc:AlternateContent>
  <xr:revisionPtr revIDLastSave="0" documentId="13_ncr:1_{102CB8DE-6051-4113-A2FC-F6AB056D30B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upis prací" sheetId="1" r:id="rId1"/>
  </sheets>
  <definedNames>
    <definedName name="_xlnm.Print_Area" localSheetId="0">'Soupis prací'!$A$1:$D$75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13" i="1" l="1"/>
  <c r="E8" i="1"/>
  <c r="E9" i="1"/>
  <c r="E11" i="1"/>
  <c r="E16" i="1"/>
  <c r="E17" i="1"/>
  <c r="E18" i="1"/>
  <c r="E19" i="1"/>
  <c r="E20" i="1"/>
  <c r="E22" i="1"/>
  <c r="E23" i="1"/>
  <c r="E24" i="1"/>
  <c r="E25" i="1"/>
  <c r="E27" i="1"/>
  <c r="E29" i="1"/>
  <c r="E31" i="1"/>
  <c r="E33" i="1"/>
  <c r="E34" i="1"/>
  <c r="E35" i="1"/>
  <c r="E36" i="1"/>
  <c r="E38" i="1"/>
  <c r="E39" i="1"/>
  <c r="E40" i="1"/>
  <c r="E42" i="1"/>
  <c r="E44" i="1"/>
  <c r="E45" i="1"/>
  <c r="E47" i="1"/>
  <c r="E49" i="1"/>
  <c r="E51" i="1"/>
  <c r="E52" i="1"/>
  <c r="E53" i="1"/>
  <c r="E55" i="1"/>
  <c r="E56" i="1"/>
  <c r="E58" i="1"/>
  <c r="E59" i="1"/>
  <c r="E61" i="1"/>
  <c r="E62" i="1"/>
  <c r="E63" i="1"/>
  <c r="E64" i="1"/>
  <c r="E66" i="1"/>
  <c r="E67" i="1"/>
  <c r="E68" i="1"/>
  <c r="E69" i="1"/>
  <c r="E70" i="1"/>
  <c r="E71" i="1"/>
  <c r="E72" i="1"/>
  <c r="E73" i="1"/>
  <c r="E75" i="1" l="1"/>
</calcChain>
</file>

<file path=xl/sharedStrings.xml><?xml version="1.0" encoding="utf-8"?>
<sst xmlns="http://schemas.openxmlformats.org/spreadsheetml/2006/main" count="83" uniqueCount="80">
  <si>
    <t>I.</t>
  </si>
  <si>
    <t>II.</t>
  </si>
  <si>
    <t>III.</t>
  </si>
  <si>
    <t>Technická kontrola v rozsahu dle vyhl. 173/1995 Sb.</t>
  </si>
  <si>
    <t>Opravy provozních závad</t>
  </si>
  <si>
    <t xml:space="preserve">Hodinová sazba </t>
  </si>
  <si>
    <t>Cena celkem bez DPH</t>
  </si>
  <si>
    <t>Prohlídka P2</t>
  </si>
  <si>
    <t>IV.</t>
  </si>
  <si>
    <t>Spalovací motor TEDOM</t>
  </si>
  <si>
    <t>TI</t>
  </si>
  <si>
    <t>TII</t>
  </si>
  <si>
    <t>TIII</t>
  </si>
  <si>
    <t>TIV</t>
  </si>
  <si>
    <t>čištění filtru DPF a modulu DOC</t>
  </si>
  <si>
    <t>Teplovodní topení HYDRONIC L-II</t>
  </si>
  <si>
    <t>roční prohlídka</t>
  </si>
  <si>
    <t xml:space="preserve">Teplovzdušné topení AIRTRONIC </t>
  </si>
  <si>
    <t>Periodická kontrola</t>
  </si>
  <si>
    <t>Hydraulický pohon chlazení</t>
  </si>
  <si>
    <t>Provozní ošetření</t>
  </si>
  <si>
    <t>Prohlídka po ujetí 20000 km</t>
  </si>
  <si>
    <t>Prohlídka po ujetí 60000 km</t>
  </si>
  <si>
    <t>Klimatizace EKOKLIMA</t>
  </si>
  <si>
    <t>Pohyblivá pracovní plošina</t>
  </si>
  <si>
    <t>Preventivní prohlídka P1</t>
  </si>
  <si>
    <t>Preventivní prohlídka P2</t>
  </si>
  <si>
    <t>Pantograf AX-NG 043</t>
  </si>
  <si>
    <t>Pravidelná prohlídka v rozsahu P1</t>
  </si>
  <si>
    <t>Pravidelná prohlídka v rozsahu P2</t>
  </si>
  <si>
    <t>Pravidelná prohlídka v rozsahu P3</t>
  </si>
  <si>
    <t>Pravidelná prohlídka v rozsahu V1</t>
  </si>
  <si>
    <t>Pravidelná prohlídka KBS-E dle předpisu SŽDC (ČD) T128</t>
  </si>
  <si>
    <t>V.</t>
  </si>
  <si>
    <t>Revize UTZ</t>
  </si>
  <si>
    <t>Prohlídka a tlaková zkouška UTZ-T u MVTV 2</t>
  </si>
  <si>
    <t>Provozní revize UTZ-T u MVTV 2</t>
  </si>
  <si>
    <t>Provozní revize UTZ-E u MVTV 2</t>
  </si>
  <si>
    <t>Technická kontrola MVTV 2, MVTV 2.2 a MVTV 2.3</t>
  </si>
  <si>
    <t>Údržba vybraných celků MVTV 2, MVTV 2.2 a MVTV 2.3</t>
  </si>
  <si>
    <t>Odhadovaná potřeba</t>
  </si>
  <si>
    <t>Prohlídka a tlaková zkouška UTZ-T u MVTV 2.2 a MVTV 2.3</t>
  </si>
  <si>
    <t>Provozní revize UTZ-T u MVTV 2.2 a MVTV 2.3</t>
  </si>
  <si>
    <t>Provozní revize UTZ-E u MVTV 2.2 a MVTV 2.3</t>
  </si>
  <si>
    <t>Servisní prohlídka</t>
  </si>
  <si>
    <t>Provozní revize UTZ-Z u MVTV 2.2</t>
  </si>
  <si>
    <t>Revize UTZ-Z u MVTV 2.2</t>
  </si>
  <si>
    <t>Brzdová soustava</t>
  </si>
  <si>
    <t>Výměna zdrží</t>
  </si>
  <si>
    <t>Výměna brzdiče DAKO BP</t>
  </si>
  <si>
    <t>Výměna brzdiče DAKO BS2</t>
  </si>
  <si>
    <t>Výměna rozvaděče DAKO BV1m14</t>
  </si>
  <si>
    <t>Převodovka</t>
  </si>
  <si>
    <t>GO převodovky Praga 2M90</t>
  </si>
  <si>
    <t>GO převodovky Praga 2M70</t>
  </si>
  <si>
    <t>Výměna kompresoru 3DSK75</t>
  </si>
  <si>
    <t>Pískování</t>
  </si>
  <si>
    <t>Vyčištění, seřízení a oprava pískování</t>
  </si>
  <si>
    <t>Kontrola TRS - funkce dálkový STOP</t>
  </si>
  <si>
    <t>Kontrola GSM-R - funkce dálkový STOP</t>
  </si>
  <si>
    <t>Rychloměr</t>
  </si>
  <si>
    <t>Kalibrace mechanického rychloměru</t>
  </si>
  <si>
    <t>Kalibrace elektronického rychloměru</t>
  </si>
  <si>
    <t>Vzduchová soustava</t>
  </si>
  <si>
    <t>Kontrola pojišťovacích ventilů</t>
  </si>
  <si>
    <t>Kalibrace manometrů</t>
  </si>
  <si>
    <t>Revize radiostanice</t>
  </si>
  <si>
    <t>Nezávislé topení</t>
  </si>
  <si>
    <t>Radiostanice</t>
  </si>
  <si>
    <t>2000 hodin</t>
  </si>
  <si>
    <t>VI.</t>
  </si>
  <si>
    <t>Název položky</t>
  </si>
  <si>
    <t>Prohlídka P2 MVTV 2 (motor TEDOM) - Viz. Příloha č. 1 k TZ Rozsah úkonů P2 u MVTV 2</t>
  </si>
  <si>
    <t>Prohlídka P2 MVTV 2.2 - Viz. Příloha č. 2 k TZ Rozsah úkonů P2 u MVTV 2.2</t>
  </si>
  <si>
    <t>Prohlídka P2 MVTV 2.3 - Viz. Příloha č. 3 k TZ Rozsah úkonů P2 u MVTV  2.3</t>
  </si>
  <si>
    <t>Materiál potřebný pro neplánované opravy vozidel musí být nakupován za cenu v místě a čase obvyklou po odsouhlasení objednatelem.</t>
  </si>
  <si>
    <t>Cena bez DPH</t>
  </si>
  <si>
    <t>Celková nabídková cena bez DPH:</t>
  </si>
  <si>
    <t>buňky k ocenění</t>
  </si>
  <si>
    <t>"Plánované opravy, prohlídky a údržba speciálních vozidel pro údržbu TV 2023/2024"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</si>
</sst>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7F5"/>
        <bgColor indexed="64"/>
      </patternFill>
    </fill>
    <fill>
      <patternFill patternType="solid">
        <fgColor rgb="FFF0935A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9" tint="0.599963377788628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left"/>
    </xf>
    <xf numFmtId="0" fontId="5" fillId="0" borderId="0" xfId="1" applyFont="1"/>
    <xf numFmtId="2" fontId="5" fillId="0" borderId="0" xfId="1" applyNumberFormat="1" applyFont="1"/>
    <xf numFmtId="0" fontId="2" fillId="0" borderId="0" xfId="0" applyFont="1"/>
    <xf numFmtId="0" fontId="6" fillId="0" borderId="0" xfId="1" applyFont="1" applyAlignment="1">
      <alignment horizontal="center" wrapText="1"/>
    </xf>
    <xf numFmtId="2" fontId="6" fillId="0" borderId="0" xfId="1" applyNumberFormat="1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/>
    </xf>
    <xf numFmtId="0" fontId="6" fillId="2" borderId="7" xfId="1" applyFont="1" applyFill="1" applyBorder="1"/>
    <xf numFmtId="0" fontId="2" fillId="0" borderId="9" xfId="0" applyFont="1" applyBorder="1"/>
    <xf numFmtId="2" fontId="6" fillId="0" borderId="9" xfId="1" applyNumberFormat="1" applyFont="1" applyBorder="1" applyAlignment="1">
      <alignment horizontal="center"/>
    </xf>
    <xf numFmtId="0" fontId="2" fillId="0" borderId="7" xfId="0" applyFont="1" applyBorder="1"/>
    <xf numFmtId="0" fontId="6" fillId="0" borderId="6" xfId="1" applyFont="1" applyBorder="1" applyAlignment="1">
      <alignment horizontal="center"/>
    </xf>
    <xf numFmtId="0" fontId="5" fillId="0" borderId="2" xfId="1" applyFont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/>
    </xf>
    <xf numFmtId="164" fontId="2" fillId="6" borderId="2" xfId="0" applyNumberFormat="1" applyFont="1" applyFill="1" applyBorder="1"/>
    <xf numFmtId="0" fontId="6" fillId="0" borderId="2" xfId="1" applyFont="1" applyBorder="1" applyAlignment="1">
      <alignment horizontal="left"/>
    </xf>
    <xf numFmtId="164" fontId="2" fillId="0" borderId="6" xfId="0" applyNumberFormat="1" applyFont="1" applyBorder="1"/>
    <xf numFmtId="2" fontId="6" fillId="0" borderId="6" xfId="1" applyNumberFormat="1" applyFont="1" applyBorder="1" applyAlignment="1">
      <alignment horizontal="center"/>
    </xf>
    <xf numFmtId="164" fontId="2" fillId="0" borderId="2" xfId="0" applyNumberFormat="1" applyFont="1" applyBorder="1"/>
    <xf numFmtId="0" fontId="5" fillId="0" borderId="2" xfId="1" applyFont="1" applyBorder="1"/>
    <xf numFmtId="0" fontId="6" fillId="2" borderId="2" xfId="1" applyFont="1" applyFill="1" applyBorder="1" applyAlignment="1">
      <alignment horizontal="left"/>
    </xf>
    <xf numFmtId="0" fontId="4" fillId="0" borderId="2" xfId="0" applyFont="1" applyBorder="1"/>
    <xf numFmtId="0" fontId="6" fillId="0" borderId="2" xfId="1" applyFont="1" applyBorder="1"/>
    <xf numFmtId="0" fontId="4" fillId="0" borderId="6" xfId="0" applyFont="1" applyBorder="1" applyAlignment="1">
      <alignment horizontal="center"/>
    </xf>
    <xf numFmtId="0" fontId="2" fillId="0" borderId="2" xfId="0" applyFont="1" applyBorder="1"/>
    <xf numFmtId="0" fontId="2" fillId="0" borderId="6" xfId="0" applyFont="1" applyBorder="1"/>
    <xf numFmtId="1" fontId="4" fillId="0" borderId="6" xfId="0" applyNumberFormat="1" applyFont="1" applyBorder="1" applyAlignment="1">
      <alignment horizontal="center"/>
    </xf>
    <xf numFmtId="0" fontId="6" fillId="0" borderId="0" xfId="1" applyFont="1" applyAlignment="1">
      <alignment vertical="center" wrapText="1"/>
    </xf>
    <xf numFmtId="1" fontId="2" fillId="0" borderId="6" xfId="0" applyNumberFormat="1" applyFont="1" applyBorder="1"/>
    <xf numFmtId="0" fontId="5" fillId="0" borderId="2" xfId="1" applyFont="1" applyBorder="1" applyAlignment="1">
      <alignment horizontal="left"/>
    </xf>
    <xf numFmtId="0" fontId="4" fillId="0" borderId="6" xfId="0" applyFont="1" applyBorder="1"/>
    <xf numFmtId="0" fontId="4" fillId="0" borderId="10" xfId="0" applyFont="1" applyBorder="1"/>
    <xf numFmtId="0" fontId="2" fillId="0" borderId="11" xfId="0" applyFont="1" applyBorder="1"/>
    <xf numFmtId="1" fontId="4" fillId="0" borderId="10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3" xfId="0" applyFont="1" applyBorder="1"/>
    <xf numFmtId="1" fontId="4" fillId="0" borderId="8" xfId="0" applyNumberFormat="1" applyFont="1" applyBorder="1" applyAlignment="1">
      <alignment horizontal="center"/>
    </xf>
    <xf numFmtId="164" fontId="2" fillId="6" borderId="3" xfId="0" applyNumberFormat="1" applyFont="1" applyFill="1" applyBorder="1"/>
    <xf numFmtId="2" fontId="2" fillId="0" borderId="0" xfId="0" applyNumberFormat="1" applyFont="1"/>
    <xf numFmtId="164" fontId="6" fillId="4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1" fillId="0" borderId="0" xfId="0" applyNumberFormat="1" applyFont="1"/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4" fontId="6" fillId="4" borderId="12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8"/>
  <sheetViews>
    <sheetView tabSelected="1" workbookViewId="0"/>
  </sheetViews>
  <sheetFormatPr defaultRowHeight="12.75" x14ac:dyDescent="0.2"/>
  <cols>
    <col min="1" max="1" width="4.5703125" style="6" customWidth="1"/>
    <col min="2" max="2" width="68.5703125" style="6" customWidth="1"/>
    <col min="3" max="3" width="16.5703125" style="6" customWidth="1"/>
    <col min="4" max="4" width="14.42578125" style="46" customWidth="1"/>
    <col min="5" max="5" width="23.42578125" style="6" customWidth="1"/>
    <col min="6" max="16384" width="9.140625" style="6"/>
  </cols>
  <sheetData>
    <row r="1" spans="1:5" ht="13.5" thickBot="1" x14ac:dyDescent="0.25">
      <c r="A1" s="3"/>
      <c r="B1" s="4"/>
      <c r="C1" s="4"/>
      <c r="D1" s="5"/>
    </row>
    <row r="2" spans="1:5" ht="36" customHeight="1" thickBot="1" x14ac:dyDescent="0.25">
      <c r="A2" s="53" t="s">
        <v>79</v>
      </c>
      <c r="B2" s="54"/>
      <c r="C2" s="54"/>
      <c r="D2" s="54"/>
      <c r="E2" s="54"/>
    </row>
    <row r="3" spans="1:5" ht="11.25" customHeight="1" thickBot="1" x14ac:dyDescent="0.25">
      <c r="A3" s="7"/>
      <c r="B3" s="7"/>
      <c r="C3" s="7"/>
      <c r="D3" s="8"/>
    </row>
    <row r="4" spans="1:5" ht="30" customHeight="1" thickBot="1" x14ac:dyDescent="0.25">
      <c r="A4" s="50" t="s">
        <v>75</v>
      </c>
      <c r="B4" s="51"/>
      <c r="C4" s="51"/>
      <c r="D4" s="51"/>
      <c r="E4" s="52"/>
    </row>
    <row r="5" spans="1:5" ht="26.25" thickBot="1" x14ac:dyDescent="0.25">
      <c r="A5" s="9"/>
      <c r="B5" s="10" t="s">
        <v>71</v>
      </c>
      <c r="C5" s="11" t="s">
        <v>76</v>
      </c>
      <c r="D5" s="12" t="s">
        <v>40</v>
      </c>
      <c r="E5" s="11" t="s">
        <v>6</v>
      </c>
    </row>
    <row r="6" spans="1:5" x14ac:dyDescent="0.2">
      <c r="A6" s="13" t="s">
        <v>0</v>
      </c>
      <c r="B6" s="14" t="s">
        <v>7</v>
      </c>
      <c r="C6" s="15"/>
      <c r="D6" s="16"/>
      <c r="E6" s="17"/>
    </row>
    <row r="7" spans="1:5" ht="25.5" x14ac:dyDescent="0.2">
      <c r="A7" s="18"/>
      <c r="B7" s="19" t="s">
        <v>72</v>
      </c>
      <c r="C7" s="1"/>
      <c r="D7" s="21">
        <v>18</v>
      </c>
      <c r="E7" s="22">
        <f>C7*D7</f>
        <v>0</v>
      </c>
    </row>
    <row r="8" spans="1:5" ht="25.5" x14ac:dyDescent="0.2">
      <c r="A8" s="18"/>
      <c r="B8" s="19" t="s">
        <v>73</v>
      </c>
      <c r="C8" s="1"/>
      <c r="D8" s="21">
        <v>4</v>
      </c>
      <c r="E8" s="22">
        <f t="shared" ref="E8:E71" si="0">C8*D8</f>
        <v>0</v>
      </c>
    </row>
    <row r="9" spans="1:5" ht="25.5" x14ac:dyDescent="0.2">
      <c r="A9" s="18"/>
      <c r="B9" s="19" t="s">
        <v>74</v>
      </c>
      <c r="C9" s="1"/>
      <c r="D9" s="21">
        <v>2</v>
      </c>
      <c r="E9" s="22">
        <f t="shared" si="0"/>
        <v>0</v>
      </c>
    </row>
    <row r="10" spans="1:5" x14ac:dyDescent="0.2">
      <c r="A10" s="18" t="s">
        <v>1</v>
      </c>
      <c r="B10" s="23" t="s">
        <v>38</v>
      </c>
      <c r="C10" s="24"/>
      <c r="D10" s="25"/>
      <c r="E10" s="26"/>
    </row>
    <row r="11" spans="1:5" x14ac:dyDescent="0.2">
      <c r="A11" s="18"/>
      <c r="B11" s="27" t="s">
        <v>3</v>
      </c>
      <c r="C11" s="1"/>
      <c r="D11" s="21">
        <v>20</v>
      </c>
      <c r="E11" s="22">
        <f t="shared" si="0"/>
        <v>0</v>
      </c>
    </row>
    <row r="12" spans="1:5" x14ac:dyDescent="0.2">
      <c r="A12" s="18" t="s">
        <v>2</v>
      </c>
      <c r="B12" s="28" t="s">
        <v>4</v>
      </c>
      <c r="C12" s="24"/>
      <c r="D12" s="25"/>
      <c r="E12" s="26"/>
    </row>
    <row r="13" spans="1:5" x14ac:dyDescent="0.2">
      <c r="A13" s="18"/>
      <c r="B13" s="27" t="s">
        <v>5</v>
      </c>
      <c r="C13" s="1"/>
      <c r="D13" s="21" t="s">
        <v>69</v>
      </c>
      <c r="E13" s="22">
        <f>C13*2000</f>
        <v>0</v>
      </c>
    </row>
    <row r="14" spans="1:5" x14ac:dyDescent="0.2">
      <c r="A14" s="18" t="s">
        <v>8</v>
      </c>
      <c r="B14" s="29" t="s">
        <v>39</v>
      </c>
      <c r="C14" s="24"/>
      <c r="D14" s="25"/>
      <c r="E14" s="26"/>
    </row>
    <row r="15" spans="1:5" x14ac:dyDescent="0.2">
      <c r="A15" s="18"/>
      <c r="B15" s="30" t="s">
        <v>9</v>
      </c>
      <c r="C15" s="24"/>
      <c r="D15" s="25"/>
      <c r="E15" s="26"/>
    </row>
    <row r="16" spans="1:5" x14ac:dyDescent="0.2">
      <c r="A16" s="18"/>
      <c r="B16" s="27" t="s">
        <v>10</v>
      </c>
      <c r="C16" s="1"/>
      <c r="D16" s="21">
        <v>2</v>
      </c>
      <c r="E16" s="22">
        <f t="shared" si="0"/>
        <v>0</v>
      </c>
    </row>
    <row r="17" spans="1:10" x14ac:dyDescent="0.2">
      <c r="A17" s="18"/>
      <c r="B17" s="27" t="s">
        <v>11</v>
      </c>
      <c r="C17" s="1"/>
      <c r="D17" s="21">
        <v>5</v>
      </c>
      <c r="E17" s="22">
        <f t="shared" si="0"/>
        <v>0</v>
      </c>
    </row>
    <row r="18" spans="1:10" x14ac:dyDescent="0.2">
      <c r="A18" s="18"/>
      <c r="B18" s="27" t="s">
        <v>12</v>
      </c>
      <c r="C18" s="1"/>
      <c r="D18" s="21">
        <v>5</v>
      </c>
      <c r="E18" s="22">
        <f t="shared" si="0"/>
        <v>0</v>
      </c>
    </row>
    <row r="19" spans="1:10" x14ac:dyDescent="0.2">
      <c r="A19" s="18"/>
      <c r="B19" s="27" t="s">
        <v>13</v>
      </c>
      <c r="C19" s="1"/>
      <c r="D19" s="21">
        <v>8</v>
      </c>
      <c r="E19" s="22">
        <f t="shared" si="0"/>
        <v>0</v>
      </c>
    </row>
    <row r="20" spans="1:10" x14ac:dyDescent="0.2">
      <c r="A20" s="31"/>
      <c r="B20" s="32" t="s">
        <v>14</v>
      </c>
      <c r="C20" s="1"/>
      <c r="D20" s="21">
        <v>3</v>
      </c>
      <c r="E20" s="22">
        <f t="shared" si="0"/>
        <v>0</v>
      </c>
    </row>
    <row r="21" spans="1:10" x14ac:dyDescent="0.2">
      <c r="A21" s="31"/>
      <c r="B21" s="30" t="s">
        <v>47</v>
      </c>
      <c r="C21" s="24"/>
      <c r="D21" s="21"/>
      <c r="E21" s="26"/>
    </row>
    <row r="22" spans="1:10" x14ac:dyDescent="0.2">
      <c r="A22" s="31"/>
      <c r="B22" s="32" t="s">
        <v>48</v>
      </c>
      <c r="C22" s="1"/>
      <c r="D22" s="21">
        <v>10</v>
      </c>
      <c r="E22" s="22">
        <f t="shared" si="0"/>
        <v>0</v>
      </c>
    </row>
    <row r="23" spans="1:10" x14ac:dyDescent="0.2">
      <c r="A23" s="31"/>
      <c r="B23" s="32" t="s">
        <v>49</v>
      </c>
      <c r="C23" s="1"/>
      <c r="D23" s="21">
        <v>7</v>
      </c>
      <c r="E23" s="22">
        <f t="shared" si="0"/>
        <v>0</v>
      </c>
    </row>
    <row r="24" spans="1:10" x14ac:dyDescent="0.2">
      <c r="A24" s="31"/>
      <c r="B24" s="32" t="s">
        <v>50</v>
      </c>
      <c r="C24" s="1"/>
      <c r="D24" s="21">
        <v>5</v>
      </c>
      <c r="E24" s="22">
        <f t="shared" si="0"/>
        <v>0</v>
      </c>
    </row>
    <row r="25" spans="1:10" x14ac:dyDescent="0.2">
      <c r="A25" s="31"/>
      <c r="B25" s="32" t="s">
        <v>51</v>
      </c>
      <c r="C25" s="1"/>
      <c r="D25" s="21">
        <v>3</v>
      </c>
      <c r="E25" s="22">
        <f t="shared" si="0"/>
        <v>0</v>
      </c>
    </row>
    <row r="26" spans="1:10" x14ac:dyDescent="0.2">
      <c r="A26" s="33"/>
      <c r="B26" s="30" t="s">
        <v>15</v>
      </c>
      <c r="C26" s="24"/>
      <c r="D26" s="34"/>
      <c r="E26" s="26"/>
    </row>
    <row r="27" spans="1:10" x14ac:dyDescent="0.2">
      <c r="A27" s="31"/>
      <c r="B27" s="32" t="s">
        <v>16</v>
      </c>
      <c r="C27" s="1"/>
      <c r="D27" s="21">
        <v>20</v>
      </c>
      <c r="E27" s="22">
        <f t="shared" si="0"/>
        <v>0</v>
      </c>
    </row>
    <row r="28" spans="1:10" x14ac:dyDescent="0.2">
      <c r="A28" s="33"/>
      <c r="B28" s="30" t="s">
        <v>17</v>
      </c>
      <c r="C28" s="24"/>
      <c r="D28" s="34"/>
      <c r="E28" s="26"/>
      <c r="H28" s="35"/>
      <c r="I28" s="35"/>
      <c r="J28" s="35"/>
    </row>
    <row r="29" spans="1:10" x14ac:dyDescent="0.2">
      <c r="A29" s="33"/>
      <c r="B29" s="32" t="s">
        <v>16</v>
      </c>
      <c r="C29" s="1"/>
      <c r="D29" s="21">
        <v>10</v>
      </c>
      <c r="E29" s="22">
        <f t="shared" si="0"/>
        <v>0</v>
      </c>
      <c r="H29" s="35"/>
      <c r="I29" s="35"/>
      <c r="J29" s="35"/>
    </row>
    <row r="30" spans="1:10" x14ac:dyDescent="0.2">
      <c r="A30" s="33"/>
      <c r="B30" s="30" t="s">
        <v>67</v>
      </c>
      <c r="C30" s="24"/>
      <c r="D30" s="21"/>
      <c r="E30" s="26"/>
      <c r="H30" s="35"/>
      <c r="I30" s="35"/>
      <c r="J30" s="35"/>
    </row>
    <row r="31" spans="1:10" x14ac:dyDescent="0.2">
      <c r="A31" s="33"/>
      <c r="B31" s="32" t="s">
        <v>44</v>
      </c>
      <c r="C31" s="1"/>
      <c r="D31" s="21">
        <v>20</v>
      </c>
      <c r="E31" s="22">
        <f t="shared" si="0"/>
        <v>0</v>
      </c>
      <c r="H31" s="35"/>
      <c r="I31" s="35"/>
      <c r="J31" s="35"/>
    </row>
    <row r="32" spans="1:10" x14ac:dyDescent="0.2">
      <c r="A32" s="31"/>
      <c r="B32" s="30" t="s">
        <v>68</v>
      </c>
      <c r="C32" s="24"/>
      <c r="D32" s="34"/>
      <c r="E32" s="26"/>
    </row>
    <row r="33" spans="1:5" x14ac:dyDescent="0.2">
      <c r="A33" s="33"/>
      <c r="B33" s="27" t="s">
        <v>18</v>
      </c>
      <c r="C33" s="1"/>
      <c r="D33" s="21">
        <v>20</v>
      </c>
      <c r="E33" s="22">
        <f t="shared" si="0"/>
        <v>0</v>
      </c>
    </row>
    <row r="34" spans="1:5" x14ac:dyDescent="0.2">
      <c r="A34" s="33"/>
      <c r="B34" s="27" t="s">
        <v>66</v>
      </c>
      <c r="C34" s="1"/>
      <c r="D34" s="21">
        <v>10</v>
      </c>
      <c r="E34" s="22">
        <f t="shared" si="0"/>
        <v>0</v>
      </c>
    </row>
    <row r="35" spans="1:5" x14ac:dyDescent="0.2">
      <c r="A35" s="33"/>
      <c r="B35" s="27" t="s">
        <v>58</v>
      </c>
      <c r="C35" s="1"/>
      <c r="D35" s="21">
        <v>30</v>
      </c>
      <c r="E35" s="22">
        <f t="shared" si="0"/>
        <v>0</v>
      </c>
    </row>
    <row r="36" spans="1:5" x14ac:dyDescent="0.2">
      <c r="A36" s="33"/>
      <c r="B36" s="27" t="s">
        <v>59</v>
      </c>
      <c r="C36" s="1"/>
      <c r="D36" s="21">
        <v>30</v>
      </c>
      <c r="E36" s="22">
        <f t="shared" si="0"/>
        <v>0</v>
      </c>
    </row>
    <row r="37" spans="1:5" x14ac:dyDescent="0.2">
      <c r="A37" s="33"/>
      <c r="B37" s="30" t="s">
        <v>19</v>
      </c>
      <c r="C37" s="24"/>
      <c r="D37" s="34"/>
      <c r="E37" s="26"/>
    </row>
    <row r="38" spans="1:5" x14ac:dyDescent="0.2">
      <c r="A38" s="33"/>
      <c r="B38" s="27" t="s">
        <v>20</v>
      </c>
      <c r="C38" s="1"/>
      <c r="D38" s="21">
        <v>20</v>
      </c>
      <c r="E38" s="22">
        <f t="shared" si="0"/>
        <v>0</v>
      </c>
    </row>
    <row r="39" spans="1:5" x14ac:dyDescent="0.2">
      <c r="A39" s="33"/>
      <c r="B39" s="27" t="s">
        <v>21</v>
      </c>
      <c r="C39" s="1"/>
      <c r="D39" s="21">
        <v>5</v>
      </c>
      <c r="E39" s="22">
        <f t="shared" si="0"/>
        <v>0</v>
      </c>
    </row>
    <row r="40" spans="1:5" x14ac:dyDescent="0.2">
      <c r="A40" s="33"/>
      <c r="B40" s="27" t="s">
        <v>22</v>
      </c>
      <c r="C40" s="1"/>
      <c r="D40" s="21">
        <v>2</v>
      </c>
      <c r="E40" s="22">
        <f t="shared" si="0"/>
        <v>0</v>
      </c>
    </row>
    <row r="41" spans="1:5" x14ac:dyDescent="0.2">
      <c r="A41" s="33"/>
      <c r="B41" s="30" t="s">
        <v>23</v>
      </c>
      <c r="C41" s="24"/>
      <c r="D41" s="34"/>
      <c r="E41" s="26"/>
    </row>
    <row r="42" spans="1:5" x14ac:dyDescent="0.2">
      <c r="A42" s="33"/>
      <c r="B42" s="27" t="s">
        <v>44</v>
      </c>
      <c r="C42" s="1"/>
      <c r="D42" s="21">
        <v>3</v>
      </c>
      <c r="E42" s="22">
        <f t="shared" si="0"/>
        <v>0</v>
      </c>
    </row>
    <row r="43" spans="1:5" x14ac:dyDescent="0.2">
      <c r="A43" s="33"/>
      <c r="B43" s="30" t="s">
        <v>24</v>
      </c>
      <c r="C43" s="24"/>
      <c r="D43" s="34"/>
      <c r="E43" s="26"/>
    </row>
    <row r="44" spans="1:5" x14ac:dyDescent="0.2">
      <c r="A44" s="33"/>
      <c r="B44" s="27" t="s">
        <v>25</v>
      </c>
      <c r="C44" s="1"/>
      <c r="D44" s="21">
        <v>2</v>
      </c>
      <c r="E44" s="22">
        <f t="shared" si="0"/>
        <v>0</v>
      </c>
    </row>
    <row r="45" spans="1:5" x14ac:dyDescent="0.2">
      <c r="A45" s="33"/>
      <c r="B45" s="27" t="s">
        <v>26</v>
      </c>
      <c r="C45" s="1"/>
      <c r="D45" s="21">
        <v>2</v>
      </c>
      <c r="E45" s="22">
        <f t="shared" si="0"/>
        <v>0</v>
      </c>
    </row>
    <row r="46" spans="1:5" x14ac:dyDescent="0.2">
      <c r="A46" s="33"/>
      <c r="B46" s="30" t="s">
        <v>27</v>
      </c>
      <c r="C46" s="24"/>
      <c r="D46" s="36"/>
      <c r="E46" s="26"/>
    </row>
    <row r="47" spans="1:5" x14ac:dyDescent="0.2">
      <c r="A47" s="33"/>
      <c r="B47" s="27" t="s">
        <v>18</v>
      </c>
      <c r="C47" s="1"/>
      <c r="D47" s="21">
        <v>10</v>
      </c>
      <c r="E47" s="22">
        <f t="shared" si="0"/>
        <v>0</v>
      </c>
    </row>
    <row r="48" spans="1:5" x14ac:dyDescent="0.2">
      <c r="A48" s="33"/>
      <c r="B48" s="30" t="s">
        <v>56</v>
      </c>
      <c r="C48" s="24"/>
      <c r="D48" s="21"/>
      <c r="E48" s="26"/>
    </row>
    <row r="49" spans="1:5" x14ac:dyDescent="0.2">
      <c r="A49" s="33"/>
      <c r="B49" s="27" t="s">
        <v>57</v>
      </c>
      <c r="C49" s="1"/>
      <c r="D49" s="21">
        <v>30</v>
      </c>
      <c r="E49" s="22">
        <f t="shared" si="0"/>
        <v>0</v>
      </c>
    </row>
    <row r="50" spans="1:5" x14ac:dyDescent="0.2">
      <c r="A50" s="33"/>
      <c r="B50" s="30" t="s">
        <v>63</v>
      </c>
      <c r="C50" s="24"/>
      <c r="D50" s="21"/>
      <c r="E50" s="26"/>
    </row>
    <row r="51" spans="1:5" x14ac:dyDescent="0.2">
      <c r="A51" s="33"/>
      <c r="B51" s="27" t="s">
        <v>55</v>
      </c>
      <c r="C51" s="1"/>
      <c r="D51" s="21">
        <v>5</v>
      </c>
      <c r="E51" s="22">
        <f t="shared" si="0"/>
        <v>0</v>
      </c>
    </row>
    <row r="52" spans="1:5" x14ac:dyDescent="0.2">
      <c r="A52" s="33"/>
      <c r="B52" s="27" t="s">
        <v>64</v>
      </c>
      <c r="C52" s="1"/>
      <c r="D52" s="21">
        <v>30</v>
      </c>
      <c r="E52" s="22">
        <f t="shared" si="0"/>
        <v>0</v>
      </c>
    </row>
    <row r="53" spans="1:5" x14ac:dyDescent="0.2">
      <c r="A53" s="33"/>
      <c r="B53" s="27" t="s">
        <v>65</v>
      </c>
      <c r="C53" s="1"/>
      <c r="D53" s="21">
        <v>8</v>
      </c>
      <c r="E53" s="22">
        <f t="shared" si="0"/>
        <v>0</v>
      </c>
    </row>
    <row r="54" spans="1:5" x14ac:dyDescent="0.2">
      <c r="A54" s="33"/>
      <c r="B54" s="30" t="s">
        <v>52</v>
      </c>
      <c r="C54" s="24"/>
      <c r="D54" s="21"/>
      <c r="E54" s="26"/>
    </row>
    <row r="55" spans="1:5" x14ac:dyDescent="0.2">
      <c r="A55" s="33"/>
      <c r="B55" s="27" t="s">
        <v>54</v>
      </c>
      <c r="C55" s="1"/>
      <c r="D55" s="21">
        <v>2</v>
      </c>
      <c r="E55" s="22">
        <f t="shared" si="0"/>
        <v>0</v>
      </c>
    </row>
    <row r="56" spans="1:5" x14ac:dyDescent="0.2">
      <c r="A56" s="33"/>
      <c r="B56" s="27" t="s">
        <v>53</v>
      </c>
      <c r="C56" s="1"/>
      <c r="D56" s="21">
        <v>3</v>
      </c>
      <c r="E56" s="22">
        <f t="shared" si="0"/>
        <v>0</v>
      </c>
    </row>
    <row r="57" spans="1:5" x14ac:dyDescent="0.2">
      <c r="A57" s="33"/>
      <c r="B57" s="30" t="s">
        <v>60</v>
      </c>
      <c r="C57" s="24"/>
      <c r="D57" s="21"/>
      <c r="E57" s="26"/>
    </row>
    <row r="58" spans="1:5" x14ac:dyDescent="0.2">
      <c r="A58" s="33"/>
      <c r="B58" s="27" t="s">
        <v>61</v>
      </c>
      <c r="C58" s="1"/>
      <c r="D58" s="21">
        <v>7</v>
      </c>
      <c r="E58" s="22">
        <f t="shared" si="0"/>
        <v>0</v>
      </c>
    </row>
    <row r="59" spans="1:5" x14ac:dyDescent="0.2">
      <c r="A59" s="33"/>
      <c r="B59" s="27" t="s">
        <v>62</v>
      </c>
      <c r="C59" s="1"/>
      <c r="D59" s="21">
        <v>7</v>
      </c>
      <c r="E59" s="22">
        <f t="shared" si="0"/>
        <v>0</v>
      </c>
    </row>
    <row r="60" spans="1:5" x14ac:dyDescent="0.2">
      <c r="A60" s="18" t="s">
        <v>33</v>
      </c>
      <c r="B60" s="29" t="s">
        <v>32</v>
      </c>
      <c r="C60" s="24"/>
      <c r="D60" s="21"/>
      <c r="E60" s="26"/>
    </row>
    <row r="61" spans="1:5" x14ac:dyDescent="0.2">
      <c r="A61" s="33"/>
      <c r="B61" s="37" t="s">
        <v>28</v>
      </c>
      <c r="C61" s="1"/>
      <c r="D61" s="21">
        <v>4</v>
      </c>
      <c r="E61" s="22">
        <f t="shared" si="0"/>
        <v>0</v>
      </c>
    </row>
    <row r="62" spans="1:5" x14ac:dyDescent="0.2">
      <c r="A62" s="33"/>
      <c r="B62" s="37" t="s">
        <v>29</v>
      </c>
      <c r="C62" s="1"/>
      <c r="D62" s="21">
        <v>2</v>
      </c>
      <c r="E62" s="22">
        <f t="shared" si="0"/>
        <v>0</v>
      </c>
    </row>
    <row r="63" spans="1:5" x14ac:dyDescent="0.2">
      <c r="A63" s="33"/>
      <c r="B63" s="37" t="s">
        <v>30</v>
      </c>
      <c r="C63" s="1"/>
      <c r="D63" s="21">
        <v>2</v>
      </c>
      <c r="E63" s="22">
        <f t="shared" si="0"/>
        <v>0</v>
      </c>
    </row>
    <row r="64" spans="1:5" x14ac:dyDescent="0.2">
      <c r="A64" s="33"/>
      <c r="B64" s="37" t="s">
        <v>31</v>
      </c>
      <c r="C64" s="1"/>
      <c r="D64" s="21">
        <v>2</v>
      </c>
      <c r="E64" s="22">
        <f t="shared" si="0"/>
        <v>0</v>
      </c>
    </row>
    <row r="65" spans="1:5" x14ac:dyDescent="0.2">
      <c r="A65" s="38" t="s">
        <v>70</v>
      </c>
      <c r="B65" s="29" t="s">
        <v>34</v>
      </c>
      <c r="C65" s="24"/>
      <c r="D65" s="36"/>
      <c r="E65" s="26"/>
    </row>
    <row r="66" spans="1:5" x14ac:dyDescent="0.2">
      <c r="A66" s="39"/>
      <c r="B66" s="40" t="s">
        <v>35</v>
      </c>
      <c r="C66" s="1"/>
      <c r="D66" s="41">
        <v>2</v>
      </c>
      <c r="E66" s="22">
        <f t="shared" si="0"/>
        <v>0</v>
      </c>
    </row>
    <row r="67" spans="1:5" x14ac:dyDescent="0.2">
      <c r="A67" s="39"/>
      <c r="B67" s="40" t="s">
        <v>41</v>
      </c>
      <c r="C67" s="1"/>
      <c r="D67" s="41">
        <v>1</v>
      </c>
      <c r="E67" s="22">
        <f t="shared" si="0"/>
        <v>0</v>
      </c>
    </row>
    <row r="68" spans="1:5" x14ac:dyDescent="0.2">
      <c r="A68" s="39"/>
      <c r="B68" s="40" t="s">
        <v>36</v>
      </c>
      <c r="C68" s="1"/>
      <c r="D68" s="41">
        <v>18</v>
      </c>
      <c r="E68" s="22">
        <f t="shared" si="0"/>
        <v>0</v>
      </c>
    </row>
    <row r="69" spans="1:5" x14ac:dyDescent="0.2">
      <c r="A69" s="39"/>
      <c r="B69" s="40" t="s">
        <v>42</v>
      </c>
      <c r="C69" s="1"/>
      <c r="D69" s="41">
        <v>6</v>
      </c>
      <c r="E69" s="22">
        <f t="shared" si="0"/>
        <v>0</v>
      </c>
    </row>
    <row r="70" spans="1:5" x14ac:dyDescent="0.2">
      <c r="A70" s="39"/>
      <c r="B70" s="40" t="s">
        <v>45</v>
      </c>
      <c r="C70" s="1"/>
      <c r="D70" s="41">
        <v>4</v>
      </c>
      <c r="E70" s="22">
        <f t="shared" si="0"/>
        <v>0</v>
      </c>
    </row>
    <row r="71" spans="1:5" x14ac:dyDescent="0.2">
      <c r="A71" s="39"/>
      <c r="B71" s="40" t="s">
        <v>46</v>
      </c>
      <c r="C71" s="1"/>
      <c r="D71" s="41">
        <v>2</v>
      </c>
      <c r="E71" s="22">
        <f t="shared" si="0"/>
        <v>0</v>
      </c>
    </row>
    <row r="72" spans="1:5" x14ac:dyDescent="0.2">
      <c r="A72" s="39"/>
      <c r="B72" s="40" t="s">
        <v>37</v>
      </c>
      <c r="C72" s="1"/>
      <c r="D72" s="41">
        <v>4</v>
      </c>
      <c r="E72" s="22">
        <f t="shared" ref="E72:E73" si="1">C72*D72</f>
        <v>0</v>
      </c>
    </row>
    <row r="73" spans="1:5" ht="13.5" thickBot="1" x14ac:dyDescent="0.25">
      <c r="A73" s="42"/>
      <c r="B73" s="43" t="s">
        <v>43</v>
      </c>
      <c r="C73" s="2"/>
      <c r="D73" s="44">
        <v>1</v>
      </c>
      <c r="E73" s="45">
        <f t="shared" si="1"/>
        <v>0</v>
      </c>
    </row>
    <row r="74" spans="1:5" ht="13.5" thickBot="1" x14ac:dyDescent="0.25"/>
    <row r="75" spans="1:5" ht="34.5" customHeight="1" thickBot="1" x14ac:dyDescent="0.25">
      <c r="A75" s="55" t="s">
        <v>77</v>
      </c>
      <c r="B75" s="56"/>
      <c r="C75" s="56"/>
      <c r="D75" s="57"/>
      <c r="E75" s="47">
        <f>SUM(E7:E73)</f>
        <v>0</v>
      </c>
    </row>
    <row r="76" spans="1:5" x14ac:dyDescent="0.2">
      <c r="B76" s="48"/>
    </row>
    <row r="78" spans="1:5" x14ac:dyDescent="0.2">
      <c r="C78" s="20"/>
      <c r="D78" s="49" t="s">
        <v>78</v>
      </c>
    </row>
  </sheetData>
  <sheetProtection algorithmName="SHA-512" hashValue="8M3xlrs51mayPDcOtaRM+0PIrywyEsdNerJeEyW8B1yYGD/PqRd7D2bsx+rWF5lcbFIjaLCypvoYixj8vX49CA==" saltValue="BMY+N7t4TTifK6YWc0gAqA==" spinCount="100000" sheet="1" objects="1" scenarios="1"/>
  <protectedRanges>
    <protectedRange sqref="C6:C75 C78" name="Oblast1"/>
  </protectedRanges>
  <mergeCells count="3">
    <mergeCell ref="A4:E4"/>
    <mergeCell ref="A2:E2"/>
    <mergeCell ref="A75:D75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2013-03-05T12:07:34Z</cp:lastPrinted>
  <dcterms:created xsi:type="dcterms:W3CDTF">2011-02-15T08:16:57Z</dcterms:created>
  <dcterms:modified xsi:type="dcterms:W3CDTF">2023-02-17T11:16:45Z</dcterms:modified>
</cp:coreProperties>
</file>