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vozní náměstek\Opravné práce\2023\SVAŘOVACÍ DÁVKY\"/>
    </mc:Choice>
  </mc:AlternateContent>
  <bookViews>
    <workbookView xWindow="0" yWindow="0" windowWidth="15225" windowHeight="11760"/>
  </bookViews>
  <sheets>
    <sheet name="Svařování" sheetId="1" r:id="rId1"/>
  </sheets>
  <definedNames>
    <definedName name="_xlnm.Print_Area" localSheetId="0">Svařování!$A$1:$F$36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0" i="1"/>
  <c r="F28" i="1"/>
  <c r="F26" i="1"/>
  <c r="F24" i="1"/>
  <c r="F22" i="1"/>
  <c r="F20" i="1"/>
  <c r="F18" i="1"/>
  <c r="F16" i="1" l="1"/>
  <c r="F14" i="1"/>
  <c r="F34" i="1" l="1"/>
  <c r="F35" i="1" s="1"/>
  <c r="F36" i="1" s="1"/>
</calcChain>
</file>

<file path=xl/sharedStrings.xml><?xml version="1.0" encoding="utf-8"?>
<sst xmlns="http://schemas.openxmlformats.org/spreadsheetml/2006/main" count="53" uniqueCount="33">
  <si>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</si>
  <si>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</si>
  <si>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</si>
  <si>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</si>
  <si>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</si>
  <si>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</si>
  <si>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</si>
  <si>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</si>
  <si>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</si>
  <si>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ks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</si>
  <si>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</si>
  <si>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</si>
  <si>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</si>
  <si>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</si>
  <si>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</si>
  <si>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</si>
  <si>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</si>
  <si>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Dodávka materiálu pro AT svařování</t>
  </si>
  <si>
    <t>Svařovací dávka 49/Z 90 SoWoS standardní spára</t>
  </si>
  <si>
    <t>Svařovací dávka 60/Z 90 SoWoS standardní spára</t>
  </si>
  <si>
    <t>Forma SoWoS A</t>
  </si>
  <si>
    <t>Forma SoWoS R 65</t>
  </si>
  <si>
    <t>Forma SoWoS UIC 60</t>
  </si>
  <si>
    <t>Forma SoWoS S 49</t>
  </si>
  <si>
    <t>ATS automat včetně těsnící drti</t>
  </si>
  <si>
    <t>Zápalnice</t>
  </si>
  <si>
    <t>Těsnící písek - balení po 20 kg</t>
  </si>
  <si>
    <t>Kelímek ET-CZ</t>
  </si>
  <si>
    <t>sada</t>
  </si>
  <si>
    <t>bal.</t>
  </si>
  <si>
    <t>včetně dopravy do obvodu OŘ Brno - ST Brno, ST Jihlava</t>
  </si>
  <si>
    <t>Název: "Dodávka svařovacích dávek pro AT svařování u OŘ Brno 2023 - 2024"</t>
  </si>
  <si>
    <t>Soupis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</si>
</sst>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4" fontId="0" fillId="0" borderId="7" xfId="0" applyNumberFormat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8" fillId="0" borderId="10" xfId="0" applyFont="1" applyBorder="1" applyAlignment="1">
      <alignment wrapText="1"/>
    </xf>
    <xf numFmtId="0" fontId="0" fillId="0" borderId="1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9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7" fillId="3" borderId="7" xfId="1" applyFont="1" applyFill="1" applyBorder="1" applyAlignment="1">
      <alignment vertical="center"/>
    </xf>
    <xf numFmtId="164" fontId="7" fillId="3" borderId="11" xfId="1" applyFont="1" applyFill="1" applyBorder="1" applyAlignment="1">
      <alignment vertical="center"/>
    </xf>
    <xf numFmtId="0" fontId="0" fillId="3" borderId="16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 wrapText="1"/>
    </xf>
    <xf numFmtId="0" fontId="0" fillId="3" borderId="18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7" xfId="0" applyFill="1" applyBorder="1"/>
    <xf numFmtId="0" fontId="3" fillId="3" borderId="18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2" xfId="0" applyFill="1" applyBorder="1"/>
    <xf numFmtId="44" fontId="0" fillId="4" borderId="12" xfId="1" applyNumberFormat="1" applyFont="1" applyFill="1" applyBorder="1"/>
    <xf numFmtId="164" fontId="0" fillId="4" borderId="12" xfId="1" applyFont="1" applyFill="1" applyBorder="1"/>
    <xf numFmtId="7" fontId="3" fillId="4" borderId="15" xfId="1" applyNumberFormat="1" applyFont="1" applyFill="1" applyBorder="1"/>
    <xf numFmtId="0" fontId="0" fillId="3" borderId="2" xfId="0" applyFill="1" applyBorder="1"/>
    <xf numFmtId="0" fontId="5" fillId="3" borderId="1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5" fillId="5" borderId="5" xfId="0" applyFont="1" applyFill="1" applyBorder="1" applyAlignment="1">
      <alignment horizontal="center" vertical="center" wrapText="1"/>
    </xf>
    <xf numFmtId="164" fontId="7" fillId="5" borderId="6" xfId="1" applyFont="1" applyFill="1" applyBorder="1" applyAlignment="1">
      <alignment vertical="center"/>
    </xf>
    <xf numFmtId="164" fontId="7" fillId="5" borderId="9" xfId="1" applyFont="1" applyFill="1" applyBorder="1" applyAlignment="1">
      <alignment vertical="center"/>
    </xf>
    <xf numFmtId="0" fontId="10" fillId="2" borderId="0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/>
  </sheetViews>
  <sheetFormatPr defaultColWidth="9.140625" defaultRowHeight="15" x14ac:dyDescent="0.25"/>
  <cols>
    <col min="1" max="1" width="14.5703125" style="4" customWidth="1"/>
    <col min="2" max="2" width="72.140625" style="4" customWidth="1"/>
    <col min="3" max="3" width="5.42578125" style="4" customWidth="1"/>
    <col min="4" max="4" width="9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45" t="s">
        <v>32</v>
      </c>
    </row>
    <row r="3" spans="1:10" x14ac:dyDescent="0.25">
      <c r="A3" s="4" t="s">
        <v>11</v>
      </c>
      <c r="B3" s="4" t="s">
        <v>16</v>
      </c>
    </row>
    <row r="4" spans="1:10" x14ac:dyDescent="0.25">
      <c r="A4" s="4" t="s">
        <v>13</v>
      </c>
      <c r="B4" s="46">
        <v>70994234</v>
      </c>
    </row>
    <row r="5" spans="1:10" x14ac:dyDescent="0.25">
      <c r="A5" s="4" t="s">
        <v>14</v>
      </c>
      <c r="B5" s="46" t="s">
        <v>12</v>
      </c>
    </row>
    <row r="7" spans="1:10" x14ac:dyDescent="0.25">
      <c r="A7" s="4" t="s">
        <v>10</v>
      </c>
      <c r="B7" s="47" t="s">
        <v>15</v>
      </c>
    </row>
    <row r="8" spans="1:10" x14ac:dyDescent="0.25">
      <c r="A8" s="4" t="s">
        <v>13</v>
      </c>
      <c r="B8" s="47" t="s">
        <v>15</v>
      </c>
    </row>
    <row r="9" spans="1:10" x14ac:dyDescent="0.25">
      <c r="A9" s="4" t="s">
        <v>14</v>
      </c>
      <c r="B9" s="47" t="s">
        <v>15</v>
      </c>
    </row>
    <row r="11" spans="1:10" ht="27" thickBot="1" x14ac:dyDescent="0.45">
      <c r="A11" s="51" t="s">
        <v>31</v>
      </c>
      <c r="B11" s="51"/>
      <c r="C11" s="51"/>
      <c r="D11" s="51"/>
      <c r="E11" s="51"/>
      <c r="F11" s="51"/>
      <c r="G11" s="1"/>
      <c r="H11" s="3"/>
    </row>
    <row r="12" spans="1:10" s="7" customFormat="1" ht="19.5" thickBot="1" x14ac:dyDescent="0.3">
      <c r="A12" s="52" t="s">
        <v>17</v>
      </c>
      <c r="B12" s="53"/>
      <c r="C12" s="53"/>
      <c r="D12" s="53"/>
      <c r="E12" s="53"/>
      <c r="F12" s="54"/>
      <c r="G12" s="5"/>
      <c r="H12" s="5"/>
      <c r="I12" s="6"/>
      <c r="J12" s="6"/>
    </row>
    <row r="13" spans="1:10" s="7" customFormat="1" ht="16.5" thickBot="1" x14ac:dyDescent="0.3">
      <c r="A13" s="23" t="s">
        <v>0</v>
      </c>
      <c r="B13" s="44" t="s">
        <v>1</v>
      </c>
      <c r="C13" s="23" t="s">
        <v>2</v>
      </c>
      <c r="D13" s="22" t="s">
        <v>3</v>
      </c>
      <c r="E13" s="48" t="s">
        <v>4</v>
      </c>
      <c r="F13" s="22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10" t="s">
        <v>18</v>
      </c>
      <c r="C14" s="9" t="s">
        <v>9</v>
      </c>
      <c r="D14" s="11">
        <v>1</v>
      </c>
      <c r="E14" s="49"/>
      <c r="F14" s="24">
        <f>E14*D14</f>
        <v>0</v>
      </c>
      <c r="G14" s="2"/>
      <c r="H14" s="5"/>
      <c r="I14" s="5"/>
      <c r="J14" s="2"/>
    </row>
    <row r="15" spans="1:10" s="7" customFormat="1" ht="19.5" thickBot="1" x14ac:dyDescent="0.3">
      <c r="A15" s="12"/>
      <c r="B15" s="14" t="s">
        <v>30</v>
      </c>
      <c r="C15" s="13"/>
      <c r="D15" s="29"/>
      <c r="E15" s="50"/>
      <c r="F15" s="25"/>
      <c r="G15" s="2"/>
      <c r="H15" s="5"/>
      <c r="I15" s="5"/>
      <c r="J15" s="6"/>
    </row>
    <row r="16" spans="1:10" s="7" customFormat="1" ht="18.75" x14ac:dyDescent="0.25">
      <c r="A16" s="8">
        <v>2</v>
      </c>
      <c r="B16" s="10" t="s">
        <v>19</v>
      </c>
      <c r="C16" s="9" t="s">
        <v>9</v>
      </c>
      <c r="D16" s="11">
        <v>1</v>
      </c>
      <c r="E16" s="49"/>
      <c r="F16" s="24">
        <f>E16*D16</f>
        <v>0</v>
      </c>
      <c r="G16" s="2"/>
      <c r="H16" s="5"/>
      <c r="I16" s="5"/>
      <c r="J16" s="6"/>
    </row>
    <row r="17" spans="1:10" s="7" customFormat="1" ht="19.5" thickBot="1" x14ac:dyDescent="0.3">
      <c r="A17" s="15"/>
      <c r="B17" s="14" t="s">
        <v>30</v>
      </c>
      <c r="C17" s="16"/>
      <c r="D17" s="30"/>
      <c r="E17" s="50"/>
      <c r="F17" s="25"/>
      <c r="G17" s="2"/>
      <c r="H17" s="5"/>
      <c r="I17" s="5"/>
      <c r="J17" s="6"/>
    </row>
    <row r="18" spans="1:10" s="7" customFormat="1" ht="18.75" x14ac:dyDescent="0.25">
      <c r="A18" s="8">
        <v>3</v>
      </c>
      <c r="B18" s="10" t="s">
        <v>20</v>
      </c>
      <c r="C18" s="9" t="s">
        <v>9</v>
      </c>
      <c r="D18" s="11">
        <v>1</v>
      </c>
      <c r="E18" s="49"/>
      <c r="F18" s="24">
        <f>E18*D18</f>
        <v>0</v>
      </c>
      <c r="G18" s="2"/>
      <c r="H18" s="5"/>
      <c r="I18" s="5"/>
      <c r="J18" s="2"/>
    </row>
    <row r="19" spans="1:10" s="7" customFormat="1" ht="19.5" thickBot="1" x14ac:dyDescent="0.3">
      <c r="A19" s="12"/>
      <c r="B19" s="14" t="s">
        <v>30</v>
      </c>
      <c r="C19" s="13"/>
      <c r="D19" s="29"/>
      <c r="E19" s="50"/>
      <c r="F19" s="25"/>
      <c r="G19" s="2"/>
      <c r="H19" s="5"/>
      <c r="I19" s="5"/>
      <c r="J19" s="6"/>
    </row>
    <row r="20" spans="1:10" s="7" customFormat="1" ht="18.75" x14ac:dyDescent="0.25">
      <c r="A20" s="8">
        <v>4</v>
      </c>
      <c r="B20" s="10" t="s">
        <v>21</v>
      </c>
      <c r="C20" s="9" t="s">
        <v>9</v>
      </c>
      <c r="D20" s="11">
        <v>1</v>
      </c>
      <c r="E20" s="49"/>
      <c r="F20" s="24">
        <f>E20*D20</f>
        <v>0</v>
      </c>
      <c r="G20" s="2"/>
      <c r="H20" s="5"/>
      <c r="I20" s="5"/>
      <c r="J20" s="2"/>
    </row>
    <row r="21" spans="1:10" s="7" customFormat="1" ht="19.5" thickBot="1" x14ac:dyDescent="0.3">
      <c r="A21" s="12"/>
      <c r="B21" s="14" t="s">
        <v>30</v>
      </c>
      <c r="C21" s="13"/>
      <c r="D21" s="29"/>
      <c r="E21" s="50"/>
      <c r="F21" s="25"/>
      <c r="G21" s="2"/>
      <c r="H21" s="5"/>
      <c r="I21" s="5"/>
      <c r="J21" s="6"/>
    </row>
    <row r="22" spans="1:10" s="7" customFormat="1" ht="18.75" x14ac:dyDescent="0.25">
      <c r="A22" s="8">
        <v>5</v>
      </c>
      <c r="B22" s="10" t="s">
        <v>23</v>
      </c>
      <c r="C22" s="9" t="s">
        <v>9</v>
      </c>
      <c r="D22" s="11">
        <v>1</v>
      </c>
      <c r="E22" s="49"/>
      <c r="F22" s="24">
        <f>E22*D22</f>
        <v>0</v>
      </c>
      <c r="G22" s="2"/>
      <c r="H22" s="5"/>
      <c r="I22" s="5"/>
      <c r="J22" s="2"/>
    </row>
    <row r="23" spans="1:10" s="7" customFormat="1" ht="19.5" thickBot="1" x14ac:dyDescent="0.3">
      <c r="A23" s="12"/>
      <c r="B23" s="14" t="s">
        <v>30</v>
      </c>
      <c r="C23" s="13"/>
      <c r="D23" s="29"/>
      <c r="E23" s="50"/>
      <c r="F23" s="25"/>
      <c r="G23" s="2"/>
      <c r="H23" s="5"/>
      <c r="I23" s="5"/>
      <c r="J23" s="6"/>
    </row>
    <row r="24" spans="1:10" s="7" customFormat="1" ht="18.75" x14ac:dyDescent="0.25">
      <c r="A24" s="8">
        <v>6</v>
      </c>
      <c r="B24" s="10" t="s">
        <v>22</v>
      </c>
      <c r="C24" s="9" t="s">
        <v>9</v>
      </c>
      <c r="D24" s="11">
        <v>1</v>
      </c>
      <c r="E24" s="49"/>
      <c r="F24" s="24">
        <f>E24*D24</f>
        <v>0</v>
      </c>
      <c r="G24" s="2"/>
      <c r="H24" s="5"/>
      <c r="I24" s="5"/>
      <c r="J24" s="6"/>
    </row>
    <row r="25" spans="1:10" s="7" customFormat="1" ht="19.5" thickBot="1" x14ac:dyDescent="0.3">
      <c r="A25" s="15"/>
      <c r="B25" s="14" t="s">
        <v>30</v>
      </c>
      <c r="C25" s="16"/>
      <c r="D25" s="30"/>
      <c r="E25" s="50"/>
      <c r="F25" s="25"/>
      <c r="G25" s="2"/>
      <c r="H25" s="5"/>
      <c r="I25" s="5"/>
      <c r="J25" s="6"/>
    </row>
    <row r="26" spans="1:10" s="7" customFormat="1" ht="18.75" x14ac:dyDescent="0.25">
      <c r="A26" s="8">
        <v>7</v>
      </c>
      <c r="B26" s="10" t="s">
        <v>24</v>
      </c>
      <c r="C26" s="9" t="s">
        <v>28</v>
      </c>
      <c r="D26" s="11">
        <v>1</v>
      </c>
      <c r="E26" s="49"/>
      <c r="F26" s="24">
        <f>E26*D26</f>
        <v>0</v>
      </c>
      <c r="G26" s="2"/>
      <c r="H26" s="5"/>
      <c r="I26" s="5"/>
      <c r="J26" s="2"/>
    </row>
    <row r="27" spans="1:10" s="7" customFormat="1" ht="19.5" thickBot="1" x14ac:dyDescent="0.3">
      <c r="A27" s="12"/>
      <c r="B27" s="14" t="s">
        <v>30</v>
      </c>
      <c r="C27" s="13"/>
      <c r="D27" s="29"/>
      <c r="E27" s="50"/>
      <c r="F27" s="25"/>
      <c r="G27" s="2"/>
      <c r="H27" s="5"/>
      <c r="I27" s="5"/>
      <c r="J27" s="6"/>
    </row>
    <row r="28" spans="1:10" s="7" customFormat="1" ht="18.75" x14ac:dyDescent="0.25">
      <c r="A28" s="8">
        <v>8</v>
      </c>
      <c r="B28" s="10" t="s">
        <v>25</v>
      </c>
      <c r="C28" s="9" t="s">
        <v>9</v>
      </c>
      <c r="D28" s="11">
        <v>1</v>
      </c>
      <c r="E28" s="49"/>
      <c r="F28" s="24">
        <f>E28*D28</f>
        <v>0</v>
      </c>
      <c r="G28" s="2"/>
      <c r="H28" s="5"/>
      <c r="I28" s="5"/>
      <c r="J28" s="2"/>
    </row>
    <row r="29" spans="1:10" s="7" customFormat="1" ht="19.5" thickBot="1" x14ac:dyDescent="0.3">
      <c r="A29" s="12"/>
      <c r="B29" s="14" t="s">
        <v>30</v>
      </c>
      <c r="C29" s="13"/>
      <c r="D29" s="29"/>
      <c r="E29" s="50"/>
      <c r="F29" s="25"/>
      <c r="G29" s="2"/>
      <c r="H29" s="5"/>
      <c r="I29" s="5"/>
      <c r="J29" s="6"/>
    </row>
    <row r="30" spans="1:10" s="7" customFormat="1" ht="18.75" x14ac:dyDescent="0.25">
      <c r="A30" s="8">
        <v>9</v>
      </c>
      <c r="B30" s="10" t="s">
        <v>26</v>
      </c>
      <c r="C30" s="9" t="s">
        <v>29</v>
      </c>
      <c r="D30" s="11">
        <v>1</v>
      </c>
      <c r="E30" s="49"/>
      <c r="F30" s="24">
        <f>E30*D30</f>
        <v>0</v>
      </c>
      <c r="G30" s="2"/>
      <c r="H30" s="5"/>
      <c r="I30" s="5"/>
      <c r="J30" s="2"/>
    </row>
    <row r="31" spans="1:10" s="7" customFormat="1" ht="19.5" thickBot="1" x14ac:dyDescent="0.3">
      <c r="A31" s="12"/>
      <c r="B31" s="14" t="s">
        <v>30</v>
      </c>
      <c r="C31" s="13"/>
      <c r="D31" s="29"/>
      <c r="E31" s="50"/>
      <c r="F31" s="25"/>
      <c r="G31" s="2"/>
      <c r="H31" s="5"/>
      <c r="I31" s="5"/>
      <c r="J31" s="6"/>
    </row>
    <row r="32" spans="1:10" s="7" customFormat="1" ht="18.75" x14ac:dyDescent="0.25">
      <c r="A32" s="8">
        <v>10</v>
      </c>
      <c r="B32" s="10" t="s">
        <v>27</v>
      </c>
      <c r="C32" s="9" t="s">
        <v>9</v>
      </c>
      <c r="D32" s="11">
        <v>1</v>
      </c>
      <c r="E32" s="49"/>
      <c r="F32" s="24">
        <f>E32*D32</f>
        <v>0</v>
      </c>
      <c r="G32" s="2"/>
      <c r="H32" s="5"/>
      <c r="I32" s="5"/>
      <c r="J32" s="6"/>
    </row>
    <row r="33" spans="1:10" s="7" customFormat="1" ht="19.5" thickBot="1" x14ac:dyDescent="0.3">
      <c r="A33" s="15"/>
      <c r="B33" s="14" t="s">
        <v>30</v>
      </c>
      <c r="C33" s="16"/>
      <c r="D33" s="30"/>
      <c r="E33" s="50"/>
      <c r="F33" s="25"/>
      <c r="G33" s="2"/>
      <c r="H33" s="5"/>
      <c r="I33" s="5"/>
      <c r="J33" s="6"/>
    </row>
    <row r="34" spans="1:10" s="7" customFormat="1" ht="19.5" thickBot="1" x14ac:dyDescent="0.3">
      <c r="A34" s="27"/>
      <c r="B34" s="38" t="s">
        <v>6</v>
      </c>
      <c r="C34" s="39"/>
      <c r="D34" s="40"/>
      <c r="E34" s="41"/>
      <c r="F34" s="42">
        <f>SUM(F14:F33)</f>
        <v>0</v>
      </c>
      <c r="G34" s="2"/>
      <c r="H34" s="5"/>
      <c r="I34" s="5"/>
      <c r="J34" s="17"/>
    </row>
    <row r="35" spans="1:10" s="7" customFormat="1" ht="18.75" x14ac:dyDescent="0.25">
      <c r="A35" s="26"/>
      <c r="B35" s="35" t="s">
        <v>7</v>
      </c>
      <c r="C35" s="18"/>
      <c r="D35" s="19"/>
      <c r="E35" s="20"/>
      <c r="F35" s="28">
        <f>0.21*F34</f>
        <v>0</v>
      </c>
      <c r="G35" s="2"/>
      <c r="H35" s="5"/>
      <c r="I35" s="5"/>
    </row>
    <row r="36" spans="1:10" s="7" customFormat="1" ht="19.5" thickBot="1" x14ac:dyDescent="0.3">
      <c r="A36" s="31"/>
      <c r="B36" s="36" t="s">
        <v>8</v>
      </c>
      <c r="C36" s="32"/>
      <c r="D36" s="33"/>
      <c r="E36" s="34"/>
      <c r="F36" s="37">
        <f>F34+F35</f>
        <v>0</v>
      </c>
      <c r="G36" s="2"/>
      <c r="H36" s="5"/>
      <c r="I36" s="5"/>
    </row>
    <row r="37" spans="1:10" x14ac:dyDescent="0.25">
      <c r="A37" s="26"/>
      <c r="B37" s="21"/>
      <c r="C37" s="2"/>
      <c r="D37" s="2"/>
      <c r="E37" s="2"/>
      <c r="F37" s="43"/>
    </row>
    <row r="38" spans="1:10" x14ac:dyDescent="0.25">
      <c r="B38" s="21"/>
      <c r="C38" s="2"/>
      <c r="D38" s="2"/>
      <c r="E38" s="2"/>
      <c r="F38" s="2"/>
    </row>
    <row r="39" spans="1:10" x14ac:dyDescent="0.25">
      <c r="A39" s="2"/>
      <c r="B39" s="2"/>
    </row>
    <row r="41" spans="1:10" x14ac:dyDescent="0.25">
      <c r="G41" s="2"/>
    </row>
    <row r="42" spans="1:10" x14ac:dyDescent="0.25">
      <c r="G42" s="2"/>
    </row>
    <row r="43" spans="1:10" x14ac:dyDescent="0.25">
      <c r="G43" s="2"/>
    </row>
    <row r="44" spans="1:10" x14ac:dyDescent="0.25">
      <c r="G44" s="2"/>
    </row>
    <row r="45" spans="1:10" x14ac:dyDescent="0.25">
      <c r="G45" s="2"/>
    </row>
    <row r="46" spans="1:10" x14ac:dyDescent="0.25">
      <c r="A46" s="2"/>
      <c r="B46" s="2"/>
      <c r="C46" s="2"/>
      <c r="D46" s="2"/>
      <c r="E46" s="2"/>
      <c r="F46" s="2"/>
      <c r="G46" s="2"/>
    </row>
    <row r="47" spans="1:10" x14ac:dyDescent="0.25">
      <c r="A47" s="2"/>
      <c r="B47" s="2"/>
      <c r="C47" s="2"/>
      <c r="D47" s="2"/>
      <c r="E47" s="2"/>
      <c r="F47" s="2"/>
      <c r="G47" s="2"/>
    </row>
    <row r="48" spans="1:10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2"/>
      <c r="B49" s="2"/>
      <c r="C49" s="2"/>
      <c r="D49" s="2"/>
      <c r="E49" s="2"/>
      <c r="F49" s="2"/>
      <c r="G49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Svařování</vt:lpstr>
      <vt:lpstr>Svařování!Oblast_tisku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Otruba Radek</dc:creator>
  <cp:lastModifiedBy>Šiške Vladimír, Ing.</cp:lastModifiedBy>
  <cp:lastPrinted>2019-07-02T10:53:32Z</cp:lastPrinted>
  <dcterms:created xsi:type="dcterms:W3CDTF">2018-07-12T07:44:17Z</dcterms:created>
  <dcterms:modified xsi:type="dcterms:W3CDTF">2023-01-27T12:52:42Z</dcterms:modified>
</cp:coreProperties>
</file>