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/>
  <mc:AlternateContent xmlns:mc="http://schemas.openxmlformats.org/markup-compatibility/2006">
    <mc:Choice Requires="x15">
      <x15ac:absPath xmlns:x15ac="http://schemas.microsoft.com/office/spreadsheetml/2010/11/ac" url="Y:\01-Vedeni\04-Vyberova rizeni\2023\Rozšíření VRT Moravská brána I (Brodek u Přerova - Prosenice)\Podklady\"/>
    </mc:Choice>
  </mc:AlternateContent>
  <xr:revisionPtr revIDLastSave="0" documentId="13_ncr:1_{83FFC14C-E8BD-402B-8353-CE6814E03D9F}" xr6:coauthVersionLast="36" xr6:coauthVersionMax="36" xr10:uidLastSave="{00000000-0000-0000-0000-000000000000}"/>
  <bookViews>
    <workbookView xWindow="-15" yWindow="-15" windowWidth="20730" windowHeight="11760" xr2:uid="{00000000-000D-0000-FFFF-FFFF00000000}"/>
  </bookViews>
  <sheets>
    <sheet name="List 1" sheetId="2" r:id="rId1"/>
  </sheets>
  <calcPr calcId="191029"/>
</workbook>
</file>

<file path=xl/calcChain.xml><?xml version="1.0" encoding="utf-8"?>
<calcChain xmlns="http://schemas.openxmlformats.org/spreadsheetml/2006/main">
  <c r="F11" i="2" l="1"/>
  <c r="G11" i="2" s="1"/>
  <c r="F12" i="2"/>
  <c r="G12" i="2" s="1"/>
  <c r="F13" i="2"/>
  <c r="G13" i="2" s="1"/>
  <c r="F14" i="2"/>
  <c r="G14" i="2" s="1"/>
  <c r="H14" i="2" l="1"/>
  <c r="H13" i="2"/>
  <c r="H12" i="2"/>
  <c r="H11" i="2"/>
  <c r="F18" i="2" l="1"/>
  <c r="G18" i="2" s="1"/>
  <c r="F17" i="2"/>
  <c r="G17" i="2" s="1"/>
  <c r="F15" i="2"/>
  <c r="F19" i="2" l="1"/>
  <c r="H17" i="2"/>
  <c r="H18" i="2"/>
  <c r="G15" i="2"/>
  <c r="G19" i="2" s="1"/>
  <c r="H15" i="2" l="1"/>
  <c r="H19" i="2" s="1"/>
</calcChain>
</file>

<file path=xl/sharedStrings.xml><?xml version="1.0" encoding="utf-8"?>
<sst xmlns="http://schemas.openxmlformats.org/spreadsheetml/2006/main" count="34" uniqueCount="28">
  <si>
    <t>Výkaz výměr</t>
  </si>
  <si>
    <t>č.</t>
  </si>
  <si>
    <t>název položky</t>
  </si>
  <si>
    <t>MJ</t>
  </si>
  <si>
    <t>Počet MJ</t>
  </si>
  <si>
    <t>Cena celkem
v Kč bez DPH</t>
  </si>
  <si>
    <t>rok plnění</t>
  </si>
  <si>
    <t>poznámka</t>
  </si>
  <si>
    <t>ZAMĚŘENÍ TRASY</t>
  </si>
  <si>
    <t>ZAMĚŘENÍ ZÁKLADNÍHO PÁSU</t>
  </si>
  <si>
    <t>ha</t>
  </si>
  <si>
    <t>SITUACE KATASTRU NEMOVITOSTÍ</t>
  </si>
  <si>
    <t>3.1.</t>
  </si>
  <si>
    <t>3.2.</t>
  </si>
  <si>
    <t>vyhotovení přehledu dotčených pozemků</t>
  </si>
  <si>
    <t>Výše DPH 21 %</t>
  </si>
  <si>
    <t>Cena celkem v Kč včetně DPH</t>
  </si>
  <si>
    <t>Cena celkem</t>
  </si>
  <si>
    <t>Cena
za MJ v Kč bez DPH*</t>
  </si>
  <si>
    <t>* Vyplní dodavatel</t>
  </si>
  <si>
    <t>zpracování podkladů katastru nemovitostí</t>
  </si>
  <si>
    <t>2.3.</t>
  </si>
  <si>
    <t>zaměření a zpracování mapy v M 1:1000</t>
  </si>
  <si>
    <t>zpracování digitálního modelu terénu v         M 1:1000</t>
  </si>
  <si>
    <t>zaměření a zpracování mapy v obvodu dráhy</t>
  </si>
  <si>
    <t>zaměření a zpracování mapy v M 1:1000 - zastavěné plochy</t>
  </si>
  <si>
    <t>zaměření v M 1:200 - křížení komunikace a vodní toky, 
pro zpracování mapy   v M 1:1000</t>
  </si>
  <si>
    <t>Příloha č.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</si>
</sst>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0.00\ %"/>
    <numFmt numFmtId="165" formatCode="#,##0\ &quot;Kč&quot;"/>
  </numFmts>
  <fonts count="22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9"/>
      <color theme="1"/>
      <name val="Verdana"/>
      <family val="2"/>
      <charset val="238"/>
      <scheme val="minor"/>
    </font>
    <font>
      <b/>
      <sz val="9"/>
      <color theme="5"/>
      <name val="Verdana"/>
      <family val="2"/>
      <charset val="238"/>
      <scheme val="minor"/>
    </font>
    <font>
      <sz val="9"/>
      <name val="Verdana"/>
      <family val="2"/>
      <charset val="238"/>
      <scheme val="minor"/>
    </font>
    <font>
      <b/>
      <sz val="9"/>
      <color indexed="8"/>
      <name val="Verdana"/>
      <family val="2"/>
      <charset val="238"/>
      <scheme val="minor"/>
    </font>
    <font>
      <sz val="9"/>
      <color indexed="8"/>
      <name val="Verdana"/>
      <family val="2"/>
      <charset val="238"/>
      <scheme val="minor"/>
    </font>
    <font>
      <sz val="9"/>
      <name val="Calibri"/>
      <family val="2"/>
      <charset val="238"/>
    </font>
    <font>
      <b/>
      <sz val="9"/>
      <color indexed="8"/>
      <name val="Arial"/>
      <family val="2"/>
      <charset val="238"/>
    </font>
    <font>
      <b/>
      <sz val="14"/>
      <color indexed="8"/>
      <name val="Verdana"/>
      <family val="2"/>
      <charset val="238"/>
      <scheme val="minor"/>
    </font>
    <font>
      <b/>
      <sz val="9"/>
      <color theme="1"/>
      <name val="Verdana"/>
      <family val="2"/>
      <charset val="238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</cellStyleXfs>
  <cellXfs count="40">
    <xf numFmtId="0" fontId="0" fillId="0" borderId="0" xfId="0"/>
    <xf numFmtId="0" fontId="13" fillId="0" borderId="0" xfId="0" applyFont="1"/>
    <xf numFmtId="0" fontId="14" fillId="0" borderId="0" xfId="2" applyFont="1"/>
    <xf numFmtId="0" fontId="13" fillId="0" borderId="0" xfId="0" applyFont="1" applyBorder="1" applyAlignment="1">
      <alignment wrapText="1"/>
    </xf>
    <xf numFmtId="0" fontId="13" fillId="0" borderId="0" xfId="0" applyFont="1" applyAlignment="1">
      <alignment horizontal="left"/>
    </xf>
    <xf numFmtId="0" fontId="16" fillId="33" borderId="4" xfId="0" applyFont="1" applyFill="1" applyBorder="1" applyAlignment="1" applyProtection="1">
      <alignment horizontal="center" vertical="center" wrapText="1"/>
      <protection locked="0"/>
    </xf>
    <xf numFmtId="0" fontId="16" fillId="33" borderId="4" xfId="0" applyFont="1" applyFill="1" applyBorder="1" applyAlignment="1">
      <alignment horizontal="center" vertical="center" wrapText="1"/>
    </xf>
    <xf numFmtId="3" fontId="16" fillId="33" borderId="4" xfId="0" applyNumberFormat="1" applyFont="1" applyFill="1" applyBorder="1" applyAlignment="1">
      <alignment horizontal="center" vertical="center" wrapText="1"/>
    </xf>
    <xf numFmtId="165" fontId="16" fillId="33" borderId="4" xfId="0" applyNumberFormat="1" applyFont="1" applyFill="1" applyBorder="1" applyAlignment="1">
      <alignment horizontal="center" vertical="center" wrapText="1"/>
    </xf>
    <xf numFmtId="165" fontId="18" fillId="0" borderId="4" xfId="0" applyNumberFormat="1" applyFont="1" applyFill="1" applyBorder="1" applyAlignment="1">
      <alignment wrapText="1"/>
    </xf>
    <xf numFmtId="165" fontId="17" fillId="0" borderId="4" xfId="0" applyNumberFormat="1" applyFont="1" applyFill="1" applyBorder="1" applyAlignment="1" applyProtection="1">
      <alignment horizontal="right" vertical="center" wrapText="1"/>
      <protection locked="0"/>
    </xf>
    <xf numFmtId="0" fontId="17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/>
    <xf numFmtId="0" fontId="21" fillId="0" borderId="0" xfId="0" applyFont="1" applyFill="1"/>
    <xf numFmtId="0" fontId="16" fillId="0" borderId="4" xfId="0" applyFont="1" applyFill="1" applyBorder="1" applyAlignment="1" applyProtection="1">
      <alignment horizontal="center" vertical="center" wrapText="1"/>
      <protection locked="0"/>
    </xf>
    <xf numFmtId="0" fontId="17" fillId="0" borderId="4" xfId="0" applyFont="1" applyFill="1" applyBorder="1" applyAlignment="1" applyProtection="1">
      <alignment horizontal="center" vertical="center" wrapText="1"/>
      <protection locked="0"/>
    </xf>
    <xf numFmtId="0" fontId="17" fillId="0" borderId="4" xfId="0" applyFont="1" applyFill="1" applyBorder="1" applyAlignment="1">
      <alignment horizontal="center" vertical="center"/>
    </xf>
    <xf numFmtId="3" fontId="15" fillId="0" borderId="4" xfId="0" applyNumberFormat="1" applyFont="1" applyFill="1" applyBorder="1" applyAlignment="1" applyProtection="1">
      <alignment horizontal="center" vertical="center"/>
      <protection hidden="1"/>
    </xf>
    <xf numFmtId="165" fontId="17" fillId="0" borderId="4" xfId="0" applyNumberFormat="1" applyFont="1" applyFill="1" applyBorder="1" applyProtection="1">
      <protection hidden="1"/>
    </xf>
    <xf numFmtId="0" fontId="17" fillId="0" borderId="4" xfId="0" applyNumberFormat="1" applyFont="1" applyFill="1" applyBorder="1" applyAlignment="1" applyProtection="1">
      <alignment horizontal="center" vertical="center"/>
      <protection hidden="1"/>
    </xf>
    <xf numFmtId="0" fontId="19" fillId="0" borderId="4" xfId="0" applyFont="1" applyFill="1" applyBorder="1" applyAlignment="1" applyProtection="1">
      <alignment horizontal="center" vertical="center" wrapText="1"/>
      <protection locked="0"/>
    </xf>
    <xf numFmtId="0" fontId="17" fillId="0" borderId="4" xfId="0" applyFont="1" applyFill="1" applyBorder="1" applyAlignment="1" applyProtection="1">
      <alignment horizontal="centerContinuous" vertical="top" wrapText="1"/>
      <protection locked="0"/>
    </xf>
    <xf numFmtId="0" fontId="17" fillId="0" borderId="4" xfId="0" applyFont="1" applyFill="1" applyBorder="1" applyAlignment="1">
      <alignment vertical="top" wrapText="1"/>
    </xf>
    <xf numFmtId="49" fontId="17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4" xfId="0" applyFont="1" applyFill="1" applyBorder="1" applyAlignment="1" applyProtection="1">
      <alignment horizontal="center" vertical="top" wrapText="1"/>
      <protection locked="0"/>
    </xf>
    <xf numFmtId="3" fontId="15" fillId="35" borderId="4" xfId="0" applyNumberFormat="1" applyFont="1" applyFill="1" applyBorder="1" applyAlignment="1" applyProtection="1">
      <alignment horizontal="center" vertical="center" wrapText="1"/>
      <protection locked="0"/>
    </xf>
    <xf numFmtId="165" fontId="17" fillId="34" borderId="4" xfId="0" applyNumberFormat="1" applyFont="1" applyFill="1" applyBorder="1" applyAlignment="1" applyProtection="1">
      <alignment horizontal="right" vertical="center" wrapText="1"/>
      <protection locked="0"/>
    </xf>
    <xf numFmtId="165" fontId="13" fillId="0" borderId="0" xfId="0" applyNumberFormat="1" applyFont="1"/>
    <xf numFmtId="0" fontId="13" fillId="0" borderId="0" xfId="0" applyFont="1" applyAlignment="1">
      <alignment horizontal="right"/>
    </xf>
    <xf numFmtId="3" fontId="13" fillId="0" borderId="0" xfId="0" applyNumberFormat="1" applyFont="1"/>
    <xf numFmtId="0" fontId="13" fillId="34" borderId="5" xfId="0" applyFont="1" applyFill="1" applyBorder="1" applyAlignment="1">
      <alignment horizontal="center" wrapText="1"/>
    </xf>
    <xf numFmtId="0" fontId="13" fillId="34" borderId="0" xfId="0" applyFont="1" applyFill="1" applyBorder="1" applyAlignment="1">
      <alignment horizontal="center" wrapText="1"/>
    </xf>
    <xf numFmtId="0" fontId="13" fillId="0" borderId="6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13" fillId="0" borderId="0" xfId="0" applyFont="1" applyAlignment="1">
      <alignment horizontal="left"/>
    </xf>
    <xf numFmtId="0" fontId="20" fillId="0" borderId="4" xfId="0" applyFont="1" applyFill="1" applyBorder="1" applyAlignment="1" applyProtection="1">
      <alignment horizontal="left" vertical="center" wrapText="1"/>
      <protection locked="0"/>
    </xf>
    <xf numFmtId="0" fontId="16" fillId="0" borderId="8" xfId="0" applyFont="1" applyFill="1" applyBorder="1" applyAlignment="1" applyProtection="1">
      <alignment horizontal="left" vertical="center" wrapText="1"/>
      <protection locked="0"/>
    </xf>
    <xf numFmtId="0" fontId="16" fillId="0" borderId="3" xfId="0" applyFont="1" applyFill="1" applyBorder="1" applyAlignment="1" applyProtection="1">
      <alignment horizontal="left" vertical="center" wrapText="1"/>
      <protection locked="0"/>
    </xf>
    <xf numFmtId="0" fontId="16" fillId="0" borderId="9" xfId="0" applyFont="1" applyFill="1" applyBorder="1" applyAlignment="1" applyProtection="1">
      <alignment horizontal="left" vertical="center" wrapText="1"/>
      <protection locked="0"/>
    </xf>
    <xf numFmtId="0" fontId="16" fillId="0" borderId="4" xfId="0" applyFont="1" applyFill="1" applyBorder="1" applyAlignment="1" applyProtection="1">
      <alignment horizontal="left" vertical="top" wrapText="1"/>
      <protection locked="0"/>
    </xf>
  </cellXfs>
  <cellStyles count="46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5" builtinId="25" customBuiltin="1"/>
    <cellStyle name="Data" xfId="42" xr:uid="{00000000-0005-0000-0000-000013000000}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 xr:uid="{00000000-0005-0000-0000-000019000000}"/>
    <cellStyle name="Název" xfId="1" builtinId="15" customBuiltin="1"/>
    <cellStyle name="Neutrální" xfId="8" builtinId="28" customBuiltin="1"/>
    <cellStyle name="Normální" xfId="0" builtinId="0" customBuiltin="1"/>
    <cellStyle name="Podbarvení" xfId="45" xr:uid="{00000000-0005-0000-0000-00001D000000}"/>
    <cellStyle name="Poznámka" xfId="13" builtinId="10" customBuiltin="1"/>
    <cellStyle name="Procent [CZ-2]" xfId="43" xr:uid="{00000000-0005-0000-0000-00001F000000}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 xr9:uid="{00000000-0011-0000-FFFF-FFFF00000000}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 xr9:uid="{00000000-0011-0000-FFFF-FFFF01000000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8"/>
  <sheetViews>
    <sheetView tabSelected="1" workbookViewId="0">
      <selection activeCell="A2" sqref="A2"/>
    </sheetView>
  </sheetViews>
  <sheetFormatPr defaultRowHeight="11.25" x14ac:dyDescent="0.15"/>
  <cols>
    <col min="1" max="1" width="5.125" style="1" customWidth="1"/>
    <col min="2" max="2" width="18.625" style="1" customWidth="1"/>
    <col min="3" max="3" width="8" style="1" customWidth="1"/>
    <col min="4" max="4" width="7.125" style="1" customWidth="1"/>
    <col min="5" max="5" width="13" style="1" customWidth="1"/>
    <col min="6" max="8" width="12.875" style="1" customWidth="1"/>
    <col min="9" max="9" width="11.5" style="1" customWidth="1"/>
    <col min="10" max="10" width="32.125" style="1" customWidth="1"/>
    <col min="11" max="11" width="10.625" style="1" customWidth="1"/>
    <col min="12" max="16384" width="9" style="1"/>
  </cols>
  <sheetData>
    <row r="1" spans="1:13" ht="11.25" customHeight="1" x14ac:dyDescent="0.15">
      <c r="A1" s="30" t="s">
        <v>27</v>
      </c>
      <c r="B1" s="31"/>
      <c r="C1" s="31"/>
      <c r="D1" s="31"/>
      <c r="E1" s="31"/>
    </row>
    <row r="5" spans="1:13" x14ac:dyDescent="0.15">
      <c r="A5" s="2" t="s">
        <v>0</v>
      </c>
    </row>
    <row r="7" spans="1:13" x14ac:dyDescent="0.15">
      <c r="B7" s="34"/>
      <c r="C7" s="34"/>
      <c r="D7" s="34"/>
      <c r="E7" s="34"/>
      <c r="F7" s="34"/>
      <c r="G7" s="4"/>
      <c r="H7" s="4"/>
      <c r="I7" s="4"/>
      <c r="J7" s="3"/>
    </row>
    <row r="8" spans="1:13" ht="33.75" x14ac:dyDescent="0.15">
      <c r="A8" s="5" t="s">
        <v>1</v>
      </c>
      <c r="B8" s="5" t="s">
        <v>2</v>
      </c>
      <c r="C8" s="6" t="s">
        <v>3</v>
      </c>
      <c r="D8" s="7" t="s">
        <v>4</v>
      </c>
      <c r="E8" s="7" t="s">
        <v>18</v>
      </c>
      <c r="F8" s="8" t="s">
        <v>5</v>
      </c>
      <c r="G8" s="8" t="s">
        <v>15</v>
      </c>
      <c r="H8" s="8" t="s">
        <v>16</v>
      </c>
      <c r="I8" s="8" t="s">
        <v>6</v>
      </c>
      <c r="J8" s="6" t="s">
        <v>7</v>
      </c>
      <c r="K8" s="12"/>
    </row>
    <row r="9" spans="1:13" ht="12" customHeight="1" x14ac:dyDescent="0.15">
      <c r="A9" s="36" t="s">
        <v>8</v>
      </c>
      <c r="B9" s="37"/>
      <c r="C9" s="37"/>
      <c r="D9" s="37"/>
      <c r="E9" s="37"/>
      <c r="F9" s="37"/>
      <c r="G9" s="37"/>
      <c r="H9" s="37"/>
      <c r="I9" s="37"/>
      <c r="J9" s="38"/>
      <c r="K9" s="12"/>
    </row>
    <row r="10" spans="1:13" ht="22.5" x14ac:dyDescent="0.15">
      <c r="A10" s="14"/>
      <c r="B10" s="15" t="s">
        <v>9</v>
      </c>
      <c r="C10" s="16"/>
      <c r="D10" s="17"/>
      <c r="E10" s="18"/>
      <c r="F10" s="18"/>
      <c r="G10" s="10"/>
      <c r="H10" s="18"/>
      <c r="I10" s="19"/>
      <c r="J10" s="20"/>
      <c r="K10" s="12"/>
    </row>
    <row r="11" spans="1:13" ht="70.5" customHeight="1" x14ac:dyDescent="0.2">
      <c r="A11" s="24"/>
      <c r="B11" s="22" t="s">
        <v>24</v>
      </c>
      <c r="C11" s="23" t="s">
        <v>10</v>
      </c>
      <c r="D11" s="25">
        <v>35</v>
      </c>
      <c r="E11" s="10"/>
      <c r="F11" s="26">
        <f t="shared" ref="F11:F14" si="0">E11*D11</f>
        <v>0</v>
      </c>
      <c r="G11" s="10">
        <f t="shared" ref="G11:G14" si="1">F11*0.21</f>
        <v>0</v>
      </c>
      <c r="H11" s="10">
        <f t="shared" ref="H11:H14" si="2">F11+G11</f>
        <v>0</v>
      </c>
      <c r="I11" s="11">
        <v>2023</v>
      </c>
      <c r="J11" s="9"/>
      <c r="K11" s="12"/>
    </row>
    <row r="12" spans="1:13" ht="70.5" customHeight="1" x14ac:dyDescent="0.2">
      <c r="A12" s="24"/>
      <c r="B12" s="22" t="s">
        <v>25</v>
      </c>
      <c r="C12" s="23" t="s">
        <v>10</v>
      </c>
      <c r="D12" s="25">
        <v>1</v>
      </c>
      <c r="E12" s="10"/>
      <c r="F12" s="26">
        <f t="shared" si="0"/>
        <v>0</v>
      </c>
      <c r="G12" s="10">
        <f t="shared" si="1"/>
        <v>0</v>
      </c>
      <c r="H12" s="10">
        <f t="shared" si="2"/>
        <v>0</v>
      </c>
      <c r="I12" s="11">
        <v>2023</v>
      </c>
      <c r="J12" s="9"/>
      <c r="K12" s="12"/>
      <c r="M12" s="29"/>
    </row>
    <row r="13" spans="1:13" ht="70.5" customHeight="1" x14ac:dyDescent="0.2">
      <c r="A13" s="24"/>
      <c r="B13" s="22" t="s">
        <v>26</v>
      </c>
      <c r="C13" s="23" t="s">
        <v>10</v>
      </c>
      <c r="D13" s="25">
        <v>18</v>
      </c>
      <c r="E13" s="10"/>
      <c r="F13" s="26">
        <f t="shared" si="0"/>
        <v>0</v>
      </c>
      <c r="G13" s="10">
        <f t="shared" si="1"/>
        <v>0</v>
      </c>
      <c r="H13" s="10">
        <f t="shared" si="2"/>
        <v>0</v>
      </c>
      <c r="I13" s="11">
        <v>2023</v>
      </c>
      <c r="J13" s="9"/>
      <c r="K13" s="12"/>
    </row>
    <row r="14" spans="1:13" ht="70.5" customHeight="1" x14ac:dyDescent="0.2">
      <c r="A14" s="24"/>
      <c r="B14" s="22" t="s">
        <v>22</v>
      </c>
      <c r="C14" s="23" t="s">
        <v>10</v>
      </c>
      <c r="D14" s="25">
        <v>317</v>
      </c>
      <c r="E14" s="10"/>
      <c r="F14" s="26">
        <f t="shared" si="0"/>
        <v>0</v>
      </c>
      <c r="G14" s="10">
        <f t="shared" si="1"/>
        <v>0</v>
      </c>
      <c r="H14" s="10">
        <f t="shared" si="2"/>
        <v>0</v>
      </c>
      <c r="I14" s="11">
        <v>2023</v>
      </c>
      <c r="J14" s="9"/>
      <c r="K14" s="12"/>
    </row>
    <row r="15" spans="1:13" ht="70.5" customHeight="1" x14ac:dyDescent="0.2">
      <c r="A15" s="21" t="s">
        <v>21</v>
      </c>
      <c r="B15" s="22" t="s">
        <v>23</v>
      </c>
      <c r="C15" s="23" t="s">
        <v>10</v>
      </c>
      <c r="D15" s="25">
        <v>371</v>
      </c>
      <c r="E15" s="10"/>
      <c r="F15" s="26">
        <f>E15*D15</f>
        <v>0</v>
      </c>
      <c r="G15" s="10">
        <f t="shared" ref="G15" si="3">F15*0.21</f>
        <v>0</v>
      </c>
      <c r="H15" s="10">
        <f>F15+G15</f>
        <v>0</v>
      </c>
      <c r="I15" s="11">
        <v>2023</v>
      </c>
      <c r="J15" s="9"/>
      <c r="K15" s="12"/>
    </row>
    <row r="16" spans="1:13" ht="12.75" customHeight="1" x14ac:dyDescent="0.15">
      <c r="A16" s="39" t="s">
        <v>11</v>
      </c>
      <c r="B16" s="39"/>
      <c r="C16" s="39"/>
      <c r="D16" s="39"/>
      <c r="E16" s="39"/>
      <c r="F16" s="39"/>
      <c r="G16" s="39"/>
      <c r="H16" s="39"/>
      <c r="I16" s="39"/>
      <c r="J16" s="39"/>
      <c r="K16" s="12"/>
    </row>
    <row r="17" spans="1:16" ht="30" customHeight="1" x14ac:dyDescent="0.2">
      <c r="A17" s="21" t="s">
        <v>12</v>
      </c>
      <c r="B17" s="22" t="s">
        <v>20</v>
      </c>
      <c r="C17" s="23" t="s">
        <v>10</v>
      </c>
      <c r="D17" s="25">
        <v>371</v>
      </c>
      <c r="E17" s="10"/>
      <c r="F17" s="26">
        <f>E17*D17</f>
        <v>0</v>
      </c>
      <c r="G17" s="10">
        <f>F17*0.21</f>
        <v>0</v>
      </c>
      <c r="H17" s="10">
        <f>F17+G17</f>
        <v>0</v>
      </c>
      <c r="I17" s="11">
        <v>2023</v>
      </c>
      <c r="J17" s="9"/>
      <c r="K17" s="12"/>
    </row>
    <row r="18" spans="1:16" ht="30" customHeight="1" x14ac:dyDescent="0.2">
      <c r="A18" s="21" t="s">
        <v>13</v>
      </c>
      <c r="B18" s="22" t="s">
        <v>14</v>
      </c>
      <c r="C18" s="23" t="s">
        <v>10</v>
      </c>
      <c r="D18" s="25">
        <v>371</v>
      </c>
      <c r="E18" s="10"/>
      <c r="F18" s="26">
        <f>E18*D18</f>
        <v>0</v>
      </c>
      <c r="G18" s="10">
        <f>F18*0.21</f>
        <v>0</v>
      </c>
      <c r="H18" s="10">
        <f>F18+G18</f>
        <v>0</v>
      </c>
      <c r="I18" s="11">
        <v>2023</v>
      </c>
      <c r="J18" s="9"/>
      <c r="K18" s="12"/>
    </row>
    <row r="19" spans="1:16" ht="22.5" customHeight="1" x14ac:dyDescent="0.2">
      <c r="A19" s="35" t="s">
        <v>17</v>
      </c>
      <c r="B19" s="35"/>
      <c r="C19" s="35"/>
      <c r="D19" s="35"/>
      <c r="E19" s="35"/>
      <c r="F19" s="26">
        <f>SUM(F11:F15)+SUM(F17:F18)</f>
        <v>0</v>
      </c>
      <c r="G19" s="10">
        <f t="shared" ref="G19:H19" si="4">SUM(G11:G15)+SUM(G17:G18)</f>
        <v>0</v>
      </c>
      <c r="H19" s="10">
        <f t="shared" si="4"/>
        <v>0</v>
      </c>
      <c r="I19" s="11"/>
      <c r="J19" s="9"/>
      <c r="K19" s="13"/>
    </row>
    <row r="20" spans="1:16" ht="12" customHeight="1" x14ac:dyDescent="0.15">
      <c r="A20" s="32" t="s">
        <v>19</v>
      </c>
      <c r="B20" s="33"/>
      <c r="C20" s="33"/>
      <c r="D20" s="33"/>
      <c r="E20" s="33"/>
      <c r="F20" s="33"/>
      <c r="G20" s="33"/>
      <c r="H20" s="33"/>
      <c r="I20" s="33"/>
      <c r="J20" s="33"/>
    </row>
    <row r="21" spans="1:16" x14ac:dyDescent="0.15">
      <c r="E21" s="28"/>
      <c r="F21" s="27"/>
      <c r="H21" s="12"/>
      <c r="I21" s="12"/>
      <c r="J21" s="12"/>
      <c r="K21" s="12"/>
      <c r="L21" s="12"/>
      <c r="M21" s="12"/>
      <c r="N21" s="12"/>
      <c r="O21" s="12"/>
      <c r="P21" s="12"/>
    </row>
    <row r="22" spans="1:16" x14ac:dyDescent="0.15">
      <c r="H22" s="12"/>
      <c r="I22" s="12"/>
      <c r="J22" s="12"/>
      <c r="K22" s="12"/>
      <c r="L22" s="12"/>
      <c r="M22" s="12"/>
      <c r="N22" s="12"/>
      <c r="O22" s="12"/>
      <c r="P22" s="12"/>
    </row>
    <row r="23" spans="1:16" x14ac:dyDescent="0.15">
      <c r="H23" s="12"/>
      <c r="I23" s="12"/>
      <c r="J23" s="12"/>
      <c r="K23" s="12"/>
      <c r="L23" s="12"/>
      <c r="M23" s="12"/>
      <c r="N23" s="12"/>
      <c r="O23" s="12"/>
      <c r="P23" s="12"/>
    </row>
    <row r="24" spans="1:16" x14ac:dyDescent="0.15">
      <c r="H24" s="12"/>
      <c r="I24" s="12"/>
      <c r="J24" s="12"/>
      <c r="K24" s="12"/>
      <c r="L24" s="12"/>
      <c r="M24" s="12"/>
      <c r="N24" s="12"/>
      <c r="O24" s="12"/>
      <c r="P24" s="12"/>
    </row>
    <row r="25" spans="1:16" x14ac:dyDescent="0.15">
      <c r="H25" s="12"/>
      <c r="I25" s="12"/>
      <c r="J25" s="12"/>
      <c r="K25" s="12"/>
      <c r="L25" s="12"/>
      <c r="M25" s="12"/>
      <c r="N25" s="12"/>
      <c r="O25" s="12"/>
      <c r="P25" s="12"/>
    </row>
    <row r="26" spans="1:16" x14ac:dyDescent="0.15">
      <c r="H26" s="12"/>
      <c r="I26" s="12"/>
      <c r="J26" s="12"/>
      <c r="K26" s="12"/>
      <c r="L26" s="12"/>
      <c r="M26" s="12"/>
      <c r="N26" s="12"/>
      <c r="O26" s="12"/>
      <c r="P26" s="12"/>
    </row>
    <row r="27" spans="1:16" x14ac:dyDescent="0.1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</row>
    <row r="28" spans="1:16" x14ac:dyDescent="0.1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</row>
    <row r="29" spans="1:16" x14ac:dyDescent="0.1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</row>
    <row r="30" spans="1:16" x14ac:dyDescent="0.1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</row>
    <row r="31" spans="1:16" x14ac:dyDescent="0.15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</row>
    <row r="32" spans="1:16" x14ac:dyDescent="0.1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</row>
    <row r="33" spans="1:16" x14ac:dyDescent="0.1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</row>
    <row r="34" spans="1:16" x14ac:dyDescent="0.1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</row>
    <row r="35" spans="1:16" x14ac:dyDescent="0.15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</row>
    <row r="36" spans="1:16" x14ac:dyDescent="0.15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</row>
    <row r="37" spans="1:16" x14ac:dyDescent="0.15">
      <c r="A37" s="12"/>
      <c r="B37" s="12"/>
      <c r="C37" s="12"/>
      <c r="D37" s="12"/>
      <c r="E37" s="12"/>
      <c r="F37" s="12"/>
      <c r="G37" s="12"/>
      <c r="H37" s="12"/>
      <c r="I37" s="12"/>
    </row>
    <row r="38" spans="1:16" x14ac:dyDescent="0.15">
      <c r="A38" s="12"/>
      <c r="B38" s="12"/>
      <c r="C38" s="12"/>
      <c r="D38" s="12"/>
      <c r="E38" s="12"/>
      <c r="F38" s="12"/>
      <c r="G38" s="12"/>
      <c r="H38" s="12"/>
      <c r="I38" s="12"/>
    </row>
  </sheetData>
  <mergeCells count="6">
    <mergeCell ref="A1:E1"/>
    <mergeCell ref="A20:J20"/>
    <mergeCell ref="B7:F7"/>
    <mergeCell ref="A19:E19"/>
    <mergeCell ref="A9:J9"/>
    <mergeCell ref="A16:J16"/>
  </mergeCells>
  <pageMargins left="0.78740157480314965" right="0.78740157480314965" top="1.1023622047244095" bottom="0.47244094488188981" header="0.47244094488188981" footer="0.47244094488188981"/>
  <pageSetup paperSize="8" scale="92" fitToWidth="0" orientation="landscape" r:id="rId1"/>
  <headerFooter differentFirst="1" scaleWithDoc="0">
    <oddHeader>&amp;R&amp;6&amp;D
&amp;"-,Tučné"&amp;K05+0001/2</oddHeader>
    <firstHeader xml:space="preserve">&amp;R&amp;6Správa železnic, státní organizace
Dlážděná 1003/7, 110 00 Praha 1&amp;2
&amp;6&amp;D 1/2
</first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CC94DDB-C81E-43B3-8AE1-C88814602915}">
  <ds:schemaRefs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sharepoint/v3/field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54790433-1A40-491E-8D63-6072B2760E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2C8F2CBD-DC7D-447C-A3CD-9EBD84AC2F3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Zachová Tereza, Ing.</dc:creator>
  <cp:lastModifiedBy>Sýkorová Elen</cp:lastModifiedBy>
  <cp:lastPrinted>2023-01-25T06:36:21Z</cp:lastPrinted>
  <dcterms:created xsi:type="dcterms:W3CDTF">2017-12-01T06:03:47Z</dcterms:created>
  <dcterms:modified xsi:type="dcterms:W3CDTF">2023-01-25T07:30:13Z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