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98 ... bytů u pozemních objektů SPS v obvodu OŘ Ostrava 20222023 - oblast Olomouc - VD\01_ZD\"/>
    </mc:Choice>
  </mc:AlternateContent>
  <bookViews>
    <workbookView xWindow="0" yWindow="0" windowWidth="28800" windowHeight="12345"/>
  </bookViews>
  <sheets>
    <sheet name="oblast Olomouc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4" l="1"/>
  <c r="H10" i="4"/>
  <c r="D10" i="4"/>
  <c r="L9" i="4"/>
  <c r="H9" i="4"/>
  <c r="D9" i="4"/>
  <c r="L8" i="4"/>
  <c r="H8" i="4"/>
  <c r="D8" i="4"/>
  <c r="H11" i="4" l="1"/>
  <c r="D11" i="4"/>
  <c r="L13" i="4" s="1"/>
  <c r="L11" i="4"/>
</calcChain>
</file>

<file path=xl/sharedStrings.xml><?xml version="1.0" encoding="utf-8"?>
<sst xmlns="http://schemas.openxmlformats.org/spreadsheetml/2006/main" count="41" uniqueCount="33">
  <si>
    <t>10-39</t>
  </si>
  <si>
    <t>vzdálenost km</t>
  </si>
  <si>
    <t>přirážka zvýhodnění</t>
  </si>
  <si>
    <t>do 9</t>
  </si>
  <si>
    <t>VYSVĚTLIVKY</t>
  </si>
  <si>
    <t xml:space="preserve">Vzdálenost  km </t>
  </si>
  <si>
    <t>Objem Kč</t>
  </si>
  <si>
    <t>je myšlena cena díla zpracovaná ve struktuře sborníku směrných cen URS v aktuální databázi cen,</t>
  </si>
  <si>
    <t>včetně vedlejších rozpočtových nákladů a specifikovaného materiálu, bez DPH</t>
  </si>
  <si>
    <t>POZNÁMKA</t>
  </si>
  <si>
    <t>Přirážkou nebo zvýhodněním oproti takto sestavené ceně, se zohledňují dvě kritéria,</t>
  </si>
  <si>
    <t xml:space="preserve">vzdálenost místa plnění dílčí zakázky od sídla zadavatele a  její finanční objem </t>
  </si>
  <si>
    <t>Do tabulky se uvede přirážka nebo zvýhodnění číslem :</t>
  </si>
  <si>
    <t>Např.:</t>
  </si>
  <si>
    <t>předpokládaný  čistý objem Kč</t>
  </si>
  <si>
    <t>předpokládaný objem vč.přirážky</t>
  </si>
  <si>
    <r>
      <rPr>
        <b/>
        <sz val="10"/>
        <color indexed="8"/>
        <rFont val="Verdana"/>
        <family val="2"/>
        <charset val="238"/>
      </rPr>
      <t>PŘIRÁŽKA 17%</t>
    </r>
    <r>
      <rPr>
        <sz val="10"/>
        <color theme="1"/>
        <rFont val="Verdana"/>
        <family val="2"/>
        <charset val="238"/>
      </rPr>
      <t xml:space="preserve">    - bude v tabulce zapsána jako číslo  </t>
    </r>
    <r>
      <rPr>
        <b/>
        <sz val="10"/>
        <color indexed="8"/>
        <rFont val="Verdana"/>
        <family val="2"/>
        <charset val="238"/>
      </rPr>
      <t>1,17</t>
    </r>
  </si>
  <si>
    <r>
      <rPr>
        <b/>
        <sz val="10"/>
        <color indexed="8"/>
        <rFont val="Verdana"/>
        <family val="2"/>
        <charset val="238"/>
      </rPr>
      <t>ZVÝHODNĚNÍ 5%</t>
    </r>
    <r>
      <rPr>
        <sz val="10"/>
        <color theme="1"/>
        <rFont val="Verdana"/>
        <family val="2"/>
        <charset val="238"/>
      </rPr>
      <t xml:space="preserve">   - bude v tabulce zapsáno jako číslo   </t>
    </r>
    <r>
      <rPr>
        <b/>
        <sz val="10"/>
        <color indexed="8"/>
        <rFont val="Verdana"/>
        <family val="2"/>
        <charset val="238"/>
      </rPr>
      <t>0,95</t>
    </r>
  </si>
  <si>
    <r>
      <t xml:space="preserve">bez přirážky nebo zvýhodnění bude uvedeno   </t>
    </r>
    <r>
      <rPr>
        <b/>
        <sz val="10"/>
        <color indexed="8"/>
        <rFont val="Verdana"/>
        <family val="2"/>
        <charset val="238"/>
      </rPr>
      <t>1,00</t>
    </r>
  </si>
  <si>
    <t>Objem Kč bez DPH</t>
  </si>
  <si>
    <t>0-50.000,00 Kč bez DPH</t>
  </si>
  <si>
    <t>50.001-200.000,00 Kč bez DPH</t>
  </si>
  <si>
    <t>více než 200.000,00 Kč bez DPH</t>
  </si>
  <si>
    <t xml:space="preserve">Vzdálenost se určí podle volně dostupných internetových aplikací pro měření vzdálenosti např. MAPY.CZ </t>
  </si>
  <si>
    <r>
      <t xml:space="preserve">je myšlena </t>
    </r>
    <r>
      <rPr>
        <b/>
        <u/>
        <sz val="10"/>
        <color theme="1"/>
        <rFont val="Verdana"/>
        <family val="2"/>
        <charset val="238"/>
      </rPr>
      <t>nejkratší</t>
    </r>
    <r>
      <rPr>
        <sz val="10"/>
        <color theme="1"/>
        <rFont val="Verdana"/>
        <family val="2"/>
        <charset val="238"/>
      </rPr>
      <t xml:space="preserve"> spojnice  mezi místem plnění tj. výchozím místem zadavatele veřejné zakázky, tím je Olomouc, a místem skutečného výkonu prací, vedena po pozemních komunikacích.</t>
    </r>
  </si>
  <si>
    <t>Příloha č. 1 Zadávací dokumentace:</t>
  </si>
  <si>
    <t>Formulář pro nabídku koeficientu nabídkových cen</t>
  </si>
  <si>
    <t>váha subkritéria</t>
  </si>
  <si>
    <t>40 a více</t>
  </si>
  <si>
    <t>1) Účastník vyplní podbarvené buňky, v nichž uvede cenové zvýhodnění nebo přirážku, kterou bude upravena cena dílčí zakázky, sestavené v cenové soustavě URS podle pravidel této soustavy;</t>
  </si>
  <si>
    <t>2) Přirážkou nebo zvýhodněním oproti takto sestavené ceně, se zohledňují dvě kritéria, vzdálenost místa plnění dílčí zakázky od sídla zadavatele a  její finanční objem;</t>
  </si>
  <si>
    <t>NABÍDKOVÁ CENA CELKEM</t>
  </si>
  <si>
    <t>VZ: 63522098 - Údržba a opravy bytů u pozemních objektů SPS v obvodu OŘ Ostrava 2022/2023 - oblast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</si>
</sst>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9" fillId="0" borderId="0"/>
    <xf numFmtId="0" fontId="10" fillId="0" borderId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4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2" applyNumberFormat="0" applyFill="0" applyAlignment="0" applyProtection="0"/>
    <xf numFmtId="0" fontId="14" fillId="5" borderId="0" applyNumberFormat="0" applyBorder="0" applyAlignment="0" applyProtection="0"/>
    <xf numFmtId="0" fontId="15" fillId="19" borderId="3" applyNumberFormat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1" borderId="0" applyNumberFormat="0" applyBorder="0" applyAlignment="0" applyProtection="0"/>
    <xf numFmtId="0" fontId="3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6" borderId="7" applyNumberFormat="0" applyFont="0" applyAlignment="0" applyProtection="0"/>
    <xf numFmtId="0" fontId="27" fillId="0" borderId="8" applyNumberFormat="0" applyFill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7" fillId="7" borderId="0" applyNumberFormat="0" applyBorder="0" applyAlignment="0" applyProtection="0"/>
    <xf numFmtId="0" fontId="21" fillId="0" borderId="0"/>
    <xf numFmtId="0" fontId="9" fillId="0" borderId="0"/>
    <xf numFmtId="0" fontId="16" fillId="0" borderId="0" applyNumberFormat="0" applyFill="0" applyBorder="0" applyAlignment="0" applyProtection="0"/>
    <xf numFmtId="0" fontId="18" fillId="8" borderId="9" applyNumberFormat="0" applyAlignment="0" applyProtection="0"/>
    <xf numFmtId="0" fontId="29" fillId="8" borderId="9" applyNumberFormat="0" applyAlignment="0" applyProtection="0"/>
    <xf numFmtId="0" fontId="19" fillId="8" borderId="10" applyNumberFormat="0" applyAlignment="0" applyProtection="0"/>
    <xf numFmtId="0" fontId="20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5" borderId="0" applyNumberFormat="0" applyBorder="0" applyAlignment="0" applyProtection="0"/>
  </cellStyleXfs>
  <cellXfs count="50">
    <xf numFmtId="0" fontId="0" fillId="0" borderId="0" xfId="0"/>
    <xf numFmtId="0" fontId="6" fillId="0" borderId="0" xfId="0" applyFont="1"/>
    <xf numFmtId="0" fontId="8" fillId="0" borderId="0" xfId="0" applyFont="1"/>
    <xf numFmtId="4" fontId="6" fillId="0" borderId="18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/>
    <xf numFmtId="3" fontId="6" fillId="0" borderId="0" xfId="0" applyNumberFormat="1" applyFont="1"/>
    <xf numFmtId="0" fontId="5" fillId="0" borderId="0" xfId="0" applyFont="1"/>
    <xf numFmtId="0" fontId="4" fillId="0" borderId="0" xfId="0" applyFont="1"/>
    <xf numFmtId="4" fontId="3" fillId="0" borderId="18" xfId="0" applyNumberFormat="1" applyFont="1" applyFill="1" applyBorder="1" applyAlignment="1">
      <alignment horizontal="center"/>
    </xf>
    <xf numFmtId="0" fontId="8" fillId="24" borderId="23" xfId="0" applyFont="1" applyFill="1" applyBorder="1" applyAlignment="1">
      <alignment horizontal="center" vertical="center"/>
    </xf>
    <xf numFmtId="0" fontId="8" fillId="23" borderId="25" xfId="0" applyFont="1" applyFill="1" applyBorder="1" applyAlignment="1">
      <alignment horizontal="center" vertical="center"/>
    </xf>
    <xf numFmtId="0" fontId="6" fillId="23" borderId="26" xfId="0" applyFont="1" applyFill="1" applyBorder="1" applyAlignment="1">
      <alignment horizontal="center" wrapText="1"/>
    </xf>
    <xf numFmtId="0" fontId="6" fillId="23" borderId="27" xfId="0" applyFont="1" applyFill="1" applyBorder="1" applyAlignment="1">
      <alignment horizontal="center" wrapText="1"/>
    </xf>
    <xf numFmtId="0" fontId="7" fillId="23" borderId="16" xfId="0" applyFont="1" applyFill="1" applyBorder="1" applyAlignment="1">
      <alignment horizontal="center" vertical="center"/>
    </xf>
    <xf numFmtId="49" fontId="7" fillId="23" borderId="19" xfId="0" applyNumberFormat="1" applyFont="1" applyFill="1" applyBorder="1" applyAlignment="1">
      <alignment horizontal="center" vertical="center"/>
    </xf>
    <xf numFmtId="0" fontId="8" fillId="23" borderId="0" xfId="0" applyFont="1" applyFill="1"/>
    <xf numFmtId="10" fontId="6" fillId="0" borderId="15" xfId="0" applyNumberFormat="1" applyFont="1" applyBorder="1" applyAlignment="1">
      <alignment horizontal="center"/>
    </xf>
    <xf numFmtId="10" fontId="6" fillId="0" borderId="12" xfId="0" applyNumberFormat="1" applyFont="1" applyBorder="1" applyAlignment="1">
      <alignment horizontal="center"/>
    </xf>
    <xf numFmtId="0" fontId="2" fillId="23" borderId="28" xfId="0" applyFont="1" applyFill="1" applyBorder="1" applyAlignment="1">
      <alignment horizontal="center" wrapText="1"/>
    </xf>
    <xf numFmtId="10" fontId="6" fillId="0" borderId="0" xfId="0" applyNumberFormat="1" applyFont="1"/>
    <xf numFmtId="0" fontId="7" fillId="23" borderId="29" xfId="0" applyFont="1" applyFill="1" applyBorder="1" applyAlignment="1">
      <alignment horizontal="center" vertical="center"/>
    </xf>
    <xf numFmtId="0" fontId="33" fillId="0" borderId="0" xfId="0" applyFont="1"/>
    <xf numFmtId="0" fontId="33" fillId="25" borderId="0" xfId="0" applyFont="1" applyFill="1"/>
    <xf numFmtId="164" fontId="6" fillId="25" borderId="17" xfId="0" applyNumberFormat="1" applyFont="1" applyFill="1" applyBorder="1" applyAlignment="1">
      <alignment horizontal="center"/>
    </xf>
    <xf numFmtId="164" fontId="6" fillId="25" borderId="11" xfId="0" applyNumberFormat="1" applyFont="1" applyFill="1" applyBorder="1" applyAlignment="1">
      <alignment horizontal="center"/>
    </xf>
    <xf numFmtId="164" fontId="6" fillId="25" borderId="30" xfId="0" applyNumberFormat="1" applyFont="1" applyFill="1" applyBorder="1" applyAlignment="1">
      <alignment horizontal="center"/>
    </xf>
    <xf numFmtId="0" fontId="33" fillId="0" borderId="15" xfId="0" applyFont="1" applyBorder="1" applyAlignment="1"/>
    <xf numFmtId="3" fontId="34" fillId="0" borderId="20" xfId="0" applyNumberFormat="1" applyFont="1" applyBorder="1" applyAlignment="1"/>
    <xf numFmtId="3" fontId="34" fillId="0" borderId="14" xfId="0" applyNumberFormat="1" applyFont="1" applyBorder="1" applyAlignment="1"/>
    <xf numFmtId="4" fontId="34" fillId="0" borderId="14" xfId="0" applyNumberFormat="1" applyFont="1" applyFill="1" applyBorder="1" applyAlignment="1"/>
    <xf numFmtId="3" fontId="34" fillId="0" borderId="21" xfId="0" applyNumberFormat="1" applyFont="1" applyBorder="1" applyAlignment="1"/>
    <xf numFmtId="3" fontId="34" fillId="0" borderId="13" xfId="0" applyNumberFormat="1" applyFont="1" applyFill="1" applyBorder="1" applyAlignment="1"/>
    <xf numFmtId="0" fontId="34" fillId="0" borderId="14" xfId="0" applyFont="1" applyFill="1" applyBorder="1" applyAlignment="1"/>
    <xf numFmtId="0" fontId="34" fillId="0" borderId="15" xfId="0" applyFont="1" applyFill="1" applyBorder="1" applyAlignment="1"/>
    <xf numFmtId="4" fontId="8" fillId="26" borderId="31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8" fillId="24" borderId="24" xfId="0" applyFont="1" applyFill="1" applyBorder="1" applyAlignment="1">
      <alignment horizontal="center" vertical="center"/>
    </xf>
    <xf numFmtId="0" fontId="8" fillId="24" borderId="22" xfId="0" applyFont="1" applyFill="1" applyBorder="1" applyAlignment="1">
      <alignment horizontal="center" vertical="center"/>
    </xf>
    <xf numFmtId="0" fontId="8" fillId="24" borderId="1" xfId="0" applyFont="1" applyFill="1" applyBorder="1" applyAlignment="1">
      <alignment horizontal="center" vertical="center"/>
    </xf>
    <xf numFmtId="0" fontId="8" fillId="24" borderId="32" xfId="0" applyFont="1" applyFill="1" applyBorder="1" applyAlignment="1">
      <alignment horizontal="center"/>
    </xf>
    <xf numFmtId="0" fontId="8" fillId="24" borderId="22" xfId="0" applyFont="1" applyFill="1" applyBorder="1" applyAlignment="1">
      <alignment horizontal="center"/>
    </xf>
    <xf numFmtId="0" fontId="8" fillId="24" borderId="33" xfId="0" applyFont="1" applyFill="1" applyBorder="1" applyAlignment="1">
      <alignment horizontal="center"/>
    </xf>
    <xf numFmtId="0" fontId="34" fillId="26" borderId="32" xfId="0" applyFont="1" applyFill="1" applyBorder="1" applyAlignment="1">
      <alignment horizontal="left"/>
    </xf>
    <xf numFmtId="0" fontId="34" fillId="26" borderId="22" xfId="0" applyFont="1" applyFill="1" applyBorder="1" applyAlignment="1">
      <alignment horizontal="left"/>
    </xf>
    <xf numFmtId="0" fontId="34" fillId="26" borderId="33" xfId="0" applyFont="1" applyFill="1" applyBorder="1" applyAlignment="1">
      <alignment horizontal="left"/>
    </xf>
  </cellXfs>
  <cellStyles count="53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3" xfId="30"/>
    <cellStyle name="Normální 4" xfId="31"/>
    <cellStyle name="Normální 5" xfId="32"/>
    <cellStyle name="Normální 6" xfId="33"/>
    <cellStyle name="Normální 6 2" xfId="34"/>
    <cellStyle name="Normální 7" xfId="35"/>
    <cellStyle name="Normální 8" xfId="2"/>
    <cellStyle name="Poznámka 2" xfId="36"/>
    <cellStyle name="Propojená buňka 2" xfId="37"/>
    <cellStyle name="Sledovaný hypertextový odkaz" xfId="38"/>
    <cellStyle name="Správně 2" xfId="39"/>
    <cellStyle name="Standard_fa_zal" xfId="40"/>
    <cellStyle name="Styl 1" xfId="41"/>
    <cellStyle name="Text upozornění 2" xfId="42"/>
    <cellStyle name="Vstup 2" xfId="43"/>
    <cellStyle name="Výpočet 2" xfId="44"/>
    <cellStyle name="Výstup 2" xfId="45"/>
    <cellStyle name="Vysvětlující text 2" xfId="46"/>
    <cellStyle name="Zvýraznění 1 2" xfId="47"/>
    <cellStyle name="Zvýraznění 2 2" xfId="48"/>
    <cellStyle name="Zvýraznění 3 2" xfId="49"/>
    <cellStyle name="Zvýraznění 4 2" xfId="50"/>
    <cellStyle name="Zvýraznění 5 2" xfId="51"/>
    <cellStyle name="Zvýraznění 6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workbookViewId="0">
      <selection activeCell="A6" sqref="A6"/>
    </sheetView>
  </sheetViews>
  <sheetFormatPr defaultRowHeight="14.25" x14ac:dyDescent="0.2"/>
  <cols>
    <col min="1" max="1" width="14.8984375" customWidth="1"/>
    <col min="2" max="2" width="10.3984375" customWidth="1"/>
    <col min="3" max="3" width="12.3984375" customWidth="1"/>
    <col min="4" max="4" width="16.3984375" customWidth="1"/>
    <col min="5" max="5" width="8.796875" customWidth="1"/>
    <col min="7" max="7" width="12" customWidth="1"/>
    <col min="8" max="8" width="16.59765625" customWidth="1"/>
    <col min="11" max="11" width="14" customWidth="1"/>
    <col min="12" max="12" width="17" customWidth="1"/>
    <col min="13" max="13" width="10.296875" customWidth="1"/>
  </cols>
  <sheetData>
    <row r="1" spans="1:13" x14ac:dyDescent="0.2">
      <c r="A1" s="24" t="s">
        <v>25</v>
      </c>
      <c r="B1" s="24"/>
      <c r="C1" s="24"/>
    </row>
    <row r="2" spans="1:13" x14ac:dyDescent="0.2">
      <c r="A2" s="24" t="s">
        <v>26</v>
      </c>
      <c r="B2" s="24"/>
      <c r="C2" s="24"/>
    </row>
    <row r="4" spans="1:13" ht="1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" thickBot="1" x14ac:dyDescent="0.25">
      <c r="A5" s="44" t="s">
        <v>32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6"/>
    </row>
    <row r="6" spans="1:13" ht="15" thickBot="1" x14ac:dyDescent="0.25">
      <c r="A6" s="12" t="s">
        <v>19</v>
      </c>
      <c r="B6" s="41" t="s">
        <v>20</v>
      </c>
      <c r="C6" s="42"/>
      <c r="D6" s="42"/>
      <c r="E6" s="43"/>
      <c r="F6" s="41" t="s">
        <v>21</v>
      </c>
      <c r="G6" s="42"/>
      <c r="H6" s="42"/>
      <c r="I6" s="43"/>
      <c r="J6" s="41" t="s">
        <v>22</v>
      </c>
      <c r="K6" s="42"/>
      <c r="L6" s="42"/>
      <c r="M6" s="43"/>
    </row>
    <row r="7" spans="1:13" ht="26.25" thickBot="1" x14ac:dyDescent="0.25">
      <c r="A7" s="13" t="s">
        <v>1</v>
      </c>
      <c r="B7" s="14" t="s">
        <v>2</v>
      </c>
      <c r="C7" s="15" t="s">
        <v>14</v>
      </c>
      <c r="D7" s="15" t="s">
        <v>15</v>
      </c>
      <c r="E7" s="21" t="s">
        <v>27</v>
      </c>
      <c r="F7" s="14" t="s">
        <v>2</v>
      </c>
      <c r="G7" s="15" t="s">
        <v>14</v>
      </c>
      <c r="H7" s="15" t="s">
        <v>15</v>
      </c>
      <c r="I7" s="21" t="s">
        <v>27</v>
      </c>
      <c r="J7" s="14" t="s">
        <v>2</v>
      </c>
      <c r="K7" s="15" t="s">
        <v>14</v>
      </c>
      <c r="L7" s="15" t="s">
        <v>15</v>
      </c>
      <c r="M7" s="21" t="s">
        <v>27</v>
      </c>
    </row>
    <row r="8" spans="1:13" x14ac:dyDescent="0.2">
      <c r="A8" s="16" t="s">
        <v>3</v>
      </c>
      <c r="B8" s="26"/>
      <c r="C8" s="11">
        <v>81900</v>
      </c>
      <c r="D8" s="3">
        <f>B8*C8</f>
        <v>0</v>
      </c>
      <c r="E8" s="19">
        <v>2.1299999999999999E-2</v>
      </c>
      <c r="F8" s="26"/>
      <c r="G8" s="11">
        <v>100000</v>
      </c>
      <c r="H8" s="3">
        <f>F8*G8</f>
        <v>0</v>
      </c>
      <c r="I8" s="19">
        <v>2.5000000000000001E-2</v>
      </c>
      <c r="J8" s="26"/>
      <c r="K8" s="11">
        <v>780000</v>
      </c>
      <c r="L8" s="3">
        <f>J8*K8</f>
        <v>0</v>
      </c>
      <c r="M8" s="19">
        <v>0.18720000000000001</v>
      </c>
    </row>
    <row r="9" spans="1:13" x14ac:dyDescent="0.2">
      <c r="A9" s="17" t="s">
        <v>0</v>
      </c>
      <c r="B9" s="27"/>
      <c r="C9" s="11">
        <v>100000</v>
      </c>
      <c r="D9" s="3">
        <f t="shared" ref="D9:D10" si="0">B9*C9</f>
        <v>0</v>
      </c>
      <c r="E9" s="20">
        <v>2.5999999999999999E-2</v>
      </c>
      <c r="F9" s="27"/>
      <c r="G9" s="11">
        <v>200000</v>
      </c>
      <c r="H9" s="3">
        <f t="shared" ref="H9:H10" si="1">F9*G9</f>
        <v>0</v>
      </c>
      <c r="I9" s="20">
        <v>0.05</v>
      </c>
      <c r="J9" s="27"/>
      <c r="K9" s="11">
        <v>1590000</v>
      </c>
      <c r="L9" s="3">
        <f t="shared" ref="L9:L10" si="2">J9*K9</f>
        <v>0</v>
      </c>
      <c r="M9" s="20">
        <v>0.38159999999999999</v>
      </c>
    </row>
    <row r="10" spans="1:13" ht="15" thickBot="1" x14ac:dyDescent="0.25">
      <c r="A10" s="23" t="s">
        <v>28</v>
      </c>
      <c r="B10" s="28"/>
      <c r="C10" s="11">
        <v>115000</v>
      </c>
      <c r="D10" s="3">
        <f t="shared" si="0"/>
        <v>0</v>
      </c>
      <c r="E10" s="20">
        <v>2.9899999999999999E-2</v>
      </c>
      <c r="F10" s="27"/>
      <c r="G10" s="11">
        <v>300000</v>
      </c>
      <c r="H10" s="3">
        <f t="shared" si="1"/>
        <v>0</v>
      </c>
      <c r="I10" s="20">
        <v>7.4999999999999997E-2</v>
      </c>
      <c r="J10" s="27"/>
      <c r="K10" s="11">
        <v>850000</v>
      </c>
      <c r="L10" s="3">
        <f t="shared" si="2"/>
        <v>0</v>
      </c>
      <c r="M10" s="20">
        <v>0.20399999999999999</v>
      </c>
    </row>
    <row r="11" spans="1:13" s="24" customFormat="1" ht="11.25" x14ac:dyDescent="0.15">
      <c r="A11" s="29"/>
      <c r="B11" s="30"/>
      <c r="C11" s="31"/>
      <c r="D11" s="32">
        <f>SUM(D8:D10)</f>
        <v>0</v>
      </c>
      <c r="E11" s="33"/>
      <c r="F11" s="30"/>
      <c r="G11" s="31"/>
      <c r="H11" s="32">
        <f>SUM(H8:H10)</f>
        <v>0</v>
      </c>
      <c r="I11" s="33"/>
      <c r="J11" s="34"/>
      <c r="K11" s="35"/>
      <c r="L11" s="32">
        <f>SUM(L8:L10)</f>
        <v>0</v>
      </c>
      <c r="M11" s="36"/>
    </row>
    <row r="12" spans="1:13" ht="15" thickBot="1" x14ac:dyDescent="0.25">
      <c r="A12" s="1"/>
      <c r="B12" s="4"/>
      <c r="C12" s="5"/>
      <c r="D12" s="5"/>
      <c r="E12" s="6"/>
      <c r="F12" s="6"/>
      <c r="G12" s="5"/>
      <c r="H12" s="5"/>
      <c r="I12" s="6"/>
      <c r="J12" s="6"/>
      <c r="K12" s="5"/>
      <c r="L12" s="5"/>
      <c r="M12" s="4"/>
    </row>
    <row r="13" spans="1:13" ht="15" thickBot="1" x14ac:dyDescent="0.25">
      <c r="A13" s="47" t="s">
        <v>31</v>
      </c>
      <c r="B13" s="48"/>
      <c r="C13" s="48"/>
      <c r="D13" s="48"/>
      <c r="E13" s="48"/>
      <c r="F13" s="48"/>
      <c r="G13" s="48"/>
      <c r="H13" s="48"/>
      <c r="I13" s="48"/>
      <c r="J13" s="48"/>
      <c r="K13" s="49"/>
      <c r="L13" s="37">
        <f>D11+H11+L11</f>
        <v>0</v>
      </c>
      <c r="M13" s="7"/>
    </row>
    <row r="14" spans="1:13" s="40" customForma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9"/>
      <c r="M14" s="7"/>
    </row>
    <row r="15" spans="1:13" x14ac:dyDescent="0.2">
      <c r="A15" s="18" t="s">
        <v>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22"/>
    </row>
    <row r="16" spans="1:13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2" t="s">
        <v>5</v>
      </c>
      <c r="B17" s="10" t="s">
        <v>24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1"/>
      <c r="B18" s="9" t="s">
        <v>23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2" t="s">
        <v>6</v>
      </c>
      <c r="B20" s="1" t="s">
        <v>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1"/>
      <c r="B21" s="1" t="s">
        <v>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8" t="s">
        <v>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s="24" customFormat="1" ht="11.25" x14ac:dyDescent="0.15">
      <c r="A25" s="25" t="s">
        <v>29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spans="1:13" s="24" customFormat="1" ht="11.25" x14ac:dyDescent="0.15">
      <c r="A26" s="24" t="s">
        <v>30</v>
      </c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 t="s">
        <v>10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 t="s">
        <v>11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 t="s">
        <v>12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2" t="s">
        <v>13</v>
      </c>
      <c r="B33" s="1" t="s">
        <v>16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 t="s">
        <v>17</v>
      </c>
      <c r="C34" s="1"/>
      <c r="D34" s="1"/>
      <c r="E34" s="1"/>
      <c r="F34" s="1"/>
      <c r="G34" s="1"/>
      <c r="H34" s="1"/>
      <c r="I34" s="1"/>
      <c r="J34" s="1"/>
      <c r="K34" s="8"/>
      <c r="L34" s="8"/>
      <c r="M34" s="1"/>
    </row>
    <row r="35" spans="1:13" x14ac:dyDescent="0.2">
      <c r="A35" s="1"/>
      <c r="B35" s="1" t="s">
        <v>18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5">
    <mergeCell ref="B6:E6"/>
    <mergeCell ref="F6:I6"/>
    <mergeCell ref="J6:M6"/>
    <mergeCell ref="A5:M5"/>
    <mergeCell ref="A13:K13"/>
  </mergeCells>
  <pageMargins left="0.70866141732283472" right="0.70866141732283472" top="0.78740157480314965" bottom="0.78740157480314965" header="0.31496062992125984" footer="0.31496062992125984"/>
  <pageSetup paperSize="8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Olomouc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 OŘ OVA</cp:lastModifiedBy>
  <cp:lastPrinted>2022-11-15T11:14:27Z</cp:lastPrinted>
  <dcterms:created xsi:type="dcterms:W3CDTF">2020-01-06T08:49:02Z</dcterms:created>
  <dcterms:modified xsi:type="dcterms:W3CDTF">2022-12-22T14:45:51Z</dcterms:modified>
</cp:coreProperties>
</file>