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ucha\Desktop\mincovníky\"/>
    </mc:Choice>
  </mc:AlternateContent>
  <bookViews>
    <workbookView xWindow="0" yWindow="0" windowWidth="28800" windowHeight="12345"/>
  </bookViews>
  <sheets>
    <sheet name="Místa plnění" sheetId="4" r:id="rId1"/>
    <sheet name="Ocenění výběrů" sheetId="5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D28" i="5"/>
  <c r="H5" i="5" l="1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7" i="5" l="1"/>
  <c r="H8" i="5"/>
  <c r="H9" i="5"/>
  <c r="H10" i="5"/>
  <c r="H11" i="5"/>
  <c r="H6" i="5"/>
  <c r="H28" i="5" l="1"/>
</calcChain>
</file>

<file path=xl/sharedStrings.xml><?xml version="1.0" encoding="utf-8"?>
<sst xmlns="http://schemas.openxmlformats.org/spreadsheetml/2006/main" count="142" uniqueCount="69">
  <si>
    <t>Umístění</t>
  </si>
  <si>
    <t>Chlumec nad Cidlinou ON</t>
  </si>
  <si>
    <t>Hradec Králové ON</t>
  </si>
  <si>
    <t>Náchod ON</t>
  </si>
  <si>
    <t>Trutnov ON</t>
  </si>
  <si>
    <t>Jičín ON</t>
  </si>
  <si>
    <t>Teplice nad Metují ON</t>
  </si>
  <si>
    <t>Dvůr Králové nad Labem</t>
  </si>
  <si>
    <t>Týniště nad Orlicí</t>
  </si>
  <si>
    <t xml:space="preserve">Hostinné ON </t>
  </si>
  <si>
    <t>Liberec ON</t>
  </si>
  <si>
    <t>Turnov ON</t>
  </si>
  <si>
    <t>Jablonec nad Nisou ON</t>
  </si>
  <si>
    <t>Jablonné v Podještědí ON</t>
  </si>
  <si>
    <t>Frýdlant ON</t>
  </si>
  <si>
    <t>Pardubice ON</t>
  </si>
  <si>
    <t>Ústí nad Orlicí</t>
  </si>
  <si>
    <t>Česká Třebová</t>
  </si>
  <si>
    <t>Choceň</t>
  </si>
  <si>
    <t>Brandýs nad Orlicí</t>
  </si>
  <si>
    <t>Rychnov u Jablonce n/N</t>
  </si>
  <si>
    <t xml:space="preserve">Potštejn ON </t>
  </si>
  <si>
    <t>Holice ON</t>
  </si>
  <si>
    <t>Turniket/Mincovník</t>
  </si>
  <si>
    <t>turniket</t>
  </si>
  <si>
    <t>mincovník</t>
  </si>
  <si>
    <t>Místo plnění/přesná adresa</t>
  </si>
  <si>
    <t>osazeno</t>
  </si>
  <si>
    <t>CELKEM</t>
  </si>
  <si>
    <t>Celková cena</t>
  </si>
  <si>
    <t>Počet turniketů</t>
  </si>
  <si>
    <t>Riegrovo nám. 914, 500 02  Hradec Králové</t>
  </si>
  <si>
    <t>Nádražní 133, 503 51  Chlumec nad Cidlinou</t>
  </si>
  <si>
    <t>Kladská 128, 547 01  Náchod</t>
  </si>
  <si>
    <t>Říční 56, 541 01  Trutnov</t>
  </si>
  <si>
    <t>Dělnická 247, 506 01  Jičín</t>
  </si>
  <si>
    <t>Nádražní 54, 549 57  Teplice nad Metují</t>
  </si>
  <si>
    <t>5. května 2528, 544 01  Dvůr Králové</t>
  </si>
  <si>
    <t>Nádražní 345, 517 21  Týniště nad Orlicí</t>
  </si>
  <si>
    <t>Kaštanová 290, 543 71  Hostinné</t>
  </si>
  <si>
    <t>K nádraží 136, 517 43  Potštejn</t>
  </si>
  <si>
    <t>Nákladní 344/2, 460 07 Liberec</t>
  </si>
  <si>
    <t>U Nádraží 1296, 511 01, Turnov</t>
  </si>
  <si>
    <t>Nádražní 1090, 466 01, Jablonec nad Nisou</t>
  </si>
  <si>
    <t>Švernova 380, 471 25, Jablonné v Podještědí</t>
  </si>
  <si>
    <t>Nádražní 638, 463 61, Fýdlant v Čechách</t>
  </si>
  <si>
    <t>Nádražní 422, 468 02, Rychnov u Jablonce nad Nisou</t>
  </si>
  <si>
    <t>Pernerovo nám.217, 530 02  Pardubice</t>
  </si>
  <si>
    <t>Sokolská, 562 04  Ústí nad Orlicí</t>
  </si>
  <si>
    <t>Pernerovo nám.579, 560 02 Česká Třebová</t>
  </si>
  <si>
    <t>Pernerova 400, 565 01  Choceň</t>
  </si>
  <si>
    <t>Puškinova 331, 534 01  Holice</t>
  </si>
  <si>
    <t>Nádražní 218, 561 12  Brandýs nad Orlicí</t>
  </si>
  <si>
    <t>Termín osazení turniketu</t>
  </si>
  <si>
    <t>Počet měsíců</t>
  </si>
  <si>
    <t>Žamberk</t>
  </si>
  <si>
    <t>Nádražní 65, 564 01, Dlouhoňovice</t>
  </si>
  <si>
    <t xml:space="preserve">Žlutě podbarená pole vyplní poskytovatel. </t>
  </si>
  <si>
    <t>Místa plnění - přesná adresa</t>
  </si>
  <si>
    <t>Název VZ: Zpracování tržeb z turniketů a mincovníků ve vyjmenovaných stanicích OŘ Hradec Králové</t>
  </si>
  <si>
    <t>Ocenění výběrů</t>
  </si>
  <si>
    <t>Obvod</t>
  </si>
  <si>
    <t>Hradec Králové</t>
  </si>
  <si>
    <t>Liberec</t>
  </si>
  <si>
    <t>Pardubice</t>
  </si>
  <si>
    <t>*Poskytovatel vyplní cenu za obsluhu jednoho turniketu/mincovníku za kalendářní měsíc.</t>
  </si>
  <si>
    <t>Cena za měsíc/ks *</t>
  </si>
  <si>
    <t>Minimální frekvence výběru/týden</t>
  </si>
  <si>
    <t>Přehled plnění s jednotkovým ceníkem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</si>
</sst>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0\ %"/>
  </numFmts>
  <fonts count="21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inor"/>
    </font>
    <font>
      <sz val="10"/>
      <color rgb="FFFF0000"/>
      <name val="Verdana"/>
      <family val="2"/>
      <charset val="238"/>
      <scheme val="minor"/>
    </font>
    <font>
      <b/>
      <sz val="12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0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sz val="9"/>
      <name val="Verdana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44" fontId="6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/>
    <xf numFmtId="0" fontId="0" fillId="0" borderId="0" xfId="44" applyFont="1" applyBorder="1"/>
    <xf numFmtId="0" fontId="0" fillId="0" borderId="0" xfId="0" applyAlignment="1">
      <alignment vertical="center"/>
    </xf>
    <xf numFmtId="0" fontId="0" fillId="0" borderId="5" xfId="44" applyFont="1" applyBorder="1" applyAlignment="1">
      <alignment horizontal="left" vertical="center"/>
    </xf>
    <xf numFmtId="0" fontId="13" fillId="0" borderId="6" xfId="44" applyFont="1" applyBorder="1" applyAlignment="1">
      <alignment horizontal="left" vertical="center"/>
    </xf>
    <xf numFmtId="0" fontId="0" fillId="19" borderId="4" xfId="44" applyFont="1" applyFill="1" applyBorder="1" applyAlignment="1">
      <alignment vertical="center"/>
    </xf>
    <xf numFmtId="0" fontId="0" fillId="19" borderId="4" xfId="44" applyFont="1" applyFill="1" applyBorder="1" applyAlignment="1">
      <alignment horizontal="center" vertical="center"/>
    </xf>
    <xf numFmtId="0" fontId="0" fillId="19" borderId="5" xfId="44" applyFont="1" applyFill="1" applyBorder="1" applyAlignment="1">
      <alignment horizontal="left" vertical="center"/>
    </xf>
    <xf numFmtId="0" fontId="0" fillId="19" borderId="9" xfId="44" applyFont="1" applyFill="1" applyBorder="1" applyAlignment="1">
      <alignment horizontal="left" vertical="center"/>
    </xf>
    <xf numFmtId="0" fontId="0" fillId="19" borderId="8" xfId="44" applyFont="1" applyFill="1" applyBorder="1" applyAlignment="1">
      <alignment horizontal="center" vertical="center"/>
    </xf>
    <xf numFmtId="0" fontId="13" fillId="19" borderId="9" xfId="44" applyFont="1" applyFill="1" applyBorder="1" applyAlignment="1">
      <alignment horizontal="left" vertical="center"/>
    </xf>
    <xf numFmtId="0" fontId="13" fillId="19" borderId="4" xfId="44" applyFont="1" applyFill="1" applyBorder="1" applyAlignment="1">
      <alignment horizontal="center" vertical="center"/>
    </xf>
    <xf numFmtId="0" fontId="14" fillId="0" borderId="0" xfId="0" applyFont="1"/>
    <xf numFmtId="0" fontId="7" fillId="21" borderId="10" xfId="9" applyBorder="1" applyAlignment="1">
      <alignment horizontal="center" vertical="center" wrapText="1"/>
    </xf>
    <xf numFmtId="0" fontId="7" fillId="21" borderId="11" xfId="9" applyBorder="1" applyAlignment="1">
      <alignment horizontal="center" vertical="center" wrapText="1"/>
    </xf>
    <xf numFmtId="0" fontId="13" fillId="0" borderId="9" xfId="44" applyFont="1" applyBorder="1" applyAlignment="1">
      <alignment horizontal="left" vertical="center"/>
    </xf>
    <xf numFmtId="0" fontId="0" fillId="19" borderId="7" xfId="44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Alignment="1">
      <alignment horizontal="center"/>
    </xf>
    <xf numFmtId="0" fontId="0" fillId="19" borderId="7" xfId="44" applyFont="1" applyFill="1" applyBorder="1" applyAlignment="1">
      <alignment horizontal="center" vertical="center"/>
    </xf>
    <xf numFmtId="0" fontId="0" fillId="19" borderId="14" xfId="44" applyFont="1" applyFill="1" applyBorder="1" applyAlignment="1">
      <alignment vertical="center"/>
    </xf>
    <xf numFmtId="0" fontId="0" fillId="19" borderId="14" xfId="44" applyFont="1" applyFill="1" applyBorder="1" applyAlignment="1">
      <alignment horizontal="center" vertical="center"/>
    </xf>
    <xf numFmtId="0" fontId="0" fillId="19" borderId="13" xfId="44" applyFont="1" applyFill="1" applyBorder="1" applyAlignment="1">
      <alignment horizontal="center" vertical="center"/>
    </xf>
    <xf numFmtId="44" fontId="0" fillId="19" borderId="15" xfId="46" applyFont="1" applyFill="1" applyBorder="1" applyAlignment="1">
      <alignment horizontal="center" vertical="center"/>
    </xf>
    <xf numFmtId="44" fontId="0" fillId="19" borderId="16" xfId="46" applyFont="1" applyFill="1" applyBorder="1" applyAlignment="1">
      <alignment horizontal="center" vertical="center"/>
    </xf>
    <xf numFmtId="0" fontId="13" fillId="0" borderId="5" xfId="44" applyFont="1" applyBorder="1" applyAlignment="1">
      <alignment horizontal="left" vertical="center"/>
    </xf>
    <xf numFmtId="44" fontId="0" fillId="19" borderId="16" xfId="44" applyNumberFormat="1" applyFont="1" applyFill="1" applyBorder="1" applyAlignment="1">
      <alignment horizontal="center" vertical="center"/>
    </xf>
    <xf numFmtId="44" fontId="0" fillId="19" borderId="17" xfId="44" applyNumberFormat="1" applyFont="1" applyFill="1" applyBorder="1" applyAlignment="1">
      <alignment horizontal="center" vertical="center"/>
    </xf>
    <xf numFmtId="14" fontId="0" fillId="19" borderId="4" xfId="44" applyNumberFormat="1" applyFont="1" applyFill="1" applyBorder="1" applyAlignment="1">
      <alignment horizontal="center" vertical="center"/>
    </xf>
    <xf numFmtId="14" fontId="0" fillId="19" borderId="8" xfId="44" applyNumberFormat="1" applyFont="1" applyFill="1" applyBorder="1" applyAlignment="1">
      <alignment horizontal="center" vertical="center"/>
    </xf>
    <xf numFmtId="0" fontId="13" fillId="0" borderId="13" xfId="44" applyFont="1" applyFill="1" applyBorder="1" applyAlignment="1">
      <alignment vertical="center"/>
    </xf>
    <xf numFmtId="14" fontId="13" fillId="0" borderId="13" xfId="44" applyNumberFormat="1" applyFont="1" applyFill="1" applyBorder="1" applyAlignment="1">
      <alignment horizontal="center" vertical="center"/>
    </xf>
    <xf numFmtId="0" fontId="13" fillId="0" borderId="12" xfId="44" applyFont="1" applyFill="1" applyBorder="1" applyAlignment="1">
      <alignment horizontal="left" vertical="center"/>
    </xf>
    <xf numFmtId="0" fontId="13" fillId="19" borderId="5" xfId="44" applyFont="1" applyFill="1" applyBorder="1" applyAlignment="1">
      <alignment vertical="center"/>
    </xf>
    <xf numFmtId="0" fontId="0" fillId="19" borderId="8" xfId="44" applyFont="1" applyFill="1" applyBorder="1" applyAlignment="1">
      <alignment vertical="center"/>
    </xf>
    <xf numFmtId="0" fontId="0" fillId="0" borderId="23" xfId="44" applyFont="1" applyBorder="1" applyAlignment="1">
      <alignment horizontal="left" vertical="center"/>
    </xf>
    <xf numFmtId="44" fontId="0" fillId="19" borderId="24" xfId="44" applyNumberFormat="1" applyFont="1" applyFill="1" applyBorder="1" applyAlignment="1">
      <alignment horizontal="center" vertical="center"/>
    </xf>
    <xf numFmtId="0" fontId="15" fillId="0" borderId="20" xfId="44" applyFont="1" applyBorder="1" applyAlignment="1">
      <alignment horizontal="left" vertical="center"/>
    </xf>
    <xf numFmtId="0" fontId="16" fillId="19" borderId="21" xfId="44" applyFont="1" applyFill="1" applyBorder="1" applyAlignment="1">
      <alignment vertical="center"/>
    </xf>
    <xf numFmtId="0" fontId="16" fillId="19" borderId="21" xfId="44" applyFont="1" applyFill="1" applyBorder="1" applyAlignment="1">
      <alignment horizontal="center" vertical="center"/>
    </xf>
    <xf numFmtId="44" fontId="16" fillId="19" borderId="22" xfId="44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8" fillId="21" borderId="10" xfId="9" applyFont="1" applyBorder="1" applyAlignment="1">
      <alignment horizontal="center" vertical="center" wrapText="1"/>
    </xf>
    <xf numFmtId="0" fontId="18" fillId="21" borderId="11" xfId="9" applyFont="1" applyBorder="1" applyAlignment="1">
      <alignment horizontal="center" vertical="center" wrapText="1"/>
    </xf>
    <xf numFmtId="0" fontId="18" fillId="21" borderId="18" xfId="9" applyFont="1" applyBorder="1" applyAlignment="1">
      <alignment horizontal="center" vertical="center" wrapText="1"/>
    </xf>
    <xf numFmtId="0" fontId="19" fillId="0" borderId="12" xfId="44" applyFont="1" applyFill="1" applyBorder="1" applyAlignment="1">
      <alignment horizontal="left" vertical="center"/>
    </xf>
    <xf numFmtId="0" fontId="19" fillId="0" borderId="13" xfId="44" applyFont="1" applyFill="1" applyBorder="1" applyAlignment="1">
      <alignment horizontal="center" vertical="center"/>
    </xf>
    <xf numFmtId="0" fontId="19" fillId="0" borderId="15" xfId="44" applyFont="1" applyFill="1" applyBorder="1" applyAlignment="1">
      <alignment horizontal="left" vertical="center"/>
    </xf>
    <xf numFmtId="0" fontId="19" fillId="0" borderId="5" xfId="44" applyFont="1" applyBorder="1" applyAlignment="1">
      <alignment horizontal="left" vertical="center"/>
    </xf>
    <xf numFmtId="0" fontId="19" fillId="0" borderId="4" xfId="44" applyFont="1" applyBorder="1" applyAlignment="1">
      <alignment horizontal="center" vertical="center"/>
    </xf>
    <xf numFmtId="0" fontId="19" fillId="0" borderId="16" xfId="44" applyFont="1" applyBorder="1" applyAlignment="1">
      <alignment horizontal="left" vertical="center"/>
    </xf>
    <xf numFmtId="0" fontId="19" fillId="19" borderId="5" xfId="44" applyFont="1" applyFill="1" applyBorder="1" applyAlignment="1">
      <alignment vertical="center"/>
    </xf>
    <xf numFmtId="0" fontId="19" fillId="19" borderId="4" xfId="44" applyFont="1" applyFill="1" applyBorder="1" applyAlignment="1">
      <alignment horizontal="center" vertical="center"/>
    </xf>
    <xf numFmtId="0" fontId="19" fillId="19" borderId="16" xfId="44" applyFont="1" applyFill="1" applyBorder="1" applyAlignment="1">
      <alignment horizontal="left" vertical="center"/>
    </xf>
    <xf numFmtId="0" fontId="19" fillId="19" borderId="5" xfId="44" applyFont="1" applyFill="1" applyBorder="1" applyAlignment="1">
      <alignment horizontal="left" vertical="center"/>
    </xf>
    <xf numFmtId="0" fontId="19" fillId="19" borderId="9" xfId="44" applyFont="1" applyFill="1" applyBorder="1" applyAlignment="1">
      <alignment horizontal="left" vertical="center"/>
    </xf>
    <xf numFmtId="0" fontId="19" fillId="19" borderId="8" xfId="44" applyFont="1" applyFill="1" applyBorder="1" applyAlignment="1">
      <alignment horizontal="center" vertical="center"/>
    </xf>
    <xf numFmtId="0" fontId="19" fillId="19" borderId="19" xfId="44" applyFont="1" applyFill="1" applyBorder="1" applyAlignment="1">
      <alignment horizontal="left" vertical="center"/>
    </xf>
    <xf numFmtId="0" fontId="19" fillId="0" borderId="9" xfId="44" applyFont="1" applyBorder="1" applyAlignment="1">
      <alignment horizontal="left" vertical="center"/>
    </xf>
    <xf numFmtId="0" fontId="19" fillId="0" borderId="8" xfId="44" applyFont="1" applyBorder="1" applyAlignment="1">
      <alignment horizontal="center" vertical="center"/>
    </xf>
    <xf numFmtId="0" fontId="19" fillId="0" borderId="19" xfId="44" applyFont="1" applyBorder="1" applyAlignment="1">
      <alignment horizontal="left" vertical="center"/>
    </xf>
    <xf numFmtId="0" fontId="19" fillId="0" borderId="6" xfId="44" applyFont="1" applyBorder="1" applyAlignment="1">
      <alignment horizontal="left" vertical="center"/>
    </xf>
    <xf numFmtId="0" fontId="19" fillId="0" borderId="7" xfId="44" applyFont="1" applyBorder="1" applyAlignment="1">
      <alignment horizontal="center" vertical="center"/>
    </xf>
    <xf numFmtId="0" fontId="19" fillId="0" borderId="17" xfId="44" applyFont="1" applyBorder="1" applyAlignment="1">
      <alignment horizontal="left" vertical="center"/>
    </xf>
    <xf numFmtId="0" fontId="19" fillId="0" borderId="14" xfId="44" applyFont="1" applyFill="1" applyBorder="1" applyAlignment="1">
      <alignment horizontal="center" vertical="center"/>
    </xf>
    <xf numFmtId="0" fontId="19" fillId="0" borderId="4" xfId="44" applyFont="1" applyFill="1" applyBorder="1" applyAlignment="1">
      <alignment horizontal="center" vertical="center"/>
    </xf>
    <xf numFmtId="0" fontId="19" fillId="0" borderId="0" xfId="2" applyFont="1" applyAlignment="1">
      <alignment vertical="center"/>
    </xf>
    <xf numFmtId="0" fontId="17" fillId="0" borderId="0" xfId="0" applyFont="1" applyFill="1"/>
    <xf numFmtId="44" fontId="0" fillId="33" borderId="13" xfId="46" applyFont="1" applyFill="1" applyBorder="1" applyAlignment="1" applyProtection="1">
      <alignment horizontal="center" vertical="center"/>
      <protection locked="0"/>
    </xf>
    <xf numFmtId="44" fontId="0" fillId="33" borderId="4" xfId="46" applyFont="1" applyFill="1" applyBorder="1" applyAlignment="1" applyProtection="1">
      <alignment horizontal="center" vertical="center"/>
      <protection locked="0"/>
    </xf>
    <xf numFmtId="44" fontId="0" fillId="33" borderId="14" xfId="46" applyFont="1" applyFill="1" applyBorder="1" applyAlignment="1" applyProtection="1">
      <alignment horizontal="center" vertical="center"/>
      <protection locked="0"/>
    </xf>
    <xf numFmtId="44" fontId="0" fillId="33" borderId="7" xfId="46" applyFont="1" applyFill="1" applyBorder="1" applyAlignment="1" applyProtection="1">
      <alignment horizontal="center" vertical="center"/>
      <protection locked="0"/>
    </xf>
    <xf numFmtId="0" fontId="20" fillId="0" borderId="0" xfId="1" applyFont="1" applyAlignment="1">
      <alignment vertical="center" wrapText="1"/>
    </xf>
    <xf numFmtId="0" fontId="19" fillId="0" borderId="0" xfId="2" applyFont="1" applyAlignment="1">
      <alignment vertical="center"/>
    </xf>
    <xf numFmtId="0" fontId="0" fillId="0" borderId="0" xfId="0" applyFill="1"/>
    <xf numFmtId="0" fontId="0" fillId="33" borderId="0" xfId="0" applyFill="1" applyAlignment="1">
      <alignment vertical="center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zoomScaleNormal="100" zoomScaleSheetLayoutView="100" workbookViewId="0">
      <selection activeCell="D22" sqref="D22"/>
    </sheetView>
  </sheetViews>
  <sheetFormatPr defaultRowHeight="12.75" x14ac:dyDescent="0.2"/>
  <cols>
    <col min="1" max="1" width="21.75" style="1" customWidth="1"/>
    <col min="2" max="2" width="12.75" style="1" bestFit="1" customWidth="1"/>
    <col min="3" max="3" width="46.25" style="1" customWidth="1"/>
    <col min="4" max="4" width="51.125" style="1" customWidth="1"/>
    <col min="5" max="16384" width="9" style="1"/>
  </cols>
  <sheetData>
    <row r="1" spans="1:4" x14ac:dyDescent="0.2">
      <c r="A1" s="68" t="s">
        <v>68</v>
      </c>
    </row>
    <row r="2" spans="1:4" x14ac:dyDescent="0.2">
      <c r="A2" s="73" t="s">
        <v>59</v>
      </c>
      <c r="B2" s="73"/>
      <c r="C2" s="73"/>
    </row>
    <row r="3" spans="1:4" ht="13.5" thickBot="1" x14ac:dyDescent="0.25">
      <c r="A3" s="74" t="s">
        <v>58</v>
      </c>
      <c r="B3" s="74"/>
    </row>
    <row r="4" spans="1:4" ht="48.75" customHeight="1" thickBot="1" x14ac:dyDescent="0.25">
      <c r="A4" s="43" t="s">
        <v>0</v>
      </c>
      <c r="B4" s="44" t="s">
        <v>61</v>
      </c>
      <c r="C4" s="45" t="s">
        <v>26</v>
      </c>
    </row>
    <row r="5" spans="1:4" x14ac:dyDescent="0.2">
      <c r="A5" s="46" t="s">
        <v>2</v>
      </c>
      <c r="B5" s="47" t="s">
        <v>62</v>
      </c>
      <c r="C5" s="48" t="s">
        <v>31</v>
      </c>
      <c r="D5" s="18"/>
    </row>
    <row r="6" spans="1:4" x14ac:dyDescent="0.2">
      <c r="A6" s="49" t="s">
        <v>1</v>
      </c>
      <c r="B6" s="66" t="s">
        <v>62</v>
      </c>
      <c r="C6" s="51" t="s">
        <v>32</v>
      </c>
    </row>
    <row r="7" spans="1:4" x14ac:dyDescent="0.2">
      <c r="A7" s="49" t="s">
        <v>3</v>
      </c>
      <c r="B7" s="65" t="s">
        <v>62</v>
      </c>
      <c r="C7" s="51" t="s">
        <v>33</v>
      </c>
    </row>
    <row r="8" spans="1:4" x14ac:dyDescent="0.2">
      <c r="A8" s="49" t="s">
        <v>4</v>
      </c>
      <c r="B8" s="66" t="s">
        <v>62</v>
      </c>
      <c r="C8" s="51" t="s">
        <v>34</v>
      </c>
    </row>
    <row r="9" spans="1:4" x14ac:dyDescent="0.2">
      <c r="A9" s="49" t="s">
        <v>5</v>
      </c>
      <c r="B9" s="65" t="s">
        <v>62</v>
      </c>
      <c r="C9" s="51" t="s">
        <v>35</v>
      </c>
    </row>
    <row r="10" spans="1:4" x14ac:dyDescent="0.2">
      <c r="A10" s="49" t="s">
        <v>6</v>
      </c>
      <c r="B10" s="66" t="s">
        <v>62</v>
      </c>
      <c r="C10" s="51" t="s">
        <v>36</v>
      </c>
    </row>
    <row r="11" spans="1:4" x14ac:dyDescent="0.2">
      <c r="A11" s="49" t="s">
        <v>7</v>
      </c>
      <c r="B11" s="66" t="s">
        <v>62</v>
      </c>
      <c r="C11" s="51" t="s">
        <v>37</v>
      </c>
    </row>
    <row r="12" spans="1:4" x14ac:dyDescent="0.2">
      <c r="A12" s="49" t="s">
        <v>8</v>
      </c>
      <c r="B12" s="65" t="s">
        <v>62</v>
      </c>
      <c r="C12" s="51" t="s">
        <v>38</v>
      </c>
    </row>
    <row r="13" spans="1:4" x14ac:dyDescent="0.2">
      <c r="A13" s="49" t="s">
        <v>9</v>
      </c>
      <c r="B13" s="66" t="s">
        <v>62</v>
      </c>
      <c r="C13" s="51" t="s">
        <v>39</v>
      </c>
    </row>
    <row r="14" spans="1:4" x14ac:dyDescent="0.2">
      <c r="A14" s="49" t="s">
        <v>21</v>
      </c>
      <c r="B14" s="65" t="s">
        <v>62</v>
      </c>
      <c r="C14" s="51" t="s">
        <v>40</v>
      </c>
    </row>
    <row r="15" spans="1:4" s="13" customFormat="1" x14ac:dyDescent="0.2">
      <c r="A15" s="52" t="s">
        <v>10</v>
      </c>
      <c r="B15" s="53" t="s">
        <v>63</v>
      </c>
      <c r="C15" s="54" t="s">
        <v>41</v>
      </c>
    </row>
    <row r="16" spans="1:4" s="13" customFormat="1" x14ac:dyDescent="0.2">
      <c r="A16" s="52" t="s">
        <v>11</v>
      </c>
      <c r="B16" s="53" t="s">
        <v>63</v>
      </c>
      <c r="C16" s="54" t="s">
        <v>42</v>
      </c>
    </row>
    <row r="17" spans="1:4" x14ac:dyDescent="0.2">
      <c r="A17" s="55" t="s">
        <v>12</v>
      </c>
      <c r="B17" s="53" t="s">
        <v>63</v>
      </c>
      <c r="C17" s="54" t="s">
        <v>43</v>
      </c>
    </row>
    <row r="18" spans="1:4" x14ac:dyDescent="0.2">
      <c r="A18" s="56" t="s">
        <v>13</v>
      </c>
      <c r="B18" s="57" t="s">
        <v>63</v>
      </c>
      <c r="C18" s="58" t="s">
        <v>44</v>
      </c>
    </row>
    <row r="19" spans="1:4" x14ac:dyDescent="0.2">
      <c r="A19" s="56" t="s">
        <v>14</v>
      </c>
      <c r="B19" s="57" t="s">
        <v>63</v>
      </c>
      <c r="C19" s="58" t="s">
        <v>45</v>
      </c>
    </row>
    <row r="20" spans="1:4" x14ac:dyDescent="0.2">
      <c r="A20" s="55" t="s">
        <v>20</v>
      </c>
      <c r="B20" s="53" t="s">
        <v>63</v>
      </c>
      <c r="C20" s="54" t="s">
        <v>46</v>
      </c>
    </row>
    <row r="21" spans="1:4" x14ac:dyDescent="0.2">
      <c r="A21" s="49" t="s">
        <v>15</v>
      </c>
      <c r="B21" s="50" t="s">
        <v>64</v>
      </c>
      <c r="C21" s="51" t="s">
        <v>47</v>
      </c>
    </row>
    <row r="22" spans="1:4" s="13" customFormat="1" x14ac:dyDescent="0.2">
      <c r="A22" s="49" t="s">
        <v>16</v>
      </c>
      <c r="B22" s="50" t="s">
        <v>64</v>
      </c>
      <c r="C22" s="51" t="s">
        <v>48</v>
      </c>
    </row>
    <row r="23" spans="1:4" s="13" customFormat="1" x14ac:dyDescent="0.2">
      <c r="A23" s="59" t="s">
        <v>17</v>
      </c>
      <c r="B23" s="60" t="s">
        <v>64</v>
      </c>
      <c r="C23" s="61" t="s">
        <v>49</v>
      </c>
    </row>
    <row r="24" spans="1:4" s="13" customFormat="1" x14ac:dyDescent="0.2">
      <c r="A24" s="59" t="s">
        <v>18</v>
      </c>
      <c r="B24" s="60" t="s">
        <v>64</v>
      </c>
      <c r="C24" s="61" t="s">
        <v>50</v>
      </c>
    </row>
    <row r="25" spans="1:4" s="13" customFormat="1" x14ac:dyDescent="0.2">
      <c r="A25" s="59" t="s">
        <v>22</v>
      </c>
      <c r="B25" s="60" t="s">
        <v>64</v>
      </c>
      <c r="C25" s="61" t="s">
        <v>51</v>
      </c>
    </row>
    <row r="26" spans="1:4" s="13" customFormat="1" x14ac:dyDescent="0.2">
      <c r="A26" s="59" t="s">
        <v>55</v>
      </c>
      <c r="B26" s="60" t="s">
        <v>64</v>
      </c>
      <c r="C26" s="61" t="s">
        <v>56</v>
      </c>
    </row>
    <row r="27" spans="1:4" ht="13.5" thickBot="1" x14ac:dyDescent="0.25">
      <c r="A27" s="62" t="s">
        <v>19</v>
      </c>
      <c r="B27" s="63" t="s">
        <v>64</v>
      </c>
      <c r="C27" s="64" t="s">
        <v>52</v>
      </c>
    </row>
    <row r="28" spans="1:4" x14ac:dyDescent="0.2">
      <c r="A28" s="2"/>
      <c r="B28" s="2"/>
      <c r="C28" s="2"/>
      <c r="D28" s="2"/>
    </row>
    <row r="31" spans="1:4" x14ac:dyDescent="0.2">
      <c r="A31" s="3"/>
      <c r="B31" s="3"/>
    </row>
  </sheetData>
  <sheetProtection sheet="1" objects="1" scenarios="1"/>
  <mergeCells count="2">
    <mergeCell ref="A2:C2"/>
    <mergeCell ref="A3:B3"/>
  </mergeCells>
  <pageMargins left="0.78740157480314965" right="0.78740157480314965" top="0.70866141732283472" bottom="0.47244094488188981" header="0.47244094488188981" footer="0.47244094488188981"/>
  <pageSetup paperSize="9" scale="92" fitToWidth="0" orientation="portrait" r:id="rId1"/>
  <headerFooter differentFirst="1" scaleWithDoc="0">
    <firstHeader xml:space="preserve">&amp;R&amp;6
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="90" zoomScaleNormal="90" zoomScaleSheetLayoutView="100" workbookViewId="0">
      <selection activeCell="G12" sqref="G12"/>
    </sheetView>
  </sheetViews>
  <sheetFormatPr defaultRowHeight="12.75" x14ac:dyDescent="0.2"/>
  <cols>
    <col min="1" max="1" width="24.125" style="1" customWidth="1"/>
    <col min="2" max="2" width="10.75" style="1" customWidth="1"/>
    <col min="3" max="3" width="11.25" style="19" customWidth="1"/>
    <col min="4" max="4" width="14.75" style="19" customWidth="1"/>
    <col min="5" max="6" width="11.25" style="19" customWidth="1"/>
    <col min="7" max="7" width="17.5" style="19" customWidth="1"/>
    <col min="8" max="8" width="16.25" style="19" customWidth="1"/>
    <col min="9" max="16384" width="9" style="1"/>
  </cols>
  <sheetData>
    <row r="1" spans="1:9" x14ac:dyDescent="0.2">
      <c r="A1" s="68" t="s">
        <v>68</v>
      </c>
      <c r="C1" s="1"/>
      <c r="D1" s="1"/>
      <c r="E1" s="1"/>
      <c r="F1" s="1"/>
      <c r="G1" s="1"/>
      <c r="H1" s="1"/>
    </row>
    <row r="2" spans="1:9" x14ac:dyDescent="0.2">
      <c r="A2" s="73" t="s">
        <v>59</v>
      </c>
      <c r="B2" s="73"/>
      <c r="C2" s="73"/>
      <c r="D2" s="73"/>
      <c r="E2" s="73"/>
      <c r="F2" s="73"/>
      <c r="G2" s="1"/>
      <c r="H2" s="1"/>
    </row>
    <row r="3" spans="1:9" ht="13.5" thickBot="1" x14ac:dyDescent="0.25">
      <c r="A3" s="67" t="s">
        <v>60</v>
      </c>
      <c r="C3" s="1"/>
      <c r="D3" s="1"/>
      <c r="E3" s="1"/>
      <c r="F3" s="1"/>
      <c r="G3" s="1"/>
      <c r="H3" s="1"/>
    </row>
    <row r="4" spans="1:9" ht="48.75" customHeight="1" thickBot="1" x14ac:dyDescent="0.25">
      <c r="A4" s="14" t="s">
        <v>0</v>
      </c>
      <c r="B4" s="15" t="s">
        <v>23</v>
      </c>
      <c r="C4" s="15" t="s">
        <v>53</v>
      </c>
      <c r="D4" s="15" t="s">
        <v>67</v>
      </c>
      <c r="E4" s="15" t="s">
        <v>30</v>
      </c>
      <c r="F4" s="15" t="s">
        <v>54</v>
      </c>
      <c r="G4" s="15" t="s">
        <v>66</v>
      </c>
      <c r="H4" s="15" t="s">
        <v>29</v>
      </c>
    </row>
    <row r="5" spans="1:9" x14ac:dyDescent="0.2">
      <c r="A5" s="33" t="s">
        <v>2</v>
      </c>
      <c r="B5" s="31" t="s">
        <v>24</v>
      </c>
      <c r="C5" s="32">
        <v>44440</v>
      </c>
      <c r="D5" s="23">
        <v>1</v>
      </c>
      <c r="E5" s="23">
        <v>1</v>
      </c>
      <c r="F5" s="23">
        <v>23</v>
      </c>
      <c r="G5" s="69"/>
      <c r="H5" s="24">
        <f>D5*F5*G5*E5</f>
        <v>0</v>
      </c>
      <c r="I5" s="18"/>
    </row>
    <row r="6" spans="1:9" s="13" customFormat="1" x14ac:dyDescent="0.2">
      <c r="A6" s="34" t="s">
        <v>10</v>
      </c>
      <c r="B6" s="6" t="s">
        <v>24</v>
      </c>
      <c r="C6" s="29">
        <v>44501</v>
      </c>
      <c r="D6" s="7">
        <v>2</v>
      </c>
      <c r="E6" s="7">
        <v>1</v>
      </c>
      <c r="F6" s="7">
        <v>21</v>
      </c>
      <c r="G6" s="70"/>
      <c r="H6" s="25">
        <f>D6*F6*G6*E6</f>
        <v>0</v>
      </c>
    </row>
    <row r="7" spans="1:9" s="13" customFormat="1" x14ac:dyDescent="0.2">
      <c r="A7" s="34" t="s">
        <v>11</v>
      </c>
      <c r="B7" s="6" t="s">
        <v>24</v>
      </c>
      <c r="C7" s="29">
        <v>44470</v>
      </c>
      <c r="D7" s="7">
        <v>2</v>
      </c>
      <c r="E7" s="7">
        <v>1</v>
      </c>
      <c r="F7" s="7">
        <v>22</v>
      </c>
      <c r="G7" s="70"/>
      <c r="H7" s="25">
        <f t="shared" ref="H7:H11" si="0">D7*F7*G7*E7</f>
        <v>0</v>
      </c>
    </row>
    <row r="8" spans="1:9" x14ac:dyDescent="0.2">
      <c r="A8" s="26" t="s">
        <v>15</v>
      </c>
      <c r="B8" s="6" t="s">
        <v>24</v>
      </c>
      <c r="C8" s="7" t="s">
        <v>27</v>
      </c>
      <c r="D8" s="7">
        <v>2</v>
      </c>
      <c r="E8" s="7">
        <v>2</v>
      </c>
      <c r="F8" s="7">
        <v>23</v>
      </c>
      <c r="G8" s="70"/>
      <c r="H8" s="25">
        <f t="shared" si="0"/>
        <v>0</v>
      </c>
    </row>
    <row r="9" spans="1:9" s="13" customFormat="1" x14ac:dyDescent="0.2">
      <c r="A9" s="26" t="s">
        <v>16</v>
      </c>
      <c r="B9" s="6" t="s">
        <v>24</v>
      </c>
      <c r="C9" s="29">
        <v>44470</v>
      </c>
      <c r="D9" s="7">
        <v>1</v>
      </c>
      <c r="E9" s="12">
        <v>2</v>
      </c>
      <c r="F9" s="7">
        <v>22</v>
      </c>
      <c r="G9" s="70"/>
      <c r="H9" s="25">
        <f t="shared" si="0"/>
        <v>0</v>
      </c>
    </row>
    <row r="10" spans="1:9" s="13" customFormat="1" x14ac:dyDescent="0.2">
      <c r="A10" s="26" t="s">
        <v>17</v>
      </c>
      <c r="B10" s="6" t="s">
        <v>24</v>
      </c>
      <c r="C10" s="29">
        <v>44531</v>
      </c>
      <c r="D10" s="7">
        <v>1</v>
      </c>
      <c r="E10" s="7">
        <v>1</v>
      </c>
      <c r="F10" s="7">
        <v>20</v>
      </c>
      <c r="G10" s="70"/>
      <c r="H10" s="25">
        <f t="shared" si="0"/>
        <v>0</v>
      </c>
    </row>
    <row r="11" spans="1:9" s="13" customFormat="1" x14ac:dyDescent="0.2">
      <c r="A11" s="26" t="s">
        <v>18</v>
      </c>
      <c r="B11" s="6" t="s">
        <v>24</v>
      </c>
      <c r="C11" s="29">
        <v>44531</v>
      </c>
      <c r="D11" s="7">
        <v>1</v>
      </c>
      <c r="E11" s="7">
        <v>1</v>
      </c>
      <c r="F11" s="7">
        <v>20</v>
      </c>
      <c r="G11" s="70"/>
      <c r="H11" s="25">
        <f t="shared" si="0"/>
        <v>0</v>
      </c>
    </row>
    <row r="12" spans="1:9" s="13" customFormat="1" x14ac:dyDescent="0.2">
      <c r="A12" s="36" t="s">
        <v>1</v>
      </c>
      <c r="B12" s="21" t="s">
        <v>25</v>
      </c>
      <c r="C12" s="22" t="s">
        <v>27</v>
      </c>
      <c r="D12" s="22">
        <v>1</v>
      </c>
      <c r="E12" s="22">
        <v>2</v>
      </c>
      <c r="F12" s="22">
        <v>23</v>
      </c>
      <c r="G12" s="71"/>
      <c r="H12" s="37">
        <f t="shared" ref="H12:H27" si="1">D12*E12*F12*G12</f>
        <v>0</v>
      </c>
    </row>
    <row r="13" spans="1:9" x14ac:dyDescent="0.2">
      <c r="A13" s="4" t="s">
        <v>3</v>
      </c>
      <c r="B13" s="6" t="s">
        <v>25</v>
      </c>
      <c r="C13" s="7" t="s">
        <v>27</v>
      </c>
      <c r="D13" s="7">
        <v>1</v>
      </c>
      <c r="E13" s="7">
        <v>1</v>
      </c>
      <c r="F13" s="7">
        <v>23</v>
      </c>
      <c r="G13" s="70"/>
      <c r="H13" s="27">
        <f t="shared" si="1"/>
        <v>0</v>
      </c>
    </row>
    <row r="14" spans="1:9" x14ac:dyDescent="0.2">
      <c r="A14" s="4" t="s">
        <v>4</v>
      </c>
      <c r="B14" s="6" t="s">
        <v>25</v>
      </c>
      <c r="C14" s="29">
        <v>44501</v>
      </c>
      <c r="D14" s="7">
        <v>1</v>
      </c>
      <c r="E14" s="7">
        <v>1</v>
      </c>
      <c r="F14" s="7">
        <v>21</v>
      </c>
      <c r="G14" s="70"/>
      <c r="H14" s="27">
        <f t="shared" si="1"/>
        <v>0</v>
      </c>
    </row>
    <row r="15" spans="1:9" x14ac:dyDescent="0.2">
      <c r="A15" s="4" t="s">
        <v>5</v>
      </c>
      <c r="B15" s="6" t="s">
        <v>25</v>
      </c>
      <c r="C15" s="29">
        <v>44501</v>
      </c>
      <c r="D15" s="7">
        <v>1</v>
      </c>
      <c r="E15" s="7">
        <v>2</v>
      </c>
      <c r="F15" s="7">
        <v>21</v>
      </c>
      <c r="G15" s="70"/>
      <c r="H15" s="27">
        <f t="shared" si="1"/>
        <v>0</v>
      </c>
    </row>
    <row r="16" spans="1:9" x14ac:dyDescent="0.2">
      <c r="A16" s="4" t="s">
        <v>6</v>
      </c>
      <c r="B16" s="6" t="s">
        <v>25</v>
      </c>
      <c r="C16" s="7" t="s">
        <v>27</v>
      </c>
      <c r="D16" s="7">
        <v>1</v>
      </c>
      <c r="E16" s="7">
        <v>2</v>
      </c>
      <c r="F16" s="7">
        <v>23</v>
      </c>
      <c r="G16" s="70"/>
      <c r="H16" s="27">
        <f t="shared" si="1"/>
        <v>0</v>
      </c>
    </row>
    <row r="17" spans="1:8" x14ac:dyDescent="0.2">
      <c r="A17" s="4" t="s">
        <v>7</v>
      </c>
      <c r="B17" s="6" t="s">
        <v>25</v>
      </c>
      <c r="C17" s="29">
        <v>44531</v>
      </c>
      <c r="D17" s="7">
        <v>1</v>
      </c>
      <c r="E17" s="7">
        <v>2</v>
      </c>
      <c r="F17" s="7">
        <v>20</v>
      </c>
      <c r="G17" s="70"/>
      <c r="H17" s="27">
        <f t="shared" si="1"/>
        <v>0</v>
      </c>
    </row>
    <row r="18" spans="1:8" x14ac:dyDescent="0.2">
      <c r="A18" s="4" t="s">
        <v>8</v>
      </c>
      <c r="B18" s="6" t="s">
        <v>25</v>
      </c>
      <c r="C18" s="29">
        <v>44531</v>
      </c>
      <c r="D18" s="7">
        <v>1</v>
      </c>
      <c r="E18" s="7">
        <v>2</v>
      </c>
      <c r="F18" s="7">
        <v>20</v>
      </c>
      <c r="G18" s="70"/>
      <c r="H18" s="27">
        <f t="shared" si="1"/>
        <v>0</v>
      </c>
    </row>
    <row r="19" spans="1:8" x14ac:dyDescent="0.2">
      <c r="A19" s="4" t="s">
        <v>9</v>
      </c>
      <c r="B19" s="6" t="s">
        <v>25</v>
      </c>
      <c r="C19" s="29">
        <v>44531</v>
      </c>
      <c r="D19" s="7">
        <v>1</v>
      </c>
      <c r="E19" s="7">
        <v>2</v>
      </c>
      <c r="F19" s="7">
        <v>20</v>
      </c>
      <c r="G19" s="70"/>
      <c r="H19" s="27">
        <f t="shared" si="1"/>
        <v>0</v>
      </c>
    </row>
    <row r="20" spans="1:8" x14ac:dyDescent="0.2">
      <c r="A20" s="4" t="s">
        <v>21</v>
      </c>
      <c r="B20" s="6" t="s">
        <v>25</v>
      </c>
      <c r="C20" s="29" t="s">
        <v>27</v>
      </c>
      <c r="D20" s="7">
        <v>1</v>
      </c>
      <c r="E20" s="7">
        <v>2</v>
      </c>
      <c r="F20" s="7">
        <v>23</v>
      </c>
      <c r="G20" s="70"/>
      <c r="H20" s="27">
        <f t="shared" si="1"/>
        <v>0</v>
      </c>
    </row>
    <row r="21" spans="1:8" x14ac:dyDescent="0.2">
      <c r="A21" s="8" t="s">
        <v>12</v>
      </c>
      <c r="B21" s="6" t="s">
        <v>25</v>
      </c>
      <c r="C21" s="29">
        <v>44562</v>
      </c>
      <c r="D21" s="7">
        <v>1</v>
      </c>
      <c r="E21" s="7">
        <v>1</v>
      </c>
      <c r="F21" s="7">
        <v>19</v>
      </c>
      <c r="G21" s="70"/>
      <c r="H21" s="27">
        <f t="shared" si="1"/>
        <v>0</v>
      </c>
    </row>
    <row r="22" spans="1:8" x14ac:dyDescent="0.2">
      <c r="A22" s="9" t="s">
        <v>13</v>
      </c>
      <c r="B22" s="6" t="s">
        <v>25</v>
      </c>
      <c r="C22" s="30">
        <v>44562</v>
      </c>
      <c r="D22" s="7">
        <v>1</v>
      </c>
      <c r="E22" s="10">
        <v>2</v>
      </c>
      <c r="F22" s="10">
        <v>19</v>
      </c>
      <c r="G22" s="70"/>
      <c r="H22" s="27">
        <f t="shared" si="1"/>
        <v>0</v>
      </c>
    </row>
    <row r="23" spans="1:8" x14ac:dyDescent="0.2">
      <c r="A23" s="9" t="s">
        <v>14</v>
      </c>
      <c r="B23" s="6" t="s">
        <v>25</v>
      </c>
      <c r="C23" s="30">
        <v>44562</v>
      </c>
      <c r="D23" s="7">
        <v>1</v>
      </c>
      <c r="E23" s="10">
        <v>2</v>
      </c>
      <c r="F23" s="10">
        <v>19</v>
      </c>
      <c r="G23" s="70"/>
      <c r="H23" s="27">
        <f t="shared" si="1"/>
        <v>0</v>
      </c>
    </row>
    <row r="24" spans="1:8" x14ac:dyDescent="0.2">
      <c r="A24" s="11" t="s">
        <v>20</v>
      </c>
      <c r="B24" s="6" t="s">
        <v>25</v>
      </c>
      <c r="C24" s="30">
        <v>44562</v>
      </c>
      <c r="D24" s="7">
        <v>1</v>
      </c>
      <c r="E24" s="10">
        <v>1</v>
      </c>
      <c r="F24" s="10">
        <v>19</v>
      </c>
      <c r="G24" s="70"/>
      <c r="H24" s="27">
        <f t="shared" si="1"/>
        <v>0</v>
      </c>
    </row>
    <row r="25" spans="1:8" x14ac:dyDescent="0.2">
      <c r="A25" s="16" t="s">
        <v>22</v>
      </c>
      <c r="B25" s="6" t="s">
        <v>25</v>
      </c>
      <c r="C25" s="30" t="s">
        <v>27</v>
      </c>
      <c r="D25" s="7">
        <v>1</v>
      </c>
      <c r="E25" s="10">
        <v>2</v>
      </c>
      <c r="F25" s="10">
        <v>23</v>
      </c>
      <c r="G25" s="70"/>
      <c r="H25" s="27">
        <f t="shared" si="1"/>
        <v>0</v>
      </c>
    </row>
    <row r="26" spans="1:8" x14ac:dyDescent="0.2">
      <c r="A26" s="16" t="s">
        <v>55</v>
      </c>
      <c r="B26" s="35" t="s">
        <v>25</v>
      </c>
      <c r="C26" s="30">
        <v>44593</v>
      </c>
      <c r="D26" s="10">
        <v>1</v>
      </c>
      <c r="E26" s="10">
        <v>2</v>
      </c>
      <c r="F26" s="10">
        <v>18</v>
      </c>
      <c r="G26" s="70"/>
      <c r="H26" s="27">
        <f>D26*E26*F26*G26</f>
        <v>0</v>
      </c>
    </row>
    <row r="27" spans="1:8" ht="13.5" thickBot="1" x14ac:dyDescent="0.25">
      <c r="A27" s="5" t="s">
        <v>19</v>
      </c>
      <c r="B27" s="17" t="s">
        <v>25</v>
      </c>
      <c r="C27" s="20" t="s">
        <v>27</v>
      </c>
      <c r="D27" s="20">
        <v>1</v>
      </c>
      <c r="E27" s="20">
        <v>1</v>
      </c>
      <c r="F27" s="20">
        <v>23</v>
      </c>
      <c r="G27" s="72"/>
      <c r="H27" s="28">
        <f t="shared" si="1"/>
        <v>0</v>
      </c>
    </row>
    <row r="28" spans="1:8" ht="15.75" thickBot="1" x14ac:dyDescent="0.25">
      <c r="A28" s="38" t="s">
        <v>28</v>
      </c>
      <c r="B28" s="39"/>
      <c r="C28" s="40"/>
      <c r="D28" s="40">
        <f>SUM(D5:D27)</f>
        <v>26</v>
      </c>
      <c r="E28" s="40">
        <f>SUM(E5:E27)</f>
        <v>36</v>
      </c>
      <c r="F28" s="40"/>
      <c r="G28" s="40"/>
      <c r="H28" s="41">
        <f>SUM(H5:H27)</f>
        <v>0</v>
      </c>
    </row>
    <row r="31" spans="1:8" x14ac:dyDescent="0.2">
      <c r="A31" s="76" t="s">
        <v>57</v>
      </c>
      <c r="B31" s="76"/>
      <c r="C31" s="76"/>
      <c r="D31" s="42"/>
      <c r="E31" s="42"/>
      <c r="F31" s="42"/>
      <c r="G31" s="42"/>
      <c r="H31" s="42"/>
    </row>
    <row r="33" spans="1:8" x14ac:dyDescent="0.2">
      <c r="A33" s="75" t="s">
        <v>65</v>
      </c>
      <c r="B33" s="75"/>
      <c r="C33" s="75"/>
      <c r="D33" s="75"/>
      <c r="E33" s="75"/>
      <c r="F33" s="75"/>
      <c r="G33" s="75"/>
      <c r="H33" s="75"/>
    </row>
  </sheetData>
  <sheetProtection sheet="1" objects="1" scenarios="1"/>
  <mergeCells count="3">
    <mergeCell ref="A2:F2"/>
    <mergeCell ref="A33:H33"/>
    <mergeCell ref="A31:C31"/>
  </mergeCells>
  <pageMargins left="0.78740157480314965" right="0.78740157480314965" top="0.70866141732283472" bottom="0.47244094488188981" header="0.47244094488188981" footer="0.47244094488188981"/>
  <pageSetup paperSize="9" scale="92" fitToWidth="0" orientation="landscape" r:id="rId1"/>
  <headerFooter differentFirst="1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sharepoint/v3/field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Místa plnění</vt:lpstr>
      <vt:lpstr>Ocenění výběrů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Hloušková Veronika, Bc.</dc:creator>
  <cp:lastModifiedBy>Suchá Markéta</cp:lastModifiedBy>
  <cp:lastPrinted>2021-07-15T05:55:49Z</cp:lastPrinted>
  <dcterms:created xsi:type="dcterms:W3CDTF">2017-12-01T06:03:47Z</dcterms:created>
  <dcterms:modified xsi:type="dcterms:W3CDTF">2021-08-10T10:07:47Z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