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1\63521063 Ostrava Bartovice ON - PD - MB\01_ZD\"/>
    </mc:Choice>
  </mc:AlternateContent>
  <bookViews>
    <workbookView xWindow="30" yWindow="-195" windowWidth="14310" windowHeight="12660"/>
  </bookViews>
  <sheets>
    <sheet name="Rozpočet" sheetId="6" r:id="rId1"/>
    <sheet name="Součet" sheetId="3" r:id="rId2"/>
  </sheets>
  <definedNames>
    <definedName name="_xlnm.Print_Area" localSheetId="0">Rozpočet!$A$1:$G$52</definedName>
    <definedName name="_xlnm.Print_Area" localSheetId="1">Součet!$A$1:$E$35</definedName>
  </definedNames>
  <calcPr calcId="162913"/>
</workbook>
</file>

<file path=xl/calcChain.xml><?xml version="1.0" encoding="utf-8"?>
<calcChain xmlns="http://schemas.openxmlformats.org/spreadsheetml/2006/main">
  <c r="F18" i="6" l="1"/>
  <c r="F11" i="6"/>
  <c r="F41" i="6" s="1"/>
  <c r="F16" i="6" l="1"/>
  <c r="F34" i="6" l="1"/>
  <c r="F31" i="6"/>
  <c r="F25" i="6"/>
  <c r="F26" i="6"/>
  <c r="F21" i="6"/>
  <c r="F39" i="6" l="1"/>
  <c r="F40" i="6"/>
  <c r="F22" i="6"/>
  <c r="F23" i="6"/>
  <c r="F27" i="6"/>
  <c r="F28" i="6"/>
  <c r="F29" i="6"/>
  <c r="F30" i="6"/>
  <c r="F32" i="6"/>
  <c r="F33" i="6"/>
  <c r="F35" i="6"/>
  <c r="F20" i="6"/>
  <c r="F19" i="6" s="1"/>
  <c r="F13" i="6"/>
  <c r="F12" i="6"/>
  <c r="F24" i="6" l="1"/>
  <c r="B7" i="3"/>
  <c r="F38" i="6" l="1"/>
  <c r="F37" i="6"/>
  <c r="F36" i="6" s="1"/>
  <c r="F17" i="6"/>
  <c r="F15" i="6"/>
  <c r="F14" i="6" l="1"/>
  <c r="F42" i="6" s="1"/>
  <c r="E12" i="3"/>
  <c r="G12" i="3" s="1"/>
  <c r="E15" i="3" s="1"/>
  <c r="E18" i="3" s="1"/>
  <c r="E17" i="3" l="1"/>
</calcChain>
</file>

<file path=xl/sharedStrings.xml><?xml version="1.0" encoding="utf-8"?>
<sst xmlns="http://schemas.openxmlformats.org/spreadsheetml/2006/main" count="75" uniqueCount="50">
  <si>
    <t>Položka</t>
  </si>
  <si>
    <t>Popis</t>
  </si>
  <si>
    <t>Měrná jednotka</t>
  </si>
  <si>
    <t>kpl</t>
  </si>
  <si>
    <t>Rozpis ceny díla</t>
  </si>
  <si>
    <t>PŘÍPRAVNÉ PRÁCE</t>
  </si>
  <si>
    <t xml:space="preserve">Veřejná zakázka </t>
  </si>
  <si>
    <t>Jednotková cena</t>
  </si>
  <si>
    <t xml:space="preserve">Cena celkem </t>
  </si>
  <si>
    <t>Množství</t>
  </si>
  <si>
    <t>vhkost</t>
  </si>
  <si>
    <t>PROJEKTOVÉ PRÁCE</t>
  </si>
  <si>
    <t>INŽENÝRSKÁ ČINNOST</t>
  </si>
  <si>
    <t>REKAPITULACE CENY DÍLA</t>
  </si>
  <si>
    <t>vodorovné konstrukce</t>
  </si>
  <si>
    <t xml:space="preserve">Vypracoval: </t>
  </si>
  <si>
    <t>Plynoinstalace</t>
  </si>
  <si>
    <t>PBŘ</t>
  </si>
  <si>
    <t>Situace stavby</t>
  </si>
  <si>
    <t>Vzduchotechnika</t>
  </si>
  <si>
    <t>Zdravotechnika</t>
  </si>
  <si>
    <t>Studie/variantní řešení</t>
  </si>
  <si>
    <t>Cena za dílo celkem bez DPH</t>
  </si>
  <si>
    <t>Cena za dílo celkem včetně DPH</t>
  </si>
  <si>
    <t>DPH</t>
  </si>
  <si>
    <t>CENA ZA DÍLO CELKEM včetně DPH</t>
  </si>
  <si>
    <t>CENA ZA DÍLO CELKEM bez DPH</t>
  </si>
  <si>
    <t>Stavební řízení</t>
  </si>
  <si>
    <t>Autorský dozor</t>
  </si>
  <si>
    <t xml:space="preserve">Zaměření stávajícího stavu budovy </t>
  </si>
  <si>
    <t>Geodetické zaměření - výškopis, polohopis</t>
  </si>
  <si>
    <t>Stavebně technický průzkum, včetně zprávy</t>
  </si>
  <si>
    <t>Průvodní a souhrnná tech. zpráva</t>
  </si>
  <si>
    <t>Cena díla</t>
  </si>
  <si>
    <t>Stanovení nákladů stavby v rozsahu položkových rozpočtů jednotlivých SO a PS a souhrnného rozpočtu stavby (SBORNÍK  ÚRS PRAHA)</t>
  </si>
  <si>
    <t>HIP - Koordinační činnost</t>
  </si>
  <si>
    <t>Zakreslení stávajícího stavu</t>
  </si>
  <si>
    <t>Orientační systém</t>
  </si>
  <si>
    <t>Elektroinstalace + hromosvod</t>
  </si>
  <si>
    <t>SLP</t>
  </si>
  <si>
    <t>Vyjádření, stanoviska, projednání</t>
  </si>
  <si>
    <t>Ústřední vytápění</t>
  </si>
  <si>
    <t>"Ostrava Bartovice ON - PD"</t>
  </si>
  <si>
    <t>hod</t>
  </si>
  <si>
    <t>Stavební část</t>
  </si>
  <si>
    <t>Objekt ON</t>
  </si>
  <si>
    <t>Terénní úpravy a zpevněné plochy</t>
  </si>
  <si>
    <t>DSP, DPPS</t>
  </si>
  <si>
    <t>svislé konstrukce</t>
  </si>
  <si>
    <t>vyplňte takto podbarvená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</si>
</sst>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5F8E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auto="1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/>
    <xf numFmtId="0" fontId="3" fillId="3" borderId="5" xfId="0" applyFont="1" applyFill="1" applyBorder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right"/>
    </xf>
    <xf numFmtId="0" fontId="7" fillId="0" borderId="0" xfId="0" applyFont="1"/>
    <xf numFmtId="164" fontId="5" fillId="0" borderId="0" xfId="0" applyNumberFormat="1" applyFont="1"/>
    <xf numFmtId="0" fontId="5" fillId="0" borderId="0" xfId="0" applyFont="1" applyAlignment="1">
      <alignment vertical="center"/>
    </xf>
    <xf numFmtId="0" fontId="0" fillId="0" borderId="0" xfId="0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left" vertical="center" wrapText="1" indent="3"/>
    </xf>
    <xf numFmtId="164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/>
    <xf numFmtId="164" fontId="5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0" fillId="0" borderId="0" xfId="0" applyFill="1"/>
    <xf numFmtId="0" fontId="5" fillId="0" borderId="0" xfId="0" applyFont="1" applyBorder="1"/>
    <xf numFmtId="0" fontId="7" fillId="0" borderId="0" xfId="0" applyFont="1" applyBorder="1"/>
    <xf numFmtId="164" fontId="5" fillId="0" borderId="0" xfId="0" applyNumberFormat="1" applyFont="1" applyBorder="1"/>
    <xf numFmtId="164" fontId="0" fillId="0" borderId="0" xfId="0" applyNumberFormat="1"/>
    <xf numFmtId="0" fontId="5" fillId="4" borderId="12" xfId="0" applyFont="1" applyFill="1" applyBorder="1"/>
    <xf numFmtId="0" fontId="0" fillId="4" borderId="12" xfId="0" applyFill="1" applyBorder="1"/>
    <xf numFmtId="164" fontId="5" fillId="4" borderId="12" xfId="0" applyNumberFormat="1" applyFont="1" applyFill="1" applyBorder="1"/>
    <xf numFmtId="0" fontId="0" fillId="0" borderId="0" xfId="0" applyProtection="1">
      <protection locked="0"/>
    </xf>
    <xf numFmtId="0" fontId="0" fillId="0" borderId="0" xfId="0" applyAlignment="1">
      <alignment horizontal="left" vertical="center"/>
    </xf>
    <xf numFmtId="0" fontId="5" fillId="6" borderId="0" xfId="0" applyFont="1" applyFill="1"/>
    <xf numFmtId="0" fontId="0" fillId="6" borderId="0" xfId="0" applyFill="1"/>
    <xf numFmtId="164" fontId="5" fillId="6" borderId="0" xfId="0" applyNumberFormat="1" applyFont="1" applyFill="1"/>
    <xf numFmtId="0" fontId="12" fillId="0" borderId="1" xfId="0" applyFont="1" applyBorder="1" applyAlignment="1">
      <alignment horizontal="left" vertical="center" wrapText="1" indent="3"/>
    </xf>
    <xf numFmtId="0" fontId="13" fillId="0" borderId="1" xfId="0" applyFont="1" applyBorder="1" applyAlignment="1">
      <alignment horizontal="center" vertical="center" wrapText="1"/>
    </xf>
    <xf numFmtId="164" fontId="13" fillId="7" borderId="1" xfId="0" applyNumberFormat="1" applyFont="1" applyFill="1" applyBorder="1" applyAlignment="1" applyProtection="1">
      <alignment vertical="center" wrapText="1"/>
      <protection locked="0"/>
    </xf>
    <xf numFmtId="164" fontId="13" fillId="0" borderId="6" xfId="0" applyNumberFormat="1" applyFont="1" applyFill="1" applyBorder="1" applyAlignment="1">
      <alignment horizontal="righ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164" fontId="13" fillId="0" borderId="1" xfId="0" applyNumberFormat="1" applyFont="1" applyFill="1" applyBorder="1" applyAlignment="1" applyProtection="1">
      <alignment vertical="center" wrapText="1"/>
    </xf>
    <xf numFmtId="164" fontId="13" fillId="5" borderId="6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vertical="center" wrapText="1"/>
    </xf>
    <xf numFmtId="164" fontId="13" fillId="0" borderId="1" xfId="0" applyNumberFormat="1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0" fontId="14" fillId="0" borderId="0" xfId="0" applyFont="1" applyFill="1" applyBorder="1" applyProtection="1"/>
    <xf numFmtId="0" fontId="14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/>
    <xf numFmtId="0" fontId="16" fillId="0" borderId="0" xfId="0" applyFont="1" applyFill="1" applyBorder="1" applyAlignment="1">
      <alignment horizontal="right" vertical="center"/>
    </xf>
    <xf numFmtId="0" fontId="11" fillId="7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Protection="1"/>
    <xf numFmtId="0" fontId="16" fillId="0" borderId="0" xfId="0" applyFont="1" applyFill="1" applyBorder="1" applyProtection="1"/>
    <xf numFmtId="0" fontId="16" fillId="0" borderId="0" xfId="0" applyFont="1" applyFill="1" applyBorder="1" applyAlignment="1" applyProtection="1">
      <alignment vertical="center"/>
      <protection locked="0"/>
    </xf>
    <xf numFmtId="0" fontId="11" fillId="0" borderId="0" xfId="0" applyFont="1" applyFill="1" applyBorder="1" applyProtection="1"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/>
    <xf numFmtId="0" fontId="1" fillId="0" borderId="0" xfId="0" applyFont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1" fillId="3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vertical="center" wrapText="1"/>
      <protection locked="0"/>
    </xf>
    <xf numFmtId="16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vertical="center" wrapText="1"/>
      <protection locked="0"/>
    </xf>
    <xf numFmtId="164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left" vertical="center" wrapText="1" indent="3"/>
    </xf>
    <xf numFmtId="0" fontId="16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vertical="center" wrapText="1"/>
    </xf>
    <xf numFmtId="164" fontId="16" fillId="3" borderId="6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164" fontId="9" fillId="0" borderId="8" xfId="0" applyNumberFormat="1" applyFont="1" applyBorder="1" applyAlignment="1">
      <alignment horizontal="right" vertical="center" wrapText="1"/>
    </xf>
    <xf numFmtId="164" fontId="9" fillId="2" borderId="9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</cellXfs>
  <cellStyles count="1">
    <cellStyle name="Normální" xfId="0" builtinId="0"/>
  </cellStyles>
  <dxfs count="3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5F8E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9525</xdr:rowOff>
    </xdr:from>
    <xdr:to>
      <xdr:col>1</xdr:col>
      <xdr:colOff>1734843</xdr:colOff>
      <xdr:row>3</xdr:row>
      <xdr:rowOff>154360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0" y="257175"/>
          <a:ext cx="1725318" cy="6401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1727835</xdr:colOff>
      <xdr:row>4</xdr:row>
      <xdr:rowOff>69215</xdr:rowOff>
    </xdr:to>
    <xdr:pic>
      <xdr:nvPicPr>
        <xdr:cNvPr id="2" name="Obráze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" y="190500"/>
          <a:ext cx="1727835" cy="640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tabSelected="1" zoomScaleNormal="100" workbookViewId="0">
      <pane ySplit="10" topLeftCell="A11" activePane="bottomLeft" state="frozen"/>
      <selection pane="bottomLeft" activeCell="H41" sqref="H41"/>
    </sheetView>
  </sheetViews>
  <sheetFormatPr defaultRowHeight="15" x14ac:dyDescent="0.25"/>
  <cols>
    <col min="1" max="1" width="7" customWidth="1"/>
    <col min="2" max="2" width="41.5703125" customWidth="1"/>
    <col min="3" max="4" width="9" customWidth="1"/>
    <col min="5" max="5" width="11.42578125" customWidth="1"/>
    <col min="6" max="6" width="13.42578125" customWidth="1"/>
    <col min="7" max="7" width="3.85546875" customWidth="1"/>
  </cols>
  <sheetData>
    <row r="1" spans="1:10" ht="13.5" customHeight="1" x14ac:dyDescent="0.25">
      <c r="F1" s="2"/>
    </row>
    <row r="2" spans="1:10" ht="20.100000000000001" customHeight="1" x14ac:dyDescent="0.25">
      <c r="F2" s="2"/>
    </row>
    <row r="3" spans="1:10" ht="20.100000000000001" customHeight="1" x14ac:dyDescent="0.25">
      <c r="F3" s="2"/>
    </row>
    <row r="4" spans="1:10" ht="20.100000000000001" customHeight="1" x14ac:dyDescent="0.25">
      <c r="F4" s="2"/>
    </row>
    <row r="5" spans="1:10" ht="20.100000000000001" customHeight="1" x14ac:dyDescent="0.25">
      <c r="B5" s="75" t="s">
        <v>6</v>
      </c>
      <c r="F5" s="2"/>
    </row>
    <row r="6" spans="1:10" ht="20.100000000000001" customHeight="1" x14ac:dyDescent="0.25">
      <c r="B6" s="76" t="s">
        <v>42</v>
      </c>
      <c r="F6" s="2"/>
    </row>
    <row r="7" spans="1:10" ht="10.5" customHeight="1" x14ac:dyDescent="0.25">
      <c r="B7" s="75"/>
      <c r="F7" s="2"/>
    </row>
    <row r="8" spans="1:10" x14ac:dyDescent="0.25">
      <c r="B8" s="77" t="s">
        <v>4</v>
      </c>
    </row>
    <row r="9" spans="1:10" ht="8.25" customHeight="1" thickBot="1" x14ac:dyDescent="0.3">
      <c r="A9" s="1"/>
    </row>
    <row r="10" spans="1:10" ht="25.5" x14ac:dyDescent="0.25">
      <c r="A10" s="3" t="s">
        <v>0</v>
      </c>
      <c r="B10" s="4" t="s">
        <v>1</v>
      </c>
      <c r="C10" s="5" t="s">
        <v>2</v>
      </c>
      <c r="D10" s="5" t="s">
        <v>9</v>
      </c>
      <c r="E10" s="5" t="s">
        <v>7</v>
      </c>
      <c r="F10" s="6" t="s">
        <v>8</v>
      </c>
      <c r="I10" s="15"/>
      <c r="J10" s="40"/>
    </row>
    <row r="11" spans="1:10" x14ac:dyDescent="0.25">
      <c r="A11" s="8"/>
      <c r="B11" s="88" t="s">
        <v>5</v>
      </c>
      <c r="C11" s="89"/>
      <c r="D11" s="89"/>
      <c r="E11" s="90"/>
      <c r="F11" s="91">
        <f>SUM(F12:F14)</f>
        <v>0</v>
      </c>
    </row>
    <row r="12" spans="1:10" x14ac:dyDescent="0.25">
      <c r="A12" s="48">
        <v>1</v>
      </c>
      <c r="B12" s="49" t="s">
        <v>29</v>
      </c>
      <c r="C12" s="45" t="s">
        <v>3</v>
      </c>
      <c r="D12" s="45">
        <v>1</v>
      </c>
      <c r="E12" s="46"/>
      <c r="F12" s="47">
        <f>E12*D12</f>
        <v>0</v>
      </c>
    </row>
    <row r="13" spans="1:10" x14ac:dyDescent="0.25">
      <c r="A13" s="48">
        <v>2</v>
      </c>
      <c r="B13" s="49" t="s">
        <v>30</v>
      </c>
      <c r="C13" s="45" t="s">
        <v>3</v>
      </c>
      <c r="D13" s="45">
        <v>1</v>
      </c>
      <c r="E13" s="46"/>
      <c r="F13" s="47">
        <f>E13*D13</f>
        <v>0</v>
      </c>
    </row>
    <row r="14" spans="1:10" x14ac:dyDescent="0.25">
      <c r="A14" s="48">
        <v>3</v>
      </c>
      <c r="B14" s="49" t="s">
        <v>31</v>
      </c>
      <c r="C14" s="45" t="s">
        <v>3</v>
      </c>
      <c r="D14" s="45"/>
      <c r="E14" s="50"/>
      <c r="F14" s="51">
        <f>SUM(F15:F17)</f>
        <v>0</v>
      </c>
    </row>
    <row r="15" spans="1:10" x14ac:dyDescent="0.25">
      <c r="A15" s="48"/>
      <c r="B15" s="44" t="s">
        <v>10</v>
      </c>
      <c r="C15" s="45" t="s">
        <v>3</v>
      </c>
      <c r="D15" s="45">
        <v>1</v>
      </c>
      <c r="E15" s="46"/>
      <c r="F15" s="47">
        <f t="shared" ref="F15:F40" si="0">D15*E15</f>
        <v>0</v>
      </c>
    </row>
    <row r="16" spans="1:10" x14ac:dyDescent="0.25">
      <c r="A16" s="48"/>
      <c r="B16" s="44" t="s">
        <v>48</v>
      </c>
      <c r="C16" s="45" t="s">
        <v>3</v>
      </c>
      <c r="D16" s="45">
        <v>1</v>
      </c>
      <c r="E16" s="46"/>
      <c r="F16" s="47">
        <f t="shared" ref="F16" si="1">D16*E16</f>
        <v>0</v>
      </c>
    </row>
    <row r="17" spans="1:14" ht="16.5" customHeight="1" x14ac:dyDescent="0.25">
      <c r="A17" s="48"/>
      <c r="B17" s="44" t="s">
        <v>14</v>
      </c>
      <c r="C17" s="45" t="s">
        <v>3</v>
      </c>
      <c r="D17" s="45">
        <v>1</v>
      </c>
      <c r="E17" s="46"/>
      <c r="F17" s="47">
        <f t="shared" si="0"/>
        <v>0</v>
      </c>
      <c r="G17" s="74"/>
      <c r="H17" s="74"/>
    </row>
    <row r="18" spans="1:14" ht="15" customHeight="1" x14ac:dyDescent="0.25">
      <c r="A18" s="78"/>
      <c r="B18" s="88" t="s">
        <v>11</v>
      </c>
      <c r="C18" s="89"/>
      <c r="D18" s="89"/>
      <c r="E18" s="90"/>
      <c r="F18" s="91">
        <f>F19+F24+F35</f>
        <v>0</v>
      </c>
      <c r="G18" s="74"/>
      <c r="H18" s="74"/>
      <c r="L18" s="31"/>
      <c r="M18" s="31"/>
      <c r="N18" s="31"/>
    </row>
    <row r="19" spans="1:14" ht="18.75" customHeight="1" x14ac:dyDescent="0.25">
      <c r="A19" s="48">
        <v>4</v>
      </c>
      <c r="B19" s="49" t="s">
        <v>47</v>
      </c>
      <c r="C19" s="45" t="s">
        <v>3</v>
      </c>
      <c r="D19" s="45"/>
      <c r="E19" s="52"/>
      <c r="F19" s="51">
        <f>SUM(F20:F23)</f>
        <v>0</v>
      </c>
      <c r="G19" s="74"/>
      <c r="H19" s="74"/>
      <c r="L19" s="31"/>
      <c r="M19" s="31"/>
      <c r="N19" s="31"/>
    </row>
    <row r="20" spans="1:14" ht="15" customHeight="1" x14ac:dyDescent="0.25">
      <c r="A20" s="48"/>
      <c r="B20" s="44" t="s">
        <v>21</v>
      </c>
      <c r="C20" s="45" t="s">
        <v>3</v>
      </c>
      <c r="D20" s="45">
        <v>1</v>
      </c>
      <c r="E20" s="46"/>
      <c r="F20" s="47">
        <f>E20*D20</f>
        <v>0</v>
      </c>
      <c r="G20" s="74"/>
      <c r="H20" s="74"/>
      <c r="L20" s="31"/>
      <c r="M20" s="31"/>
      <c r="N20" s="31"/>
    </row>
    <row r="21" spans="1:14" ht="15" customHeight="1" x14ac:dyDescent="0.25">
      <c r="A21" s="48"/>
      <c r="B21" s="44" t="s">
        <v>36</v>
      </c>
      <c r="C21" s="45" t="s">
        <v>3</v>
      </c>
      <c r="D21" s="45">
        <v>1</v>
      </c>
      <c r="E21" s="46"/>
      <c r="F21" s="47">
        <f>E21*D21</f>
        <v>0</v>
      </c>
      <c r="G21" s="74"/>
      <c r="H21" s="74"/>
      <c r="L21" s="31"/>
      <c r="M21" s="31"/>
      <c r="N21" s="31"/>
    </row>
    <row r="22" spans="1:14" ht="15" customHeight="1" x14ac:dyDescent="0.25">
      <c r="A22" s="48"/>
      <c r="B22" s="44" t="s">
        <v>32</v>
      </c>
      <c r="C22" s="45" t="s">
        <v>3</v>
      </c>
      <c r="D22" s="45">
        <v>1</v>
      </c>
      <c r="E22" s="46"/>
      <c r="F22" s="47">
        <f t="shared" ref="F22:F35" si="2">E22*D22</f>
        <v>0</v>
      </c>
      <c r="G22" s="74"/>
      <c r="H22" s="74"/>
      <c r="L22" s="31"/>
      <c r="M22" s="31"/>
      <c r="N22" s="31"/>
    </row>
    <row r="23" spans="1:14" ht="15" customHeight="1" x14ac:dyDescent="0.25">
      <c r="A23" s="48"/>
      <c r="B23" s="44" t="s">
        <v>18</v>
      </c>
      <c r="C23" s="45" t="s">
        <v>3</v>
      </c>
      <c r="D23" s="45">
        <v>1</v>
      </c>
      <c r="E23" s="46"/>
      <c r="F23" s="47">
        <f t="shared" si="2"/>
        <v>0</v>
      </c>
      <c r="G23" s="74"/>
      <c r="H23" s="74"/>
      <c r="L23" s="31"/>
      <c r="M23" s="31"/>
      <c r="N23" s="31"/>
    </row>
    <row r="24" spans="1:14" ht="15" customHeight="1" x14ac:dyDescent="0.25">
      <c r="A24" s="48"/>
      <c r="B24" s="49" t="s">
        <v>45</v>
      </c>
      <c r="C24" s="45"/>
      <c r="D24" s="45"/>
      <c r="E24" s="53"/>
      <c r="F24" s="51">
        <f>SUM(F25:F34)</f>
        <v>0</v>
      </c>
      <c r="G24" s="74"/>
      <c r="H24" s="74"/>
      <c r="L24" s="31"/>
      <c r="M24" s="31"/>
      <c r="N24" s="31"/>
    </row>
    <row r="25" spans="1:14" ht="15" customHeight="1" x14ac:dyDescent="0.25">
      <c r="A25" s="48"/>
      <c r="B25" s="44" t="s">
        <v>44</v>
      </c>
      <c r="C25" s="45" t="s">
        <v>3</v>
      </c>
      <c r="D25" s="45">
        <v>1</v>
      </c>
      <c r="E25" s="46"/>
      <c r="F25" s="47">
        <f t="shared" si="2"/>
        <v>0</v>
      </c>
      <c r="G25" s="74"/>
      <c r="H25" s="74"/>
      <c r="L25" s="31"/>
      <c r="M25" s="31"/>
      <c r="N25" s="31"/>
    </row>
    <row r="26" spans="1:14" ht="15" customHeight="1" x14ac:dyDescent="0.25">
      <c r="A26" s="48"/>
      <c r="B26" s="44" t="s">
        <v>37</v>
      </c>
      <c r="C26" s="45" t="s">
        <v>3</v>
      </c>
      <c r="D26" s="45">
        <v>1</v>
      </c>
      <c r="E26" s="46"/>
      <c r="F26" s="47">
        <f t="shared" si="2"/>
        <v>0</v>
      </c>
      <c r="G26" s="74"/>
      <c r="H26" s="74"/>
      <c r="L26" s="31"/>
      <c r="M26" s="31"/>
      <c r="N26" s="31"/>
    </row>
    <row r="27" spans="1:14" ht="15" customHeight="1" x14ac:dyDescent="0.25">
      <c r="A27" s="48"/>
      <c r="B27" s="44" t="s">
        <v>19</v>
      </c>
      <c r="C27" s="45" t="s">
        <v>3</v>
      </c>
      <c r="D27" s="45">
        <v>1</v>
      </c>
      <c r="E27" s="46"/>
      <c r="F27" s="47">
        <f t="shared" si="2"/>
        <v>0</v>
      </c>
      <c r="G27" s="74"/>
      <c r="H27" s="74"/>
      <c r="L27" s="31"/>
      <c r="M27" s="31"/>
      <c r="N27" s="31"/>
    </row>
    <row r="28" spans="1:14" ht="15" customHeight="1" x14ac:dyDescent="0.25">
      <c r="A28" s="48"/>
      <c r="B28" s="44" t="s">
        <v>20</v>
      </c>
      <c r="C28" s="45" t="s">
        <v>3</v>
      </c>
      <c r="D28" s="45">
        <v>1</v>
      </c>
      <c r="E28" s="46"/>
      <c r="F28" s="47">
        <f t="shared" si="2"/>
        <v>0</v>
      </c>
      <c r="G28" s="74"/>
      <c r="H28" s="74"/>
      <c r="L28" s="31"/>
      <c r="M28" s="31"/>
      <c r="N28" s="31"/>
    </row>
    <row r="29" spans="1:14" ht="15" customHeight="1" x14ac:dyDescent="0.25">
      <c r="A29" s="48"/>
      <c r="B29" s="44" t="s">
        <v>41</v>
      </c>
      <c r="C29" s="45" t="s">
        <v>3</v>
      </c>
      <c r="D29" s="45">
        <v>1</v>
      </c>
      <c r="E29" s="46"/>
      <c r="F29" s="47">
        <f t="shared" si="2"/>
        <v>0</v>
      </c>
      <c r="G29" s="74"/>
      <c r="H29" s="74"/>
      <c r="L29" s="31"/>
      <c r="M29" s="31"/>
      <c r="N29" s="31"/>
    </row>
    <row r="30" spans="1:14" ht="15" customHeight="1" x14ac:dyDescent="0.25">
      <c r="A30" s="48"/>
      <c r="B30" s="44" t="s">
        <v>38</v>
      </c>
      <c r="C30" s="45" t="s">
        <v>3</v>
      </c>
      <c r="D30" s="45">
        <v>1</v>
      </c>
      <c r="E30" s="46"/>
      <c r="F30" s="47">
        <f t="shared" si="2"/>
        <v>0</v>
      </c>
      <c r="G30" s="74"/>
      <c r="H30" s="74"/>
      <c r="L30" s="31"/>
      <c r="M30" s="31"/>
      <c r="N30" s="31"/>
    </row>
    <row r="31" spans="1:14" ht="15" customHeight="1" x14ac:dyDescent="0.25">
      <c r="A31" s="48"/>
      <c r="B31" s="44" t="s">
        <v>39</v>
      </c>
      <c r="C31" s="45" t="s">
        <v>3</v>
      </c>
      <c r="D31" s="45">
        <v>1</v>
      </c>
      <c r="E31" s="46"/>
      <c r="F31" s="47">
        <f t="shared" ref="F31" si="3">E31*D31</f>
        <v>0</v>
      </c>
      <c r="G31" s="74"/>
      <c r="H31" s="74"/>
      <c r="L31" s="31"/>
      <c r="M31" s="31"/>
      <c r="N31" s="31"/>
    </row>
    <row r="32" spans="1:14" ht="15" customHeight="1" x14ac:dyDescent="0.25">
      <c r="A32" s="48"/>
      <c r="B32" s="44" t="s">
        <v>16</v>
      </c>
      <c r="C32" s="45" t="s">
        <v>3</v>
      </c>
      <c r="D32" s="45">
        <v>1</v>
      </c>
      <c r="E32" s="46"/>
      <c r="F32" s="47">
        <f t="shared" si="2"/>
        <v>0</v>
      </c>
      <c r="G32" s="74"/>
      <c r="H32" s="74"/>
      <c r="L32" s="31"/>
      <c r="M32" s="31"/>
      <c r="N32" s="31"/>
    </row>
    <row r="33" spans="1:14" ht="15" customHeight="1" x14ac:dyDescent="0.25">
      <c r="A33" s="48"/>
      <c r="B33" s="44" t="s">
        <v>17</v>
      </c>
      <c r="C33" s="45" t="s">
        <v>3</v>
      </c>
      <c r="D33" s="45">
        <v>1</v>
      </c>
      <c r="E33" s="46"/>
      <c r="F33" s="47">
        <f t="shared" si="2"/>
        <v>0</v>
      </c>
      <c r="G33" s="74"/>
      <c r="H33" s="74"/>
      <c r="L33" s="31"/>
      <c r="M33" s="31"/>
      <c r="N33" s="31"/>
    </row>
    <row r="34" spans="1:14" ht="15" customHeight="1" x14ac:dyDescent="0.25">
      <c r="A34" s="48"/>
      <c r="B34" s="49" t="s">
        <v>46</v>
      </c>
      <c r="C34" s="45" t="s">
        <v>3</v>
      </c>
      <c r="D34" s="45">
        <v>1</v>
      </c>
      <c r="E34" s="46"/>
      <c r="F34" s="47">
        <f t="shared" ref="F34" si="4">E34*D34</f>
        <v>0</v>
      </c>
      <c r="G34" s="74"/>
      <c r="H34" s="74"/>
      <c r="L34" s="31"/>
      <c r="M34" s="31"/>
      <c r="N34" s="31"/>
    </row>
    <row r="35" spans="1:14" ht="42" x14ac:dyDescent="0.25">
      <c r="A35" s="48">
        <v>5</v>
      </c>
      <c r="B35" s="49" t="s">
        <v>34</v>
      </c>
      <c r="C35" s="45" t="s">
        <v>3</v>
      </c>
      <c r="D35" s="54">
        <v>1</v>
      </c>
      <c r="E35" s="46"/>
      <c r="F35" s="47">
        <f t="shared" si="2"/>
        <v>0</v>
      </c>
      <c r="G35" s="74"/>
      <c r="H35" s="74"/>
      <c r="L35" s="31"/>
      <c r="M35" s="31"/>
      <c r="N35" s="31"/>
    </row>
    <row r="36" spans="1:14" x14ac:dyDescent="0.25">
      <c r="A36" s="78"/>
      <c r="B36" s="88" t="s">
        <v>12</v>
      </c>
      <c r="C36" s="89"/>
      <c r="D36" s="89"/>
      <c r="E36" s="90"/>
      <c r="F36" s="91">
        <f>SUM(F37:F40)</f>
        <v>0</v>
      </c>
      <c r="G36" s="74"/>
      <c r="H36" s="74"/>
    </row>
    <row r="37" spans="1:14" x14ac:dyDescent="0.25">
      <c r="A37" s="48">
        <v>6</v>
      </c>
      <c r="B37" s="49" t="s">
        <v>35</v>
      </c>
      <c r="C37" s="45" t="s">
        <v>3</v>
      </c>
      <c r="D37" s="54">
        <v>1</v>
      </c>
      <c r="E37" s="46"/>
      <c r="F37" s="47">
        <f t="shared" si="0"/>
        <v>0</v>
      </c>
      <c r="G37" s="74"/>
      <c r="H37" s="74"/>
    </row>
    <row r="38" spans="1:14" ht="19.5" customHeight="1" x14ac:dyDescent="0.25">
      <c r="A38" s="48">
        <v>7</v>
      </c>
      <c r="B38" s="49" t="s">
        <v>40</v>
      </c>
      <c r="C38" s="45" t="s">
        <v>3</v>
      </c>
      <c r="D38" s="54">
        <v>1</v>
      </c>
      <c r="E38" s="46"/>
      <c r="F38" s="47">
        <f t="shared" si="0"/>
        <v>0</v>
      </c>
      <c r="G38" s="74"/>
      <c r="H38" s="74"/>
    </row>
    <row r="39" spans="1:14" x14ac:dyDescent="0.25">
      <c r="A39" s="55">
        <v>8</v>
      </c>
      <c r="B39" s="56" t="s">
        <v>27</v>
      </c>
      <c r="C39" s="57" t="s">
        <v>3</v>
      </c>
      <c r="D39" s="54">
        <v>1</v>
      </c>
      <c r="E39" s="46"/>
      <c r="F39" s="47">
        <f t="shared" si="0"/>
        <v>0</v>
      </c>
      <c r="G39" s="74"/>
      <c r="H39" s="74"/>
    </row>
    <row r="40" spans="1:14" ht="19.5" customHeight="1" x14ac:dyDescent="0.25">
      <c r="A40" s="55">
        <v>9</v>
      </c>
      <c r="B40" s="56" t="s">
        <v>28</v>
      </c>
      <c r="C40" s="57" t="s">
        <v>43</v>
      </c>
      <c r="D40" s="58">
        <v>50</v>
      </c>
      <c r="E40" s="46"/>
      <c r="F40" s="47">
        <f t="shared" si="0"/>
        <v>0</v>
      </c>
      <c r="G40" s="74"/>
      <c r="H40" s="74"/>
    </row>
    <row r="41" spans="1:14" ht="19.5" customHeight="1" thickBot="1" x14ac:dyDescent="0.3">
      <c r="A41" s="97" t="s">
        <v>22</v>
      </c>
      <c r="B41" s="98"/>
      <c r="C41" s="92"/>
      <c r="D41" s="93"/>
      <c r="E41" s="93"/>
      <c r="F41" s="94">
        <f>F11+F18+F36</f>
        <v>0</v>
      </c>
      <c r="G41" s="74"/>
      <c r="H41" s="74"/>
    </row>
    <row r="42" spans="1:14" ht="17.25" customHeight="1" thickBot="1" x14ac:dyDescent="0.3">
      <c r="A42" s="97" t="s">
        <v>23</v>
      </c>
      <c r="B42" s="98"/>
      <c r="C42" s="92"/>
      <c r="D42" s="93"/>
      <c r="E42" s="93"/>
      <c r="F42" s="94">
        <f>(F41*0.21)+F41</f>
        <v>0</v>
      </c>
      <c r="G42" s="74"/>
      <c r="H42" s="74"/>
    </row>
    <row r="43" spans="1:14" x14ac:dyDescent="0.25">
      <c r="A43" s="64"/>
      <c r="B43" s="65"/>
      <c r="C43" s="64"/>
      <c r="D43" s="64"/>
      <c r="E43" s="59"/>
      <c r="F43" s="59"/>
      <c r="G43" s="74"/>
      <c r="H43" s="74"/>
    </row>
    <row r="44" spans="1:14" x14ac:dyDescent="0.25">
      <c r="A44" s="64"/>
      <c r="B44" s="66" t="s">
        <v>49</v>
      </c>
      <c r="C44" s="64"/>
      <c r="D44" s="64"/>
      <c r="E44" s="59"/>
      <c r="F44" s="59"/>
      <c r="G44" s="74"/>
      <c r="H44" s="74"/>
    </row>
    <row r="45" spans="1:14" x14ac:dyDescent="0.25">
      <c r="A45" s="64"/>
      <c r="B45" s="65"/>
      <c r="C45" s="64"/>
      <c r="D45" s="64"/>
      <c r="E45" s="59"/>
      <c r="F45" s="59"/>
      <c r="G45" s="74"/>
      <c r="H45" s="74"/>
    </row>
    <row r="46" spans="1:14" x14ac:dyDescent="0.25">
      <c r="A46" s="64"/>
      <c r="B46" s="65"/>
      <c r="C46" s="64"/>
      <c r="D46" s="64"/>
      <c r="E46" s="59"/>
      <c r="F46" s="59"/>
      <c r="G46" s="74"/>
      <c r="H46" s="74"/>
    </row>
    <row r="47" spans="1:14" x14ac:dyDescent="0.25">
      <c r="A47" s="64"/>
      <c r="B47" s="65"/>
      <c r="C47" s="64"/>
      <c r="D47" s="64"/>
      <c r="E47" s="59"/>
      <c r="F47" s="59"/>
      <c r="G47" s="74"/>
      <c r="H47" s="74"/>
    </row>
    <row r="48" spans="1:14" x14ac:dyDescent="0.25">
      <c r="A48" s="64"/>
      <c r="B48" s="65"/>
      <c r="C48" s="64"/>
      <c r="D48" s="64"/>
      <c r="E48" s="59"/>
      <c r="F48" s="59"/>
      <c r="G48" s="74"/>
      <c r="H48" s="74"/>
    </row>
    <row r="49" spans="1:8" ht="18.75" customHeight="1" x14ac:dyDescent="0.25">
      <c r="A49" s="67"/>
      <c r="B49" s="68"/>
      <c r="C49" s="69"/>
      <c r="D49" s="68"/>
      <c r="E49" s="60"/>
      <c r="F49" s="60"/>
      <c r="G49" s="74"/>
      <c r="H49" s="74"/>
    </row>
    <row r="50" spans="1:8" x14ac:dyDescent="0.25">
      <c r="A50" s="70"/>
      <c r="B50" s="71"/>
      <c r="C50" s="71"/>
      <c r="D50" s="71"/>
      <c r="E50" s="61"/>
      <c r="F50" s="61"/>
      <c r="G50" s="74"/>
      <c r="H50" s="74"/>
    </row>
    <row r="51" spans="1:8" x14ac:dyDescent="0.25">
      <c r="A51" s="72"/>
      <c r="B51" s="72"/>
      <c r="C51" s="73"/>
      <c r="D51" s="73"/>
      <c r="E51" s="63"/>
      <c r="F51" s="63"/>
      <c r="G51" s="74"/>
      <c r="H51" s="74"/>
    </row>
    <row r="52" spans="1:8" x14ac:dyDescent="0.25">
      <c r="A52" s="62"/>
      <c r="B52" s="79"/>
      <c r="C52" s="63"/>
      <c r="D52" s="63"/>
      <c r="E52" s="63"/>
      <c r="F52" s="80"/>
      <c r="G52" s="74"/>
      <c r="H52" s="74"/>
    </row>
    <row r="53" spans="1:8" x14ac:dyDescent="0.25">
      <c r="A53" s="63"/>
      <c r="B53" s="62"/>
      <c r="C53" s="63"/>
      <c r="D53" s="63"/>
      <c r="E53" s="81"/>
      <c r="F53" s="82"/>
      <c r="G53" s="74"/>
      <c r="H53" s="74"/>
    </row>
    <row r="54" spans="1:8" x14ac:dyDescent="0.25">
      <c r="A54" s="83"/>
      <c r="B54" s="84"/>
      <c r="C54" s="83"/>
      <c r="D54" s="83"/>
      <c r="E54" s="85"/>
      <c r="F54" s="86"/>
      <c r="G54" s="74"/>
      <c r="H54" s="74"/>
    </row>
    <row r="55" spans="1:8" x14ac:dyDescent="0.25">
      <c r="A55" s="83"/>
      <c r="B55" s="84"/>
      <c r="C55" s="83"/>
      <c r="D55" s="83"/>
      <c r="E55" s="85"/>
      <c r="F55" s="86"/>
      <c r="G55" s="74"/>
      <c r="H55" s="74"/>
    </row>
    <row r="56" spans="1:8" x14ac:dyDescent="0.25">
      <c r="A56" s="83"/>
      <c r="B56" s="87"/>
      <c r="C56" s="83"/>
      <c r="D56" s="83"/>
      <c r="E56" s="85"/>
      <c r="F56" s="86"/>
      <c r="G56" s="74"/>
      <c r="H56" s="74"/>
    </row>
    <row r="57" spans="1:8" x14ac:dyDescent="0.25">
      <c r="A57" s="18"/>
      <c r="B57" s="23"/>
      <c r="C57" s="18"/>
      <c r="D57" s="18"/>
      <c r="E57" s="21"/>
      <c r="F57" s="22"/>
    </row>
    <row r="58" spans="1:8" x14ac:dyDescent="0.25">
      <c r="A58" s="18"/>
      <c r="B58" s="23"/>
      <c r="C58" s="18"/>
      <c r="D58" s="18"/>
      <c r="E58" s="21"/>
      <c r="F58" s="22"/>
    </row>
    <row r="59" spans="1:8" x14ac:dyDescent="0.25">
      <c r="A59" s="18"/>
      <c r="B59" s="23"/>
      <c r="C59" s="18"/>
      <c r="D59" s="18"/>
      <c r="E59" s="24"/>
      <c r="F59" s="25"/>
    </row>
    <row r="60" spans="1:8" x14ac:dyDescent="0.25">
      <c r="A60" s="18"/>
      <c r="B60" s="23"/>
      <c r="C60" s="18"/>
      <c r="D60" s="18"/>
      <c r="E60" s="21"/>
      <c r="F60" s="22"/>
    </row>
    <row r="61" spans="1:8" x14ac:dyDescent="0.25">
      <c r="A61" s="18"/>
      <c r="B61" s="23"/>
      <c r="C61" s="18"/>
      <c r="D61" s="18"/>
      <c r="E61" s="21"/>
      <c r="F61" s="22"/>
    </row>
    <row r="62" spans="1:8" x14ac:dyDescent="0.25">
      <c r="A62" s="18"/>
      <c r="B62" s="17"/>
      <c r="C62" s="18"/>
      <c r="D62" s="18"/>
      <c r="E62" s="21"/>
      <c r="F62" s="22"/>
    </row>
    <row r="63" spans="1:8" x14ac:dyDescent="0.25">
      <c r="A63" s="18"/>
      <c r="B63" s="19"/>
      <c r="C63" s="18"/>
      <c r="D63" s="18"/>
      <c r="E63" s="21"/>
      <c r="F63" s="20"/>
    </row>
    <row r="64" spans="1:8" x14ac:dyDescent="0.25">
      <c r="A64" s="18"/>
      <c r="B64" s="17"/>
      <c r="C64" s="18"/>
      <c r="D64" s="18"/>
      <c r="E64" s="21"/>
      <c r="F64" s="22"/>
    </row>
    <row r="65" spans="1:6" x14ac:dyDescent="0.25">
      <c r="A65" s="18"/>
      <c r="B65" s="17"/>
      <c r="C65" s="18"/>
      <c r="D65" s="18"/>
      <c r="E65" s="21"/>
      <c r="F65" s="22"/>
    </row>
    <row r="66" spans="1:6" x14ac:dyDescent="0.25">
      <c r="A66" s="18"/>
      <c r="B66" s="19"/>
      <c r="C66" s="18"/>
      <c r="D66" s="18"/>
      <c r="E66" s="21"/>
      <c r="F66" s="20"/>
    </row>
    <row r="67" spans="1:6" x14ac:dyDescent="0.25">
      <c r="A67" s="18"/>
      <c r="B67" s="17"/>
      <c r="C67" s="18"/>
      <c r="D67" s="18"/>
      <c r="E67" s="21"/>
      <c r="F67" s="22"/>
    </row>
    <row r="68" spans="1:6" x14ac:dyDescent="0.25">
      <c r="A68" s="18"/>
      <c r="B68" s="17"/>
      <c r="C68" s="18"/>
      <c r="D68" s="18"/>
      <c r="E68" s="21"/>
      <c r="F68" s="22"/>
    </row>
    <row r="69" spans="1:6" x14ac:dyDescent="0.25">
      <c r="A69" s="18"/>
      <c r="B69" s="17"/>
      <c r="C69" s="18"/>
      <c r="D69" s="18"/>
      <c r="E69" s="21"/>
      <c r="F69" s="22"/>
    </row>
    <row r="70" spans="1:6" ht="15.75" x14ac:dyDescent="0.25">
      <c r="A70" s="99"/>
      <c r="B70" s="99"/>
      <c r="C70" s="26"/>
      <c r="D70" s="27"/>
      <c r="E70" s="27"/>
      <c r="F70" s="27"/>
    </row>
    <row r="71" spans="1:6" x14ac:dyDescent="0.25">
      <c r="A71" s="15"/>
      <c r="B71" s="15"/>
      <c r="C71" s="15"/>
      <c r="D71" s="15"/>
      <c r="E71" s="15"/>
      <c r="F71" s="15"/>
    </row>
    <row r="72" spans="1:6" x14ac:dyDescent="0.25">
      <c r="A72" s="15"/>
      <c r="B72" s="15"/>
      <c r="C72" s="15"/>
      <c r="D72" s="15"/>
      <c r="E72" s="15"/>
      <c r="F72" s="15"/>
    </row>
    <row r="73" spans="1:6" x14ac:dyDescent="0.25">
      <c r="A73" s="15"/>
      <c r="B73" s="15"/>
      <c r="C73" s="15"/>
      <c r="D73" s="15"/>
      <c r="E73" s="15"/>
      <c r="F73" s="15"/>
    </row>
    <row r="74" spans="1:6" x14ac:dyDescent="0.25">
      <c r="A74" s="15"/>
      <c r="B74" s="95"/>
      <c r="C74" s="95"/>
      <c r="D74" s="95"/>
      <c r="E74" s="28"/>
      <c r="F74" s="16"/>
    </row>
    <row r="75" spans="1:6" x14ac:dyDescent="0.25">
      <c r="A75" s="15"/>
      <c r="B75" s="96"/>
      <c r="C75" s="96"/>
      <c r="D75" s="96"/>
      <c r="E75" s="28"/>
      <c r="F75" s="29"/>
    </row>
    <row r="76" spans="1:6" x14ac:dyDescent="0.25">
      <c r="A76" s="15"/>
      <c r="B76" s="96"/>
      <c r="C76" s="96"/>
      <c r="D76" s="96"/>
      <c r="E76" s="28"/>
      <c r="F76" s="29"/>
    </row>
    <row r="77" spans="1:6" x14ac:dyDescent="0.25">
      <c r="A77" s="15"/>
      <c r="B77" s="95"/>
      <c r="C77" s="96"/>
      <c r="D77" s="96"/>
      <c r="E77" s="28"/>
      <c r="F77" s="30"/>
    </row>
    <row r="78" spans="1:6" x14ac:dyDescent="0.25">
      <c r="A78" s="15"/>
      <c r="B78" s="15"/>
      <c r="C78" s="15"/>
      <c r="D78" s="15"/>
      <c r="E78" s="15"/>
      <c r="F78" s="15"/>
    </row>
  </sheetData>
  <sheetProtection selectLockedCells="1"/>
  <mergeCells count="7">
    <mergeCell ref="B77:D77"/>
    <mergeCell ref="A41:B41"/>
    <mergeCell ref="A70:B70"/>
    <mergeCell ref="B74:D74"/>
    <mergeCell ref="B75:D75"/>
    <mergeCell ref="B76:D76"/>
    <mergeCell ref="A42:B42"/>
  </mergeCells>
  <conditionalFormatting sqref="E12:E41">
    <cfRule type="cellIs" dxfId="2" priority="3" operator="greaterThan">
      <formula>0</formula>
    </cfRule>
  </conditionalFormatting>
  <conditionalFormatting sqref="D40">
    <cfRule type="cellIs" dxfId="1" priority="2" operator="greaterThan">
      <formula>0</formula>
    </cfRule>
  </conditionalFormatting>
  <conditionalFormatting sqref="E11">
    <cfRule type="cellIs" dxfId="0" priority="1" operator="greaterThan">
      <formula>0</formula>
    </cfRule>
  </conditionalFormatting>
  <pageMargins left="0.70866141732283472" right="0.51181102362204722" top="0.39370078740157483" bottom="0.78740157480314965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6"/>
  <sheetViews>
    <sheetView zoomScaleNormal="100" workbookViewId="0">
      <selection activeCell="B23" sqref="B23"/>
    </sheetView>
  </sheetViews>
  <sheetFormatPr defaultRowHeight="15" x14ac:dyDescent="0.25"/>
  <cols>
    <col min="1" max="1" width="4.85546875" customWidth="1"/>
    <col min="2" max="2" width="54.140625" customWidth="1"/>
    <col min="3" max="3" width="7" customWidth="1"/>
    <col min="4" max="4" width="5.85546875" customWidth="1"/>
    <col min="5" max="5" width="11.28515625" bestFit="1" customWidth="1"/>
    <col min="7" max="7" width="9.85546875" hidden="1" customWidth="1"/>
  </cols>
  <sheetData>
    <row r="2" spans="1:7" x14ac:dyDescent="0.25">
      <c r="F2" s="2"/>
    </row>
    <row r="3" spans="1:7" x14ac:dyDescent="0.25">
      <c r="F3" s="2"/>
    </row>
    <row r="4" spans="1:7" x14ac:dyDescent="0.25">
      <c r="F4" s="2"/>
    </row>
    <row r="5" spans="1:7" x14ac:dyDescent="0.25">
      <c r="F5" s="2"/>
    </row>
    <row r="6" spans="1:7" x14ac:dyDescent="0.25">
      <c r="B6" t="s">
        <v>6</v>
      </c>
      <c r="F6" s="2"/>
    </row>
    <row r="7" spans="1:7" ht="18.75" x14ac:dyDescent="0.3">
      <c r="B7" s="7" t="str">
        <f>Rozpočet!$B$6</f>
        <v>"Ostrava Bartovice ON - PD"</v>
      </c>
      <c r="F7" s="2"/>
    </row>
    <row r="8" spans="1:7" x14ac:dyDescent="0.25">
      <c r="F8" s="2"/>
    </row>
    <row r="9" spans="1:7" x14ac:dyDescent="0.25">
      <c r="F9" s="2"/>
    </row>
    <row r="10" spans="1:7" ht="18.75" x14ac:dyDescent="0.25">
      <c r="B10" s="10" t="s">
        <v>13</v>
      </c>
      <c r="F10" s="2"/>
    </row>
    <row r="11" spans="1:7" ht="15.75" x14ac:dyDescent="0.25">
      <c r="F11" s="11"/>
    </row>
    <row r="12" spans="1:7" ht="15.75" x14ac:dyDescent="0.25">
      <c r="A12" s="12"/>
      <c r="B12" s="9" t="s">
        <v>33</v>
      </c>
      <c r="C12" s="12"/>
      <c r="D12" s="12"/>
      <c r="E12" s="13">
        <f>Rozpočet!$F$41</f>
        <v>0</v>
      </c>
      <c r="F12" s="12"/>
      <c r="G12" s="35">
        <f>E12*0.21</f>
        <v>0</v>
      </c>
    </row>
    <row r="13" spans="1:7" ht="15.75" x14ac:dyDescent="0.25">
      <c r="A13" s="14"/>
      <c r="B13" s="32"/>
      <c r="C13" s="33"/>
      <c r="D13" s="33"/>
      <c r="E13" s="34"/>
      <c r="F13" s="12"/>
      <c r="G13" s="35"/>
    </row>
    <row r="14" spans="1:7" ht="15.75" x14ac:dyDescent="0.25">
      <c r="A14" s="14"/>
      <c r="B14" s="32"/>
      <c r="C14" s="33"/>
      <c r="D14" s="33"/>
      <c r="E14" s="34"/>
      <c r="F14" s="12"/>
      <c r="G14" s="35"/>
    </row>
    <row r="15" spans="1:7" ht="15.75" x14ac:dyDescent="0.25">
      <c r="A15" s="14"/>
      <c r="B15" s="32" t="s">
        <v>24</v>
      </c>
      <c r="C15" s="33"/>
      <c r="D15" s="33"/>
      <c r="E15" s="34">
        <f>SUM(G12:G14)</f>
        <v>0</v>
      </c>
      <c r="F15" s="12"/>
    </row>
    <row r="16" spans="1:7" ht="16.5" thickBot="1" x14ac:dyDescent="0.3">
      <c r="A16" s="14"/>
      <c r="B16" s="32"/>
      <c r="C16" s="33"/>
      <c r="D16" s="33"/>
      <c r="E16" s="34"/>
      <c r="F16" s="12"/>
    </row>
    <row r="17" spans="1:5" ht="16.5" thickTop="1" x14ac:dyDescent="0.25">
      <c r="A17" s="1"/>
      <c r="B17" s="36" t="s">
        <v>26</v>
      </c>
      <c r="C17" s="37"/>
      <c r="D17" s="37"/>
      <c r="E17" s="38">
        <f>SUM(E12:E14)</f>
        <v>0</v>
      </c>
    </row>
    <row r="18" spans="1:5" ht="15.75" x14ac:dyDescent="0.25">
      <c r="A18" s="1"/>
      <c r="B18" s="41" t="s">
        <v>25</v>
      </c>
      <c r="C18" s="42"/>
      <c r="D18" s="42"/>
      <c r="E18" s="43">
        <f>SUM(E12:E16)</f>
        <v>0</v>
      </c>
    </row>
    <row r="19" spans="1:5" x14ac:dyDescent="0.25">
      <c r="A19" s="1"/>
    </row>
    <row r="20" spans="1:5" x14ac:dyDescent="0.25">
      <c r="B20" s="39" t="s">
        <v>15</v>
      </c>
    </row>
    <row r="21" spans="1:5" x14ac:dyDescent="0.25">
      <c r="B21" s="39"/>
    </row>
    <row r="22" spans="1:5" x14ac:dyDescent="0.25">
      <c r="B22" s="39"/>
    </row>
    <row r="23" spans="1:5" x14ac:dyDescent="0.25">
      <c r="B23" s="39"/>
    </row>
    <row r="24" spans="1:5" x14ac:dyDescent="0.25">
      <c r="B24" s="39"/>
    </row>
    <row r="25" spans="1:5" x14ac:dyDescent="0.25">
      <c r="B25" s="39"/>
    </row>
    <row r="26" spans="1:5" x14ac:dyDescent="0.25">
      <c r="B26" s="39"/>
    </row>
  </sheetData>
  <sheetProtection selectLockedCells="1"/>
  <pageMargins left="0.7" right="0.7" top="0.78740157499999996" bottom="0.78740157499999996" header="0.3" footer="0.3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Rozpočet</vt:lpstr>
      <vt:lpstr>Součet</vt:lpstr>
      <vt:lpstr>Rozpočet!Oblast_tisku</vt:lpstr>
      <vt:lpstr>Součet!Oblast_tisku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Svozil Daniel, Ing.</dc:creator>
  <cp:lastModifiedBy>Jüttnerová Andrea, Mgr.</cp:lastModifiedBy>
  <cp:lastPrinted>2021-05-24T09:11:41Z</cp:lastPrinted>
  <dcterms:created xsi:type="dcterms:W3CDTF">2017-05-17T11:30:46Z</dcterms:created>
  <dcterms:modified xsi:type="dcterms:W3CDTF">2021-05-27T11:51:07Z</dcterms:modified>
</cp:coreProperties>
</file>