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Z\2020\61_Realizace_Doplnění funkcionality\Dotazy\"/>
    </mc:Choice>
  </mc:AlternateContent>
  <bookViews>
    <workbookView xWindow="600" yWindow="105" windowWidth="27525" windowHeight="12600"/>
  </bookViews>
  <sheets>
    <sheet name="Rekapitulace" sheetId="2" r:id="rId1"/>
  </sheets>
  <definedNames>
    <definedName name="_xlnm.Print_Area" localSheetId="0">Rekapitulace!$A$1:$F$32</definedName>
  </definedNames>
  <calcPr calcId="162913"/>
</workbook>
</file>

<file path=xl/calcChain.xml><?xml version="1.0" encoding="utf-8"?>
<calcChain xmlns="http://schemas.openxmlformats.org/spreadsheetml/2006/main">
  <c r="E2" i="2" l="1"/>
  <c r="F5" i="2" l="1"/>
  <c r="B27" i="2" l="1"/>
  <c r="F22" i="2" l="1"/>
  <c r="F3" i="2" s="1"/>
  <c r="F2" i="2" s="1"/>
</calcChain>
</file>

<file path=xl/sharedStrings.xml><?xml version="1.0" encoding="utf-8"?>
<sst xmlns="http://schemas.openxmlformats.org/spreadsheetml/2006/main" count="70" uniqueCount="55">
  <si>
    <t>Technologická část</t>
  </si>
  <si>
    <t xml:space="preserve">ve funkci </t>
  </si>
  <si>
    <t xml:space="preserve">oprávněná osoba k podpisu nabídky za uchazeče </t>
  </si>
  <si>
    <t>stavba:</t>
  </si>
  <si>
    <t>Kontrolní součet [Kč]</t>
  </si>
  <si>
    <t>Celková cena [Kč]</t>
  </si>
  <si>
    <t>Cena díla za zhotovení stavby</t>
  </si>
  <si>
    <t>Číslo objektu</t>
  </si>
  <si>
    <t>Název  objektu</t>
  </si>
  <si>
    <t>Cena objektu [Kč]</t>
  </si>
  <si>
    <t>Cena typu objektů [Kč]</t>
  </si>
  <si>
    <t>PS</t>
  </si>
  <si>
    <t>Všeobecné konstrukce a práce</t>
  </si>
  <si>
    <t>Všeobecný objekt</t>
  </si>
  <si>
    <t>cena PS</t>
  </si>
  <si>
    <t>VŠEOB</t>
  </si>
  <si>
    <t>SO 98-98</t>
  </si>
  <si>
    <t>cena VŠEOB</t>
  </si>
  <si>
    <t>xxx</t>
  </si>
  <si>
    <t>V:</t>
  </si>
  <si>
    <t>……</t>
  </si>
  <si>
    <t>Dne:</t>
  </si>
  <si>
    <t>Doplnění funkcionality sekvenčního sklápění břeven závor na vybraných PZS v obvodu SSZ</t>
  </si>
  <si>
    <t>PZS v km 0,331 (P1207), trať Rokycany - Nezvěstice</t>
  </si>
  <si>
    <t>PS01</t>
  </si>
  <si>
    <t>PS02</t>
  </si>
  <si>
    <t>PZS v km 2,493 (P1940), trať Ústí nad Labem hl.n. - Kadaň-Prunéřov</t>
  </si>
  <si>
    <t>PS04</t>
  </si>
  <si>
    <t>PZS v km 371,428 (P2936), trať Lysá nad Labem – Ústí nad  Labem západ</t>
  </si>
  <si>
    <t>PS05</t>
  </si>
  <si>
    <t>PS06</t>
  </si>
  <si>
    <t>PS07</t>
  </si>
  <si>
    <t>PS08</t>
  </si>
  <si>
    <t>PS09</t>
  </si>
  <si>
    <t>PS10</t>
  </si>
  <si>
    <t>PS11</t>
  </si>
  <si>
    <t>PS12</t>
  </si>
  <si>
    <t>PS13</t>
  </si>
  <si>
    <t>PS14</t>
  </si>
  <si>
    <t>PS15</t>
  </si>
  <si>
    <t>PS16</t>
  </si>
  <si>
    <t>PS17</t>
  </si>
  <si>
    <t>PZS v km 374,807 (P2941), trať Lysá nad Labem – Ústí nad  Labem západ</t>
  </si>
  <si>
    <t>PZS v km 454,145 (P2995), trať Ústí nad Labem-Střekov - Děčín hl.n.</t>
  </si>
  <si>
    <t>PZS v km 99,549 (P4075), trať Hanušovice - Ústí nad Orlicí</t>
  </si>
  <si>
    <t>PZS v km 0,776 (P4892), trať Choceň – Velký Osek</t>
  </si>
  <si>
    <t xml:space="preserve">PZS v km 343,291 (P4920), trať Česká Třebová - Praha-Libeň </t>
  </si>
  <si>
    <t>PZS v km 6,619 (P5200), trať Hanušovice - Ústí nad Orlicí</t>
  </si>
  <si>
    <t>PZS v km 77,041 (P5338), trať Havlíčkův Brod – Pardubice - Rosice</t>
  </si>
  <si>
    <t xml:space="preserve">PZS v km 79,457 (P5342), trať Havlíčkův Brod – Pardubice - Rosice </t>
  </si>
  <si>
    <t xml:space="preserve">PZS v km 80,145 (P5343), trať Havlíčkův Brod – Pardubice - Rosice </t>
  </si>
  <si>
    <t>PZS v km 9,619 (P5357), trať Pardubice hl.n. – Jaroměř</t>
  </si>
  <si>
    <t>PZS v km 81,103 (P5649), trať České Budějovice – Benešov u Prahy</t>
  </si>
  <si>
    <t>PZS v km 163,591 (P5671), trať Benešov u Prahy – Praha-Vršovice os.n.</t>
  </si>
  <si>
    <t>PZS v km 229,110 (P6829), trať Brno-Židenice – Svitavy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</si>
</sst>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Verdan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7.5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4" fillId="0" borderId="0"/>
  </cellStyleXfs>
  <cellXfs count="52">
    <xf numFmtId="0" fontId="0" fillId="0" borderId="0" xfId="0"/>
    <xf numFmtId="0" fontId="5" fillId="0" borderId="0" xfId="7" applyFont="1" applyAlignment="1" applyProtection="1">
      <alignment vertical="center"/>
      <protection locked="0"/>
    </xf>
    <xf numFmtId="49" fontId="5" fillId="2" borderId="1" xfId="0" applyNumberFormat="1" applyFont="1" applyFill="1" applyBorder="1" applyAlignment="1" applyProtection="1">
      <alignment horizontal="center" vertical="center"/>
    </xf>
    <xf numFmtId="49" fontId="5" fillId="2" borderId="2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left" vertical="center"/>
    </xf>
    <xf numFmtId="3" fontId="9" fillId="2" borderId="6" xfId="0" applyNumberFormat="1" applyFont="1" applyFill="1" applyBorder="1" applyAlignment="1" applyProtection="1">
      <alignment horizontal="center" vertical="center"/>
    </xf>
    <xf numFmtId="3" fontId="10" fillId="3" borderId="13" xfId="0" applyNumberFormat="1" applyFont="1" applyFill="1" applyBorder="1" applyAlignment="1" applyProtection="1">
      <alignment horizontal="center" vertical="center"/>
    </xf>
    <xf numFmtId="3" fontId="10" fillId="3" borderId="14" xfId="0" applyNumberFormat="1" applyFont="1" applyFill="1" applyBorder="1" applyAlignment="1" applyProtection="1">
      <alignment horizontal="center" vertical="center"/>
    </xf>
    <xf numFmtId="3" fontId="8" fillId="4" borderId="16" xfId="0" applyNumberFormat="1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left" vertical="center"/>
    </xf>
    <xf numFmtId="0" fontId="11" fillId="4" borderId="2" xfId="0" applyFont="1" applyFill="1" applyBorder="1" applyAlignment="1" applyProtection="1">
      <alignment horizontal="left" vertical="center"/>
    </xf>
    <xf numFmtId="0" fontId="11" fillId="4" borderId="2" xfId="0" applyFont="1" applyFill="1" applyBorder="1" applyAlignment="1" applyProtection="1">
      <alignment horizontal="left" vertical="center" wrapText="1"/>
    </xf>
    <xf numFmtId="3" fontId="7" fillId="6" borderId="9" xfId="0" applyNumberFormat="1" applyFont="1" applyFill="1" applyBorder="1" applyAlignment="1" applyProtection="1">
      <alignment horizontal="right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</xf>
    <xf numFmtId="14" fontId="5" fillId="0" borderId="0" xfId="7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</xf>
    <xf numFmtId="0" fontId="5" fillId="5" borderId="0" xfId="0" applyFont="1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11" fillId="4" borderId="3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left" vertical="center"/>
    </xf>
    <xf numFmtId="0" fontId="7" fillId="0" borderId="18" xfId="0" applyFont="1" applyFill="1" applyBorder="1" applyAlignment="1" applyProtection="1">
      <alignment horizontal="left" vertical="center"/>
    </xf>
    <xf numFmtId="3" fontId="7" fillId="0" borderId="10" xfId="0" applyNumberFormat="1" applyFont="1" applyFill="1" applyBorder="1" applyAlignment="1" applyProtection="1">
      <alignment horizontal="right" vertical="center" wrapText="1"/>
    </xf>
    <xf numFmtId="0" fontId="5" fillId="0" borderId="0" xfId="7" applyFont="1" applyAlignment="1" applyProtection="1">
      <alignment vertical="center"/>
    </xf>
    <xf numFmtId="0" fontId="5" fillId="0" borderId="0" xfId="7" applyFont="1" applyAlignment="1" applyProtection="1">
      <alignment horizontal="center" vertical="center"/>
    </xf>
    <xf numFmtId="0" fontId="5" fillId="0" borderId="7" xfId="7" applyFont="1" applyBorder="1" applyAlignment="1" applyProtection="1">
      <alignment horizontal="center" vertical="center"/>
    </xf>
    <xf numFmtId="0" fontId="5" fillId="0" borderId="7" xfId="7" applyFont="1" applyBorder="1" applyAlignment="1" applyProtection="1">
      <alignment vertical="center"/>
    </xf>
    <xf numFmtId="0" fontId="7" fillId="0" borderId="21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1" fillId="0" borderId="0" xfId="4" applyFont="1" applyBorder="1" applyAlignment="1" applyProtection="1">
      <alignment vertical="center"/>
      <protection locked="0"/>
    </xf>
    <xf numFmtId="0" fontId="1" fillId="0" borderId="0" xfId="4" applyFont="1" applyBorder="1" applyAlignment="1" applyProtection="1">
      <alignment vertical="center"/>
    </xf>
    <xf numFmtId="3" fontId="7" fillId="0" borderId="22" xfId="0" applyNumberFormat="1" applyFont="1" applyFill="1" applyBorder="1" applyAlignment="1" applyProtection="1">
      <alignment horizontal="right" vertical="center" wrapText="1"/>
    </xf>
    <xf numFmtId="3" fontId="1" fillId="0" borderId="0" xfId="6" applyNumberFormat="1" applyFont="1" applyFill="1" applyBorder="1" applyAlignment="1" applyProtection="1">
      <alignment horizontal="right" vertical="center" wrapText="1"/>
      <protection locked="0"/>
    </xf>
    <xf numFmtId="49" fontId="1" fillId="0" borderId="0" xfId="6" applyNumberFormat="1" applyFont="1" applyFill="1" applyBorder="1" applyAlignment="1" applyProtection="1">
      <alignment vertical="center"/>
      <protection locked="0"/>
    </xf>
    <xf numFmtId="0" fontId="11" fillId="7" borderId="15" xfId="0" applyFont="1" applyFill="1" applyBorder="1" applyAlignment="1" applyProtection="1">
      <alignment horizontal="left" vertical="center"/>
    </xf>
    <xf numFmtId="2" fontId="5" fillId="7" borderId="15" xfId="0" applyNumberFormat="1" applyFont="1" applyFill="1" applyBorder="1" applyAlignment="1" applyProtection="1">
      <alignment horizontal="center" vertical="center" wrapText="1"/>
    </xf>
    <xf numFmtId="3" fontId="11" fillId="7" borderId="5" xfId="0" applyNumberFormat="1" applyFont="1" applyFill="1" applyBorder="1" applyAlignment="1" applyProtection="1">
      <alignment horizontal="center" vertical="center"/>
    </xf>
    <xf numFmtId="2" fontId="9" fillId="7" borderId="4" xfId="0" applyNumberFormat="1" applyFont="1" applyFill="1" applyBorder="1" applyAlignment="1" applyProtection="1">
      <alignment horizontal="center" vertical="center"/>
    </xf>
    <xf numFmtId="2" fontId="11" fillId="7" borderId="15" xfId="0" applyNumberFormat="1" applyFont="1" applyFill="1" applyBorder="1" applyAlignment="1" applyProtection="1">
      <alignment horizontal="center" vertical="center"/>
    </xf>
    <xf numFmtId="0" fontId="11" fillId="7" borderId="15" xfId="0" applyFont="1" applyFill="1" applyBorder="1" applyAlignment="1" applyProtection="1">
      <alignment horizontal="left" vertical="center"/>
    </xf>
    <xf numFmtId="0" fontId="8" fillId="2" borderId="11" xfId="0" applyFont="1" applyFill="1" applyBorder="1" applyAlignment="1" applyProtection="1">
      <alignment horizontal="left" vertical="center" wrapText="1"/>
      <protection locked="0"/>
    </xf>
    <xf numFmtId="0" fontId="8" fillId="2" borderId="12" xfId="0" applyFont="1" applyFill="1" applyBorder="1" applyAlignment="1" applyProtection="1">
      <alignment horizontal="left" vertical="center" wrapText="1"/>
      <protection locked="0"/>
    </xf>
    <xf numFmtId="49" fontId="9" fillId="0" borderId="17" xfId="0" applyNumberFormat="1" applyFont="1" applyFill="1" applyBorder="1" applyAlignment="1" applyProtection="1">
      <alignment horizontal="center" vertical="center" wrapText="1"/>
    </xf>
    <xf numFmtId="49" fontId="9" fillId="0" borderId="1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" fillId="0" borderId="20" xfId="7" applyFont="1" applyBorder="1" applyAlignment="1" applyProtection="1">
      <alignment horizontal="center" vertical="center"/>
    </xf>
    <xf numFmtId="0" fontId="11" fillId="7" borderId="15" xfId="0" applyFont="1" applyFill="1" applyBorder="1" applyAlignment="1" applyProtection="1">
      <alignment horizontal="left" vertical="center"/>
    </xf>
  </cellXfs>
  <cellStyles count="8">
    <cellStyle name="Normal 2" xfId="2"/>
    <cellStyle name="Normální" xfId="0" builtinId="0"/>
    <cellStyle name="Normální 2" xfId="1"/>
    <cellStyle name="Normální 2 2" xfId="4"/>
    <cellStyle name="Normální 3" xfId="6"/>
    <cellStyle name="Normální 3 2" xfId="3"/>
    <cellStyle name="Normální 4" xfId="5"/>
    <cellStyle name="normální_celek" xfId="7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E23" sqref="E23"/>
    </sheetView>
  </sheetViews>
  <sheetFormatPr defaultRowHeight="12.75" x14ac:dyDescent="0.2"/>
  <cols>
    <col min="1" max="1" width="8.09765625" style="27" customWidth="1"/>
    <col min="2" max="2" width="8.69921875" style="27" customWidth="1"/>
    <col min="3" max="3" width="61.296875" style="27" customWidth="1"/>
    <col min="4" max="4" width="12.296875" style="27" customWidth="1"/>
    <col min="5" max="5" width="19.3984375" style="28" customWidth="1"/>
    <col min="6" max="6" width="23.19921875" style="27" customWidth="1"/>
    <col min="7" max="256" width="8.796875" style="27"/>
    <col min="257" max="257" width="8.09765625" style="27" customWidth="1"/>
    <col min="258" max="258" width="8.69921875" style="27" customWidth="1"/>
    <col min="259" max="259" width="61.296875" style="27" customWidth="1"/>
    <col min="260" max="260" width="12.296875" style="27" customWidth="1"/>
    <col min="261" max="261" width="19.3984375" style="27" customWidth="1"/>
    <col min="262" max="262" width="23.19921875" style="27" customWidth="1"/>
    <col min="263" max="512" width="8.796875" style="27"/>
    <col min="513" max="513" width="8.09765625" style="27" customWidth="1"/>
    <col min="514" max="514" width="8.69921875" style="27" customWidth="1"/>
    <col min="515" max="515" width="61.296875" style="27" customWidth="1"/>
    <col min="516" max="516" width="12.296875" style="27" customWidth="1"/>
    <col min="517" max="517" width="19.3984375" style="27" customWidth="1"/>
    <col min="518" max="518" width="23.19921875" style="27" customWidth="1"/>
    <col min="519" max="768" width="8.796875" style="27"/>
    <col min="769" max="769" width="8.09765625" style="27" customWidth="1"/>
    <col min="770" max="770" width="8.69921875" style="27" customWidth="1"/>
    <col min="771" max="771" width="61.296875" style="27" customWidth="1"/>
    <col min="772" max="772" width="12.296875" style="27" customWidth="1"/>
    <col min="773" max="773" width="19.3984375" style="27" customWidth="1"/>
    <col min="774" max="774" width="23.19921875" style="27" customWidth="1"/>
    <col min="775" max="1024" width="8.796875" style="27"/>
    <col min="1025" max="1025" width="8.09765625" style="27" customWidth="1"/>
    <col min="1026" max="1026" width="8.69921875" style="27" customWidth="1"/>
    <col min="1027" max="1027" width="61.296875" style="27" customWidth="1"/>
    <col min="1028" max="1028" width="12.296875" style="27" customWidth="1"/>
    <col min="1029" max="1029" width="19.3984375" style="27" customWidth="1"/>
    <col min="1030" max="1030" width="23.19921875" style="27" customWidth="1"/>
    <col min="1031" max="1280" width="8.796875" style="27"/>
    <col min="1281" max="1281" width="8.09765625" style="27" customWidth="1"/>
    <col min="1282" max="1282" width="8.69921875" style="27" customWidth="1"/>
    <col min="1283" max="1283" width="61.296875" style="27" customWidth="1"/>
    <col min="1284" max="1284" width="12.296875" style="27" customWidth="1"/>
    <col min="1285" max="1285" width="19.3984375" style="27" customWidth="1"/>
    <col min="1286" max="1286" width="23.19921875" style="27" customWidth="1"/>
    <col min="1287" max="1536" width="8.796875" style="27"/>
    <col min="1537" max="1537" width="8.09765625" style="27" customWidth="1"/>
    <col min="1538" max="1538" width="8.69921875" style="27" customWidth="1"/>
    <col min="1539" max="1539" width="61.296875" style="27" customWidth="1"/>
    <col min="1540" max="1540" width="12.296875" style="27" customWidth="1"/>
    <col min="1541" max="1541" width="19.3984375" style="27" customWidth="1"/>
    <col min="1542" max="1542" width="23.19921875" style="27" customWidth="1"/>
    <col min="1543" max="1792" width="8.796875" style="27"/>
    <col min="1793" max="1793" width="8.09765625" style="27" customWidth="1"/>
    <col min="1794" max="1794" width="8.69921875" style="27" customWidth="1"/>
    <col min="1795" max="1795" width="61.296875" style="27" customWidth="1"/>
    <col min="1796" max="1796" width="12.296875" style="27" customWidth="1"/>
    <col min="1797" max="1797" width="19.3984375" style="27" customWidth="1"/>
    <col min="1798" max="1798" width="23.19921875" style="27" customWidth="1"/>
    <col min="1799" max="2048" width="8.796875" style="27"/>
    <col min="2049" max="2049" width="8.09765625" style="27" customWidth="1"/>
    <col min="2050" max="2050" width="8.69921875" style="27" customWidth="1"/>
    <col min="2051" max="2051" width="61.296875" style="27" customWidth="1"/>
    <col min="2052" max="2052" width="12.296875" style="27" customWidth="1"/>
    <col min="2053" max="2053" width="19.3984375" style="27" customWidth="1"/>
    <col min="2054" max="2054" width="23.19921875" style="27" customWidth="1"/>
    <col min="2055" max="2304" width="8.796875" style="27"/>
    <col min="2305" max="2305" width="8.09765625" style="27" customWidth="1"/>
    <col min="2306" max="2306" width="8.69921875" style="27" customWidth="1"/>
    <col min="2307" max="2307" width="61.296875" style="27" customWidth="1"/>
    <col min="2308" max="2308" width="12.296875" style="27" customWidth="1"/>
    <col min="2309" max="2309" width="19.3984375" style="27" customWidth="1"/>
    <col min="2310" max="2310" width="23.19921875" style="27" customWidth="1"/>
    <col min="2311" max="2560" width="8.796875" style="27"/>
    <col min="2561" max="2561" width="8.09765625" style="27" customWidth="1"/>
    <col min="2562" max="2562" width="8.69921875" style="27" customWidth="1"/>
    <col min="2563" max="2563" width="61.296875" style="27" customWidth="1"/>
    <col min="2564" max="2564" width="12.296875" style="27" customWidth="1"/>
    <col min="2565" max="2565" width="19.3984375" style="27" customWidth="1"/>
    <col min="2566" max="2566" width="23.19921875" style="27" customWidth="1"/>
    <col min="2567" max="2816" width="8.796875" style="27"/>
    <col min="2817" max="2817" width="8.09765625" style="27" customWidth="1"/>
    <col min="2818" max="2818" width="8.69921875" style="27" customWidth="1"/>
    <col min="2819" max="2819" width="61.296875" style="27" customWidth="1"/>
    <col min="2820" max="2820" width="12.296875" style="27" customWidth="1"/>
    <col min="2821" max="2821" width="19.3984375" style="27" customWidth="1"/>
    <col min="2822" max="2822" width="23.19921875" style="27" customWidth="1"/>
    <col min="2823" max="3072" width="8.796875" style="27"/>
    <col min="3073" max="3073" width="8.09765625" style="27" customWidth="1"/>
    <col min="3074" max="3074" width="8.69921875" style="27" customWidth="1"/>
    <col min="3075" max="3075" width="61.296875" style="27" customWidth="1"/>
    <col min="3076" max="3076" width="12.296875" style="27" customWidth="1"/>
    <col min="3077" max="3077" width="19.3984375" style="27" customWidth="1"/>
    <col min="3078" max="3078" width="23.19921875" style="27" customWidth="1"/>
    <col min="3079" max="3328" width="8.796875" style="27"/>
    <col min="3329" max="3329" width="8.09765625" style="27" customWidth="1"/>
    <col min="3330" max="3330" width="8.69921875" style="27" customWidth="1"/>
    <col min="3331" max="3331" width="61.296875" style="27" customWidth="1"/>
    <col min="3332" max="3332" width="12.296875" style="27" customWidth="1"/>
    <col min="3333" max="3333" width="19.3984375" style="27" customWidth="1"/>
    <col min="3334" max="3334" width="23.19921875" style="27" customWidth="1"/>
    <col min="3335" max="3584" width="8.796875" style="27"/>
    <col min="3585" max="3585" width="8.09765625" style="27" customWidth="1"/>
    <col min="3586" max="3586" width="8.69921875" style="27" customWidth="1"/>
    <col min="3587" max="3587" width="61.296875" style="27" customWidth="1"/>
    <col min="3588" max="3588" width="12.296875" style="27" customWidth="1"/>
    <col min="3589" max="3589" width="19.3984375" style="27" customWidth="1"/>
    <col min="3590" max="3590" width="23.19921875" style="27" customWidth="1"/>
    <col min="3591" max="3840" width="8.796875" style="27"/>
    <col min="3841" max="3841" width="8.09765625" style="27" customWidth="1"/>
    <col min="3842" max="3842" width="8.69921875" style="27" customWidth="1"/>
    <col min="3843" max="3843" width="61.296875" style="27" customWidth="1"/>
    <col min="3844" max="3844" width="12.296875" style="27" customWidth="1"/>
    <col min="3845" max="3845" width="19.3984375" style="27" customWidth="1"/>
    <col min="3846" max="3846" width="23.19921875" style="27" customWidth="1"/>
    <col min="3847" max="4096" width="8.796875" style="27"/>
    <col min="4097" max="4097" width="8.09765625" style="27" customWidth="1"/>
    <col min="4098" max="4098" width="8.69921875" style="27" customWidth="1"/>
    <col min="4099" max="4099" width="61.296875" style="27" customWidth="1"/>
    <col min="4100" max="4100" width="12.296875" style="27" customWidth="1"/>
    <col min="4101" max="4101" width="19.3984375" style="27" customWidth="1"/>
    <col min="4102" max="4102" width="23.19921875" style="27" customWidth="1"/>
    <col min="4103" max="4352" width="8.796875" style="27"/>
    <col min="4353" max="4353" width="8.09765625" style="27" customWidth="1"/>
    <col min="4354" max="4354" width="8.69921875" style="27" customWidth="1"/>
    <col min="4355" max="4355" width="61.296875" style="27" customWidth="1"/>
    <col min="4356" max="4356" width="12.296875" style="27" customWidth="1"/>
    <col min="4357" max="4357" width="19.3984375" style="27" customWidth="1"/>
    <col min="4358" max="4358" width="23.19921875" style="27" customWidth="1"/>
    <col min="4359" max="4608" width="8.796875" style="27"/>
    <col min="4609" max="4609" width="8.09765625" style="27" customWidth="1"/>
    <col min="4610" max="4610" width="8.69921875" style="27" customWidth="1"/>
    <col min="4611" max="4611" width="61.296875" style="27" customWidth="1"/>
    <col min="4612" max="4612" width="12.296875" style="27" customWidth="1"/>
    <col min="4613" max="4613" width="19.3984375" style="27" customWidth="1"/>
    <col min="4614" max="4614" width="23.19921875" style="27" customWidth="1"/>
    <col min="4615" max="4864" width="8.796875" style="27"/>
    <col min="4865" max="4865" width="8.09765625" style="27" customWidth="1"/>
    <col min="4866" max="4866" width="8.69921875" style="27" customWidth="1"/>
    <col min="4867" max="4867" width="61.296875" style="27" customWidth="1"/>
    <col min="4868" max="4868" width="12.296875" style="27" customWidth="1"/>
    <col min="4869" max="4869" width="19.3984375" style="27" customWidth="1"/>
    <col min="4870" max="4870" width="23.19921875" style="27" customWidth="1"/>
    <col min="4871" max="5120" width="8.796875" style="27"/>
    <col min="5121" max="5121" width="8.09765625" style="27" customWidth="1"/>
    <col min="5122" max="5122" width="8.69921875" style="27" customWidth="1"/>
    <col min="5123" max="5123" width="61.296875" style="27" customWidth="1"/>
    <col min="5124" max="5124" width="12.296875" style="27" customWidth="1"/>
    <col min="5125" max="5125" width="19.3984375" style="27" customWidth="1"/>
    <col min="5126" max="5126" width="23.19921875" style="27" customWidth="1"/>
    <col min="5127" max="5376" width="8.796875" style="27"/>
    <col min="5377" max="5377" width="8.09765625" style="27" customWidth="1"/>
    <col min="5378" max="5378" width="8.69921875" style="27" customWidth="1"/>
    <col min="5379" max="5379" width="61.296875" style="27" customWidth="1"/>
    <col min="5380" max="5380" width="12.296875" style="27" customWidth="1"/>
    <col min="5381" max="5381" width="19.3984375" style="27" customWidth="1"/>
    <col min="5382" max="5382" width="23.19921875" style="27" customWidth="1"/>
    <col min="5383" max="5632" width="8.796875" style="27"/>
    <col min="5633" max="5633" width="8.09765625" style="27" customWidth="1"/>
    <col min="5634" max="5634" width="8.69921875" style="27" customWidth="1"/>
    <col min="5635" max="5635" width="61.296875" style="27" customWidth="1"/>
    <col min="5636" max="5636" width="12.296875" style="27" customWidth="1"/>
    <col min="5637" max="5637" width="19.3984375" style="27" customWidth="1"/>
    <col min="5638" max="5638" width="23.19921875" style="27" customWidth="1"/>
    <col min="5639" max="5888" width="8.796875" style="27"/>
    <col min="5889" max="5889" width="8.09765625" style="27" customWidth="1"/>
    <col min="5890" max="5890" width="8.69921875" style="27" customWidth="1"/>
    <col min="5891" max="5891" width="61.296875" style="27" customWidth="1"/>
    <col min="5892" max="5892" width="12.296875" style="27" customWidth="1"/>
    <col min="5893" max="5893" width="19.3984375" style="27" customWidth="1"/>
    <col min="5894" max="5894" width="23.19921875" style="27" customWidth="1"/>
    <col min="5895" max="6144" width="8.796875" style="27"/>
    <col min="6145" max="6145" width="8.09765625" style="27" customWidth="1"/>
    <col min="6146" max="6146" width="8.69921875" style="27" customWidth="1"/>
    <col min="6147" max="6147" width="61.296875" style="27" customWidth="1"/>
    <col min="6148" max="6148" width="12.296875" style="27" customWidth="1"/>
    <col min="6149" max="6149" width="19.3984375" style="27" customWidth="1"/>
    <col min="6150" max="6150" width="23.19921875" style="27" customWidth="1"/>
    <col min="6151" max="6400" width="8.796875" style="27"/>
    <col min="6401" max="6401" width="8.09765625" style="27" customWidth="1"/>
    <col min="6402" max="6402" width="8.69921875" style="27" customWidth="1"/>
    <col min="6403" max="6403" width="61.296875" style="27" customWidth="1"/>
    <col min="6404" max="6404" width="12.296875" style="27" customWidth="1"/>
    <col min="6405" max="6405" width="19.3984375" style="27" customWidth="1"/>
    <col min="6406" max="6406" width="23.19921875" style="27" customWidth="1"/>
    <col min="6407" max="6656" width="8.796875" style="27"/>
    <col min="6657" max="6657" width="8.09765625" style="27" customWidth="1"/>
    <col min="6658" max="6658" width="8.69921875" style="27" customWidth="1"/>
    <col min="6659" max="6659" width="61.296875" style="27" customWidth="1"/>
    <col min="6660" max="6660" width="12.296875" style="27" customWidth="1"/>
    <col min="6661" max="6661" width="19.3984375" style="27" customWidth="1"/>
    <col min="6662" max="6662" width="23.19921875" style="27" customWidth="1"/>
    <col min="6663" max="6912" width="8.796875" style="27"/>
    <col min="6913" max="6913" width="8.09765625" style="27" customWidth="1"/>
    <col min="6914" max="6914" width="8.69921875" style="27" customWidth="1"/>
    <col min="6915" max="6915" width="61.296875" style="27" customWidth="1"/>
    <col min="6916" max="6916" width="12.296875" style="27" customWidth="1"/>
    <col min="6917" max="6917" width="19.3984375" style="27" customWidth="1"/>
    <col min="6918" max="6918" width="23.19921875" style="27" customWidth="1"/>
    <col min="6919" max="7168" width="8.796875" style="27"/>
    <col min="7169" max="7169" width="8.09765625" style="27" customWidth="1"/>
    <col min="7170" max="7170" width="8.69921875" style="27" customWidth="1"/>
    <col min="7171" max="7171" width="61.296875" style="27" customWidth="1"/>
    <col min="7172" max="7172" width="12.296875" style="27" customWidth="1"/>
    <col min="7173" max="7173" width="19.3984375" style="27" customWidth="1"/>
    <col min="7174" max="7174" width="23.19921875" style="27" customWidth="1"/>
    <col min="7175" max="7424" width="8.796875" style="27"/>
    <col min="7425" max="7425" width="8.09765625" style="27" customWidth="1"/>
    <col min="7426" max="7426" width="8.69921875" style="27" customWidth="1"/>
    <col min="7427" max="7427" width="61.296875" style="27" customWidth="1"/>
    <col min="7428" max="7428" width="12.296875" style="27" customWidth="1"/>
    <col min="7429" max="7429" width="19.3984375" style="27" customWidth="1"/>
    <col min="7430" max="7430" width="23.19921875" style="27" customWidth="1"/>
    <col min="7431" max="7680" width="8.796875" style="27"/>
    <col min="7681" max="7681" width="8.09765625" style="27" customWidth="1"/>
    <col min="7682" max="7682" width="8.69921875" style="27" customWidth="1"/>
    <col min="7683" max="7683" width="61.296875" style="27" customWidth="1"/>
    <col min="7684" max="7684" width="12.296875" style="27" customWidth="1"/>
    <col min="7685" max="7685" width="19.3984375" style="27" customWidth="1"/>
    <col min="7686" max="7686" width="23.19921875" style="27" customWidth="1"/>
    <col min="7687" max="7936" width="8.796875" style="27"/>
    <col min="7937" max="7937" width="8.09765625" style="27" customWidth="1"/>
    <col min="7938" max="7938" width="8.69921875" style="27" customWidth="1"/>
    <col min="7939" max="7939" width="61.296875" style="27" customWidth="1"/>
    <col min="7940" max="7940" width="12.296875" style="27" customWidth="1"/>
    <col min="7941" max="7941" width="19.3984375" style="27" customWidth="1"/>
    <col min="7942" max="7942" width="23.19921875" style="27" customWidth="1"/>
    <col min="7943" max="8192" width="8.796875" style="27"/>
    <col min="8193" max="8193" width="8.09765625" style="27" customWidth="1"/>
    <col min="8194" max="8194" width="8.69921875" style="27" customWidth="1"/>
    <col min="8195" max="8195" width="61.296875" style="27" customWidth="1"/>
    <col min="8196" max="8196" width="12.296875" style="27" customWidth="1"/>
    <col min="8197" max="8197" width="19.3984375" style="27" customWidth="1"/>
    <col min="8198" max="8198" width="23.19921875" style="27" customWidth="1"/>
    <col min="8199" max="8448" width="8.796875" style="27"/>
    <col min="8449" max="8449" width="8.09765625" style="27" customWidth="1"/>
    <col min="8450" max="8450" width="8.69921875" style="27" customWidth="1"/>
    <col min="8451" max="8451" width="61.296875" style="27" customWidth="1"/>
    <col min="8452" max="8452" width="12.296875" style="27" customWidth="1"/>
    <col min="8453" max="8453" width="19.3984375" style="27" customWidth="1"/>
    <col min="8454" max="8454" width="23.19921875" style="27" customWidth="1"/>
    <col min="8455" max="8704" width="8.796875" style="27"/>
    <col min="8705" max="8705" width="8.09765625" style="27" customWidth="1"/>
    <col min="8706" max="8706" width="8.69921875" style="27" customWidth="1"/>
    <col min="8707" max="8707" width="61.296875" style="27" customWidth="1"/>
    <col min="8708" max="8708" width="12.296875" style="27" customWidth="1"/>
    <col min="8709" max="8709" width="19.3984375" style="27" customWidth="1"/>
    <col min="8710" max="8710" width="23.19921875" style="27" customWidth="1"/>
    <col min="8711" max="8960" width="8.796875" style="27"/>
    <col min="8961" max="8961" width="8.09765625" style="27" customWidth="1"/>
    <col min="8962" max="8962" width="8.69921875" style="27" customWidth="1"/>
    <col min="8963" max="8963" width="61.296875" style="27" customWidth="1"/>
    <col min="8964" max="8964" width="12.296875" style="27" customWidth="1"/>
    <col min="8965" max="8965" width="19.3984375" style="27" customWidth="1"/>
    <col min="8966" max="8966" width="23.19921875" style="27" customWidth="1"/>
    <col min="8967" max="9216" width="8.796875" style="27"/>
    <col min="9217" max="9217" width="8.09765625" style="27" customWidth="1"/>
    <col min="9218" max="9218" width="8.69921875" style="27" customWidth="1"/>
    <col min="9219" max="9219" width="61.296875" style="27" customWidth="1"/>
    <col min="9220" max="9220" width="12.296875" style="27" customWidth="1"/>
    <col min="9221" max="9221" width="19.3984375" style="27" customWidth="1"/>
    <col min="9222" max="9222" width="23.19921875" style="27" customWidth="1"/>
    <col min="9223" max="9472" width="8.796875" style="27"/>
    <col min="9473" max="9473" width="8.09765625" style="27" customWidth="1"/>
    <col min="9474" max="9474" width="8.69921875" style="27" customWidth="1"/>
    <col min="9475" max="9475" width="61.296875" style="27" customWidth="1"/>
    <col min="9476" max="9476" width="12.296875" style="27" customWidth="1"/>
    <col min="9477" max="9477" width="19.3984375" style="27" customWidth="1"/>
    <col min="9478" max="9478" width="23.19921875" style="27" customWidth="1"/>
    <col min="9479" max="9728" width="8.796875" style="27"/>
    <col min="9729" max="9729" width="8.09765625" style="27" customWidth="1"/>
    <col min="9730" max="9730" width="8.69921875" style="27" customWidth="1"/>
    <col min="9731" max="9731" width="61.296875" style="27" customWidth="1"/>
    <col min="9732" max="9732" width="12.296875" style="27" customWidth="1"/>
    <col min="9733" max="9733" width="19.3984375" style="27" customWidth="1"/>
    <col min="9734" max="9734" width="23.19921875" style="27" customWidth="1"/>
    <col min="9735" max="9984" width="8.796875" style="27"/>
    <col min="9985" max="9985" width="8.09765625" style="27" customWidth="1"/>
    <col min="9986" max="9986" width="8.69921875" style="27" customWidth="1"/>
    <col min="9987" max="9987" width="61.296875" style="27" customWidth="1"/>
    <col min="9988" max="9988" width="12.296875" style="27" customWidth="1"/>
    <col min="9989" max="9989" width="19.3984375" style="27" customWidth="1"/>
    <col min="9990" max="9990" width="23.19921875" style="27" customWidth="1"/>
    <col min="9991" max="10240" width="8.796875" style="27"/>
    <col min="10241" max="10241" width="8.09765625" style="27" customWidth="1"/>
    <col min="10242" max="10242" width="8.69921875" style="27" customWidth="1"/>
    <col min="10243" max="10243" width="61.296875" style="27" customWidth="1"/>
    <col min="10244" max="10244" width="12.296875" style="27" customWidth="1"/>
    <col min="10245" max="10245" width="19.3984375" style="27" customWidth="1"/>
    <col min="10246" max="10246" width="23.19921875" style="27" customWidth="1"/>
    <col min="10247" max="10496" width="8.796875" style="27"/>
    <col min="10497" max="10497" width="8.09765625" style="27" customWidth="1"/>
    <col min="10498" max="10498" width="8.69921875" style="27" customWidth="1"/>
    <col min="10499" max="10499" width="61.296875" style="27" customWidth="1"/>
    <col min="10500" max="10500" width="12.296875" style="27" customWidth="1"/>
    <col min="10501" max="10501" width="19.3984375" style="27" customWidth="1"/>
    <col min="10502" max="10502" width="23.19921875" style="27" customWidth="1"/>
    <col min="10503" max="10752" width="8.796875" style="27"/>
    <col min="10753" max="10753" width="8.09765625" style="27" customWidth="1"/>
    <col min="10754" max="10754" width="8.69921875" style="27" customWidth="1"/>
    <col min="10755" max="10755" width="61.296875" style="27" customWidth="1"/>
    <col min="10756" max="10756" width="12.296875" style="27" customWidth="1"/>
    <col min="10757" max="10757" width="19.3984375" style="27" customWidth="1"/>
    <col min="10758" max="10758" width="23.19921875" style="27" customWidth="1"/>
    <col min="10759" max="11008" width="8.796875" style="27"/>
    <col min="11009" max="11009" width="8.09765625" style="27" customWidth="1"/>
    <col min="11010" max="11010" width="8.69921875" style="27" customWidth="1"/>
    <col min="11011" max="11011" width="61.296875" style="27" customWidth="1"/>
    <col min="11012" max="11012" width="12.296875" style="27" customWidth="1"/>
    <col min="11013" max="11013" width="19.3984375" style="27" customWidth="1"/>
    <col min="11014" max="11014" width="23.19921875" style="27" customWidth="1"/>
    <col min="11015" max="11264" width="8.796875" style="27"/>
    <col min="11265" max="11265" width="8.09765625" style="27" customWidth="1"/>
    <col min="11266" max="11266" width="8.69921875" style="27" customWidth="1"/>
    <col min="11267" max="11267" width="61.296875" style="27" customWidth="1"/>
    <col min="11268" max="11268" width="12.296875" style="27" customWidth="1"/>
    <col min="11269" max="11269" width="19.3984375" style="27" customWidth="1"/>
    <col min="11270" max="11270" width="23.19921875" style="27" customWidth="1"/>
    <col min="11271" max="11520" width="8.796875" style="27"/>
    <col min="11521" max="11521" width="8.09765625" style="27" customWidth="1"/>
    <col min="11522" max="11522" width="8.69921875" style="27" customWidth="1"/>
    <col min="11523" max="11523" width="61.296875" style="27" customWidth="1"/>
    <col min="11524" max="11524" width="12.296875" style="27" customWidth="1"/>
    <col min="11525" max="11525" width="19.3984375" style="27" customWidth="1"/>
    <col min="11526" max="11526" width="23.19921875" style="27" customWidth="1"/>
    <col min="11527" max="11776" width="8.796875" style="27"/>
    <col min="11777" max="11777" width="8.09765625" style="27" customWidth="1"/>
    <col min="11778" max="11778" width="8.69921875" style="27" customWidth="1"/>
    <col min="11779" max="11779" width="61.296875" style="27" customWidth="1"/>
    <col min="11780" max="11780" width="12.296875" style="27" customWidth="1"/>
    <col min="11781" max="11781" width="19.3984375" style="27" customWidth="1"/>
    <col min="11782" max="11782" width="23.19921875" style="27" customWidth="1"/>
    <col min="11783" max="12032" width="8.796875" style="27"/>
    <col min="12033" max="12033" width="8.09765625" style="27" customWidth="1"/>
    <col min="12034" max="12034" width="8.69921875" style="27" customWidth="1"/>
    <col min="12035" max="12035" width="61.296875" style="27" customWidth="1"/>
    <col min="12036" max="12036" width="12.296875" style="27" customWidth="1"/>
    <col min="12037" max="12037" width="19.3984375" style="27" customWidth="1"/>
    <col min="12038" max="12038" width="23.19921875" style="27" customWidth="1"/>
    <col min="12039" max="12288" width="8.796875" style="27"/>
    <col min="12289" max="12289" width="8.09765625" style="27" customWidth="1"/>
    <col min="12290" max="12290" width="8.69921875" style="27" customWidth="1"/>
    <col min="12291" max="12291" width="61.296875" style="27" customWidth="1"/>
    <col min="12292" max="12292" width="12.296875" style="27" customWidth="1"/>
    <col min="12293" max="12293" width="19.3984375" style="27" customWidth="1"/>
    <col min="12294" max="12294" width="23.19921875" style="27" customWidth="1"/>
    <col min="12295" max="12544" width="8.796875" style="27"/>
    <col min="12545" max="12545" width="8.09765625" style="27" customWidth="1"/>
    <col min="12546" max="12546" width="8.69921875" style="27" customWidth="1"/>
    <col min="12547" max="12547" width="61.296875" style="27" customWidth="1"/>
    <col min="12548" max="12548" width="12.296875" style="27" customWidth="1"/>
    <col min="12549" max="12549" width="19.3984375" style="27" customWidth="1"/>
    <col min="12550" max="12550" width="23.19921875" style="27" customWidth="1"/>
    <col min="12551" max="12800" width="8.796875" style="27"/>
    <col min="12801" max="12801" width="8.09765625" style="27" customWidth="1"/>
    <col min="12802" max="12802" width="8.69921875" style="27" customWidth="1"/>
    <col min="12803" max="12803" width="61.296875" style="27" customWidth="1"/>
    <col min="12804" max="12804" width="12.296875" style="27" customWidth="1"/>
    <col min="12805" max="12805" width="19.3984375" style="27" customWidth="1"/>
    <col min="12806" max="12806" width="23.19921875" style="27" customWidth="1"/>
    <col min="12807" max="13056" width="8.796875" style="27"/>
    <col min="13057" max="13057" width="8.09765625" style="27" customWidth="1"/>
    <col min="13058" max="13058" width="8.69921875" style="27" customWidth="1"/>
    <col min="13059" max="13059" width="61.296875" style="27" customWidth="1"/>
    <col min="13060" max="13060" width="12.296875" style="27" customWidth="1"/>
    <col min="13061" max="13061" width="19.3984375" style="27" customWidth="1"/>
    <col min="13062" max="13062" width="23.19921875" style="27" customWidth="1"/>
    <col min="13063" max="13312" width="8.796875" style="27"/>
    <col min="13313" max="13313" width="8.09765625" style="27" customWidth="1"/>
    <col min="13314" max="13314" width="8.69921875" style="27" customWidth="1"/>
    <col min="13315" max="13315" width="61.296875" style="27" customWidth="1"/>
    <col min="13316" max="13316" width="12.296875" style="27" customWidth="1"/>
    <col min="13317" max="13317" width="19.3984375" style="27" customWidth="1"/>
    <col min="13318" max="13318" width="23.19921875" style="27" customWidth="1"/>
    <col min="13319" max="13568" width="8.796875" style="27"/>
    <col min="13569" max="13569" width="8.09765625" style="27" customWidth="1"/>
    <col min="13570" max="13570" width="8.69921875" style="27" customWidth="1"/>
    <col min="13571" max="13571" width="61.296875" style="27" customWidth="1"/>
    <col min="13572" max="13572" width="12.296875" style="27" customWidth="1"/>
    <col min="13573" max="13573" width="19.3984375" style="27" customWidth="1"/>
    <col min="13574" max="13574" width="23.19921875" style="27" customWidth="1"/>
    <col min="13575" max="13824" width="8.796875" style="27"/>
    <col min="13825" max="13825" width="8.09765625" style="27" customWidth="1"/>
    <col min="13826" max="13826" width="8.69921875" style="27" customWidth="1"/>
    <col min="13827" max="13827" width="61.296875" style="27" customWidth="1"/>
    <col min="13828" max="13828" width="12.296875" style="27" customWidth="1"/>
    <col min="13829" max="13829" width="19.3984375" style="27" customWidth="1"/>
    <col min="13830" max="13830" width="23.19921875" style="27" customWidth="1"/>
    <col min="13831" max="14080" width="8.796875" style="27"/>
    <col min="14081" max="14081" width="8.09765625" style="27" customWidth="1"/>
    <col min="14082" max="14082" width="8.69921875" style="27" customWidth="1"/>
    <col min="14083" max="14083" width="61.296875" style="27" customWidth="1"/>
    <col min="14084" max="14084" width="12.296875" style="27" customWidth="1"/>
    <col min="14085" max="14085" width="19.3984375" style="27" customWidth="1"/>
    <col min="14086" max="14086" width="23.19921875" style="27" customWidth="1"/>
    <col min="14087" max="14336" width="8.796875" style="27"/>
    <col min="14337" max="14337" width="8.09765625" style="27" customWidth="1"/>
    <col min="14338" max="14338" width="8.69921875" style="27" customWidth="1"/>
    <col min="14339" max="14339" width="61.296875" style="27" customWidth="1"/>
    <col min="14340" max="14340" width="12.296875" style="27" customWidth="1"/>
    <col min="14341" max="14341" width="19.3984375" style="27" customWidth="1"/>
    <col min="14342" max="14342" width="23.19921875" style="27" customWidth="1"/>
    <col min="14343" max="14592" width="8.796875" style="27"/>
    <col min="14593" max="14593" width="8.09765625" style="27" customWidth="1"/>
    <col min="14594" max="14594" width="8.69921875" style="27" customWidth="1"/>
    <col min="14595" max="14595" width="61.296875" style="27" customWidth="1"/>
    <col min="14596" max="14596" width="12.296875" style="27" customWidth="1"/>
    <col min="14597" max="14597" width="19.3984375" style="27" customWidth="1"/>
    <col min="14598" max="14598" width="23.19921875" style="27" customWidth="1"/>
    <col min="14599" max="14848" width="8.796875" style="27"/>
    <col min="14849" max="14849" width="8.09765625" style="27" customWidth="1"/>
    <col min="14850" max="14850" width="8.69921875" style="27" customWidth="1"/>
    <col min="14851" max="14851" width="61.296875" style="27" customWidth="1"/>
    <col min="14852" max="14852" width="12.296875" style="27" customWidth="1"/>
    <col min="14853" max="14853" width="19.3984375" style="27" customWidth="1"/>
    <col min="14854" max="14854" width="23.19921875" style="27" customWidth="1"/>
    <col min="14855" max="15104" width="8.796875" style="27"/>
    <col min="15105" max="15105" width="8.09765625" style="27" customWidth="1"/>
    <col min="15106" max="15106" width="8.69921875" style="27" customWidth="1"/>
    <col min="15107" max="15107" width="61.296875" style="27" customWidth="1"/>
    <col min="15108" max="15108" width="12.296875" style="27" customWidth="1"/>
    <col min="15109" max="15109" width="19.3984375" style="27" customWidth="1"/>
    <col min="15110" max="15110" width="23.19921875" style="27" customWidth="1"/>
    <col min="15111" max="15360" width="8.796875" style="27"/>
    <col min="15361" max="15361" width="8.09765625" style="27" customWidth="1"/>
    <col min="15362" max="15362" width="8.69921875" style="27" customWidth="1"/>
    <col min="15363" max="15363" width="61.296875" style="27" customWidth="1"/>
    <col min="15364" max="15364" width="12.296875" style="27" customWidth="1"/>
    <col min="15365" max="15365" width="19.3984375" style="27" customWidth="1"/>
    <col min="15366" max="15366" width="23.19921875" style="27" customWidth="1"/>
    <col min="15367" max="15616" width="8.796875" style="27"/>
    <col min="15617" max="15617" width="8.09765625" style="27" customWidth="1"/>
    <col min="15618" max="15618" width="8.69921875" style="27" customWidth="1"/>
    <col min="15619" max="15619" width="61.296875" style="27" customWidth="1"/>
    <col min="15620" max="15620" width="12.296875" style="27" customWidth="1"/>
    <col min="15621" max="15621" width="19.3984375" style="27" customWidth="1"/>
    <col min="15622" max="15622" width="23.19921875" style="27" customWidth="1"/>
    <col min="15623" max="15872" width="8.796875" style="27"/>
    <col min="15873" max="15873" width="8.09765625" style="27" customWidth="1"/>
    <col min="15874" max="15874" width="8.69921875" style="27" customWidth="1"/>
    <col min="15875" max="15875" width="61.296875" style="27" customWidth="1"/>
    <col min="15876" max="15876" width="12.296875" style="27" customWidth="1"/>
    <col min="15877" max="15877" width="19.3984375" style="27" customWidth="1"/>
    <col min="15878" max="15878" width="23.19921875" style="27" customWidth="1"/>
    <col min="15879" max="16128" width="8.796875" style="27"/>
    <col min="16129" max="16129" width="8.09765625" style="27" customWidth="1"/>
    <col min="16130" max="16130" width="8.69921875" style="27" customWidth="1"/>
    <col min="16131" max="16131" width="61.296875" style="27" customWidth="1"/>
    <col min="16132" max="16132" width="12.296875" style="27" customWidth="1"/>
    <col min="16133" max="16133" width="19.3984375" style="27" customWidth="1"/>
    <col min="16134" max="16134" width="23.19921875" style="27" customWidth="1"/>
    <col min="16135" max="16384" width="8.796875" style="27"/>
  </cols>
  <sheetData>
    <row r="1" spans="1:6" s="15" customFormat="1" ht="21.75" thickBot="1" x14ac:dyDescent="0.25">
      <c r="A1" s="2" t="s">
        <v>3</v>
      </c>
      <c r="B1" s="3"/>
      <c r="C1" s="4"/>
      <c r="D1" s="4"/>
      <c r="E1" s="5" t="s">
        <v>4</v>
      </c>
      <c r="F1" s="5" t="s">
        <v>5</v>
      </c>
    </row>
    <row r="2" spans="1:6" s="15" customFormat="1" ht="41.25" customHeight="1" thickTop="1" thickBot="1" x14ac:dyDescent="0.25">
      <c r="A2" s="44" t="s">
        <v>22</v>
      </c>
      <c r="B2" s="45"/>
      <c r="C2" s="45"/>
      <c r="D2" s="13"/>
      <c r="E2" s="6">
        <f>ROUND(SUM(E6:E21,E23),2)</f>
        <v>0</v>
      </c>
      <c r="F2" s="7">
        <f>F3</f>
        <v>0</v>
      </c>
    </row>
    <row r="3" spans="1:6" s="16" customFormat="1" ht="30.75" customHeight="1" thickTop="1" x14ac:dyDescent="0.2">
      <c r="A3" s="9" t="s">
        <v>6</v>
      </c>
      <c r="B3" s="10"/>
      <c r="C3" s="11"/>
      <c r="D3" s="11"/>
      <c r="E3" s="18"/>
      <c r="F3" s="8">
        <f>ROUND(SUM(F22,F5),2)</f>
        <v>0</v>
      </c>
    </row>
    <row r="4" spans="1:6" s="15" customFormat="1" ht="33.75" customHeight="1" thickBot="1" x14ac:dyDescent="0.25">
      <c r="A4" s="46" t="s">
        <v>7</v>
      </c>
      <c r="B4" s="47"/>
      <c r="C4" s="19" t="s">
        <v>8</v>
      </c>
      <c r="D4" s="20"/>
      <c r="E4" s="21" t="s">
        <v>9</v>
      </c>
      <c r="F4" s="22" t="s">
        <v>10</v>
      </c>
    </row>
    <row r="5" spans="1:6" s="15" customFormat="1" ht="18.75" x14ac:dyDescent="0.2">
      <c r="A5" s="41"/>
      <c r="B5" s="42"/>
      <c r="C5" s="43" t="s">
        <v>0</v>
      </c>
      <c r="D5" s="38"/>
      <c r="E5" s="39"/>
      <c r="F5" s="40">
        <f>SUM(E6:E21)</f>
        <v>0</v>
      </c>
    </row>
    <row r="6" spans="1:6" s="17" customFormat="1" ht="16.5" customHeight="1" x14ac:dyDescent="0.2">
      <c r="A6" s="31" t="s">
        <v>11</v>
      </c>
      <c r="B6" s="32" t="s">
        <v>24</v>
      </c>
      <c r="C6" s="33" t="s">
        <v>23</v>
      </c>
      <c r="D6" s="34"/>
      <c r="E6" s="36" t="s">
        <v>14</v>
      </c>
      <c r="F6" s="35"/>
    </row>
    <row r="7" spans="1:6" s="17" customFormat="1" ht="16.5" customHeight="1" x14ac:dyDescent="0.2">
      <c r="A7" s="31"/>
      <c r="B7" s="32" t="s">
        <v>25</v>
      </c>
      <c r="C7" s="33" t="s">
        <v>26</v>
      </c>
      <c r="D7" s="34"/>
      <c r="E7" s="36" t="s">
        <v>14</v>
      </c>
      <c r="F7" s="35"/>
    </row>
    <row r="8" spans="1:6" s="17" customFormat="1" ht="16.5" customHeight="1" x14ac:dyDescent="0.2">
      <c r="A8" s="31"/>
      <c r="B8" s="32" t="s">
        <v>27</v>
      </c>
      <c r="C8" s="37" t="s">
        <v>28</v>
      </c>
      <c r="D8" s="34"/>
      <c r="E8" s="36" t="s">
        <v>14</v>
      </c>
      <c r="F8" s="35"/>
    </row>
    <row r="9" spans="1:6" s="17" customFormat="1" ht="16.5" customHeight="1" x14ac:dyDescent="0.2">
      <c r="A9" s="31"/>
      <c r="B9" s="32" t="s">
        <v>29</v>
      </c>
      <c r="C9" s="37" t="s">
        <v>42</v>
      </c>
      <c r="D9" s="34"/>
      <c r="E9" s="36" t="s">
        <v>14</v>
      </c>
      <c r="F9" s="35"/>
    </row>
    <row r="10" spans="1:6" s="17" customFormat="1" ht="16.5" customHeight="1" x14ac:dyDescent="0.2">
      <c r="A10" s="31"/>
      <c r="B10" s="32" t="s">
        <v>30</v>
      </c>
      <c r="C10" s="37" t="s">
        <v>43</v>
      </c>
      <c r="D10" s="34"/>
      <c r="E10" s="36" t="s">
        <v>14</v>
      </c>
      <c r="F10" s="35"/>
    </row>
    <row r="11" spans="1:6" s="17" customFormat="1" ht="16.5" customHeight="1" x14ac:dyDescent="0.2">
      <c r="A11" s="31"/>
      <c r="B11" s="32" t="s">
        <v>31</v>
      </c>
      <c r="C11" s="37" t="s">
        <v>44</v>
      </c>
      <c r="D11" s="34"/>
      <c r="E11" s="36" t="s">
        <v>14</v>
      </c>
      <c r="F11" s="35"/>
    </row>
    <row r="12" spans="1:6" s="17" customFormat="1" ht="16.5" customHeight="1" x14ac:dyDescent="0.2">
      <c r="A12" s="31"/>
      <c r="B12" s="32" t="s">
        <v>32</v>
      </c>
      <c r="C12" s="37" t="s">
        <v>45</v>
      </c>
      <c r="D12" s="34"/>
      <c r="E12" s="36" t="s">
        <v>14</v>
      </c>
      <c r="F12" s="35"/>
    </row>
    <row r="13" spans="1:6" s="17" customFormat="1" ht="16.5" customHeight="1" x14ac:dyDescent="0.2">
      <c r="A13" s="31"/>
      <c r="B13" s="32" t="s">
        <v>33</v>
      </c>
      <c r="C13" s="37" t="s">
        <v>46</v>
      </c>
      <c r="D13" s="34"/>
      <c r="E13" s="36" t="s">
        <v>14</v>
      </c>
      <c r="F13" s="35"/>
    </row>
    <row r="14" spans="1:6" s="17" customFormat="1" ht="16.5" customHeight="1" x14ac:dyDescent="0.2">
      <c r="A14" s="31"/>
      <c r="B14" s="32" t="s">
        <v>34</v>
      </c>
      <c r="C14" s="37" t="s">
        <v>47</v>
      </c>
      <c r="D14" s="34"/>
      <c r="E14" s="36" t="s">
        <v>14</v>
      </c>
      <c r="F14" s="35"/>
    </row>
    <row r="15" spans="1:6" s="17" customFormat="1" ht="16.5" customHeight="1" x14ac:dyDescent="0.2">
      <c r="A15" s="31"/>
      <c r="B15" s="32" t="s">
        <v>35</v>
      </c>
      <c r="C15" s="37" t="s">
        <v>48</v>
      </c>
      <c r="D15" s="34"/>
      <c r="E15" s="36" t="s">
        <v>14</v>
      </c>
      <c r="F15" s="35"/>
    </row>
    <row r="16" spans="1:6" s="17" customFormat="1" ht="16.5" customHeight="1" x14ac:dyDescent="0.2">
      <c r="A16" s="31"/>
      <c r="B16" s="32" t="s">
        <v>36</v>
      </c>
      <c r="C16" s="37" t="s">
        <v>49</v>
      </c>
      <c r="D16" s="34"/>
      <c r="E16" s="36" t="s">
        <v>14</v>
      </c>
      <c r="F16" s="35"/>
    </row>
    <row r="17" spans="1:6" s="17" customFormat="1" ht="16.5" customHeight="1" x14ac:dyDescent="0.2">
      <c r="A17" s="31"/>
      <c r="B17" s="32" t="s">
        <v>37</v>
      </c>
      <c r="C17" s="37" t="s">
        <v>50</v>
      </c>
      <c r="D17" s="34"/>
      <c r="E17" s="36" t="s">
        <v>14</v>
      </c>
      <c r="F17" s="35"/>
    </row>
    <row r="18" spans="1:6" s="17" customFormat="1" ht="16.5" customHeight="1" x14ac:dyDescent="0.2">
      <c r="A18" s="31"/>
      <c r="B18" s="32" t="s">
        <v>38</v>
      </c>
      <c r="C18" s="37" t="s">
        <v>51</v>
      </c>
      <c r="D18" s="34"/>
      <c r="E18" s="36" t="s">
        <v>14</v>
      </c>
      <c r="F18" s="35"/>
    </row>
    <row r="19" spans="1:6" s="17" customFormat="1" ht="16.5" customHeight="1" x14ac:dyDescent="0.2">
      <c r="A19" s="31"/>
      <c r="B19" s="32" t="s">
        <v>39</v>
      </c>
      <c r="C19" s="37" t="s">
        <v>52</v>
      </c>
      <c r="D19" s="34"/>
      <c r="E19" s="36" t="s">
        <v>14</v>
      </c>
      <c r="F19" s="35"/>
    </row>
    <row r="20" spans="1:6" s="17" customFormat="1" ht="16.5" customHeight="1" x14ac:dyDescent="0.2">
      <c r="A20" s="31"/>
      <c r="B20" s="32" t="s">
        <v>40</v>
      </c>
      <c r="C20" s="37" t="s">
        <v>53</v>
      </c>
      <c r="D20" s="34"/>
      <c r="E20" s="36" t="s">
        <v>14</v>
      </c>
      <c r="F20" s="35"/>
    </row>
    <row r="21" spans="1:6" s="17" customFormat="1" ht="16.5" customHeight="1" thickBot="1" x14ac:dyDescent="0.25">
      <c r="A21" s="31"/>
      <c r="B21" s="32" t="s">
        <v>41</v>
      </c>
      <c r="C21" s="37" t="s">
        <v>54</v>
      </c>
      <c r="D21" s="34"/>
      <c r="E21" s="36" t="s">
        <v>14</v>
      </c>
      <c r="F21" s="35"/>
    </row>
    <row r="22" spans="1:6" s="15" customFormat="1" ht="18.75" x14ac:dyDescent="0.2">
      <c r="A22" s="41"/>
      <c r="B22" s="42"/>
      <c r="C22" s="51" t="s">
        <v>12</v>
      </c>
      <c r="D22" s="51"/>
      <c r="E22" s="39"/>
      <c r="F22" s="40">
        <f>SUM(E23:E23)</f>
        <v>0</v>
      </c>
    </row>
    <row r="23" spans="1:6" s="17" customFormat="1" ht="16.5" customHeight="1" thickBot="1" x14ac:dyDescent="0.25">
      <c r="A23" s="23" t="s">
        <v>15</v>
      </c>
      <c r="B23" s="23" t="s">
        <v>16</v>
      </c>
      <c r="C23" s="24" t="s">
        <v>13</v>
      </c>
      <c r="D23" s="25"/>
      <c r="E23" s="12" t="s">
        <v>17</v>
      </c>
      <c r="F23" s="26"/>
    </row>
    <row r="26" spans="1:6" x14ac:dyDescent="0.2">
      <c r="A26" s="27" t="s">
        <v>19</v>
      </c>
      <c r="B26" s="1" t="s">
        <v>20</v>
      </c>
    </row>
    <row r="27" spans="1:6" x14ac:dyDescent="0.2">
      <c r="A27" s="27" t="s">
        <v>21</v>
      </c>
      <c r="B27" s="14">
        <f ca="1">TODAY()</f>
        <v>43942</v>
      </c>
    </row>
    <row r="29" spans="1:6" x14ac:dyDescent="0.2">
      <c r="E29" s="29"/>
      <c r="F29" s="30"/>
    </row>
    <row r="30" spans="1:6" x14ac:dyDescent="0.2">
      <c r="E30" s="50" t="s">
        <v>18</v>
      </c>
      <c r="F30" s="50"/>
    </row>
    <row r="31" spans="1:6" ht="15" x14ac:dyDescent="0.2">
      <c r="E31" s="48" t="s">
        <v>1</v>
      </c>
      <c r="F31" s="48"/>
    </row>
    <row r="32" spans="1:6" ht="15" x14ac:dyDescent="0.2">
      <c r="E32" s="49" t="s">
        <v>2</v>
      </c>
      <c r="F32" s="49"/>
    </row>
  </sheetData>
  <sheetProtection algorithmName="SHA-512" hashValue="80LsUuCG1VyOPj38xB4NTXmJTdvpbe8MSeS5faZs5oQ1SGOxsa+wLODDyOIi6d3I1aN1370/R9hblLuoNQdx2w==" saltValue="PnET+K8SvIgLs1coBM8JjA==" spinCount="100000" sheet="1" objects="1" scenarios="1" insertRows="0" deleteRows="0"/>
  <protectedRanges>
    <protectedRange sqref="A6:D21" name="Oblast2_4_1"/>
  </protectedRanges>
  <mergeCells count="6">
    <mergeCell ref="A2:C2"/>
    <mergeCell ref="A4:B4"/>
    <mergeCell ref="E31:F31"/>
    <mergeCell ref="E32:F32"/>
    <mergeCell ref="E30:F30"/>
    <mergeCell ref="C22:D22"/>
  </mergeCells>
  <conditionalFormatting sqref="A2:C2">
    <cfRule type="cellIs" dxfId="16" priority="29" operator="equal">
      <formula>0</formula>
    </cfRule>
    <cfRule type="cellIs" dxfId="15" priority="34" operator="equal">
      <formula>"xxx"</formula>
    </cfRule>
  </conditionalFormatting>
  <conditionalFormatting sqref="E23">
    <cfRule type="cellIs" dxfId="14" priority="20" operator="equal">
      <formula>"cena VŠEOB"</formula>
    </cfRule>
  </conditionalFormatting>
  <conditionalFormatting sqref="E23 B6:C7 B8:B21">
    <cfRule type="cellIs" dxfId="13" priority="19" operator="equal">
      <formula>0</formula>
    </cfRule>
  </conditionalFormatting>
  <conditionalFormatting sqref="B26">
    <cfRule type="cellIs" dxfId="12" priority="16" operator="equal">
      <formula>0</formula>
    </cfRule>
    <cfRule type="cellIs" dxfId="11" priority="17" operator="equal">
      <formula>"……"</formula>
    </cfRule>
    <cfRule type="cellIs" dxfId="10" priority="18" operator="equal">
      <formula>"….."</formula>
    </cfRule>
  </conditionalFormatting>
  <conditionalFormatting sqref="E30:F30">
    <cfRule type="cellIs" dxfId="9" priority="15" operator="equal">
      <formula>"xxx"</formula>
    </cfRule>
  </conditionalFormatting>
  <conditionalFormatting sqref="E31:F31">
    <cfRule type="cellIs" dxfId="8" priority="13" operator="equal">
      <formula>"ve funkci "</formula>
    </cfRule>
    <cfRule type="cellIs" dxfId="7" priority="14" operator="equal">
      <formula>"ve funkci"</formula>
    </cfRule>
  </conditionalFormatting>
  <conditionalFormatting sqref="E30:F31">
    <cfRule type="cellIs" dxfId="6" priority="12" operator="equal">
      <formula>0</formula>
    </cfRule>
  </conditionalFormatting>
  <conditionalFormatting sqref="B6:B21">
    <cfRule type="cellIs" dxfId="5" priority="10" operator="equal">
      <formula>"PS XXX"</formula>
    </cfRule>
  </conditionalFormatting>
  <conditionalFormatting sqref="C6:C7">
    <cfRule type="cellIs" dxfId="4" priority="9" operator="equal">
      <formula>"XXX"</formula>
    </cfRule>
  </conditionalFormatting>
  <conditionalFormatting sqref="E6:E21">
    <cfRule type="expression" dxfId="3" priority="5">
      <formula>$G6+$I6&gt;0</formula>
    </cfRule>
    <cfRule type="expression" dxfId="2" priority="6">
      <formula>ISTEXT($C6)=TRUE</formula>
    </cfRule>
  </conditionalFormatting>
  <conditionalFormatting sqref="E6:E21">
    <cfRule type="cellIs" dxfId="1" priority="2" operator="equal">
      <formula>"cena PS"</formula>
    </cfRule>
    <cfRule type="cellIs" dxfId="0" priority="1" operator="equal">
      <formula>0</formula>
    </cfRule>
  </conditionalFormatting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Rekapitulace</vt:lpstr>
      <vt:lpstr>Rekapitulace!Oblast_tisku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Jungová Kateřina</cp:lastModifiedBy>
  <cp:lastPrinted>2020-04-21T07:51:03Z</cp:lastPrinted>
  <dcterms:created xsi:type="dcterms:W3CDTF">2019-06-11T12:22:14Z</dcterms:created>
  <dcterms:modified xsi:type="dcterms:W3CDTF">2020-04-21T10:09:10Z</dcterms:modified>
</cp:coreProperties>
</file>