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90" windowWidth="15480" windowHeight="11640" activeTab="0"/>
  </bookViews>
  <sheets>
    <sheet name="Příloha č.8a " sheetId="1" r:id="rId1"/>
  </sheets>
  <definedNames/>
  <calcPr calcId="145621"/>
</workbook>
</file>

<file path=xl/sharedStrings.xml><?xml version="1.0" encoding="utf-8"?>
<sst xmlns="http://schemas.openxmlformats.org/spreadsheetml/2006/main" count="39" uniqueCount="37">
  <si>
    <t>(MWh)</t>
  </si>
  <si>
    <t>Poptávané roční množství</t>
  </si>
  <si>
    <t>CELKEM dopočtová OPM</t>
  </si>
  <si>
    <t>LDS</t>
  </si>
  <si>
    <t>číslo</t>
  </si>
  <si>
    <t>859182400000068944</t>
  </si>
  <si>
    <t>859182400000068951</t>
  </si>
  <si>
    <t>859182400000068968</t>
  </si>
  <si>
    <t>859182400000068975</t>
  </si>
  <si>
    <t>859182400000068982</t>
  </si>
  <si>
    <t>859182400000068999</t>
  </si>
  <si>
    <t>859182400000069002</t>
  </si>
  <si>
    <t>859182400000069019</t>
  </si>
  <si>
    <t>CELKEM</t>
  </si>
  <si>
    <t>314</t>
  </si>
  <si>
    <t>315</t>
  </si>
  <si>
    <t>313</t>
  </si>
  <si>
    <t>312</t>
  </si>
  <si>
    <t>311</t>
  </si>
  <si>
    <t>318</t>
  </si>
  <si>
    <t>316</t>
  </si>
  <si>
    <t>Příloha č.8a - Dodávka na dopočtová OPM LDS el.trakce celkem</t>
  </si>
  <si>
    <t>Název OPM</t>
  </si>
  <si>
    <t>Dopočtový EAN</t>
  </si>
  <si>
    <t>EON Di</t>
  </si>
  <si>
    <t>ČEZ Di</t>
  </si>
  <si>
    <t>PRE Di</t>
  </si>
  <si>
    <t>ET_ČEZ Morava</t>
  </si>
  <si>
    <t>ET_ČEZ Sever</t>
  </si>
  <si>
    <t>ET_ČEZ Střed</t>
  </si>
  <si>
    <t>ET_ČEZ Východ</t>
  </si>
  <si>
    <t>ET_ČEZ Západ</t>
  </si>
  <si>
    <t>ET_EON Východ</t>
  </si>
  <si>
    <t>ET_EON Západ</t>
  </si>
  <si>
    <t>ET_PRE</t>
  </si>
  <si>
    <t>Distribuční oblast PDS</t>
  </si>
  <si>
    <t>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</si>
</sst>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justify"/>
    </xf>
    <xf numFmtId="1" fontId="3" fillId="2" borderId="1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3" fontId="3" fillId="0" borderId="7" xfId="0" applyNumberFormat="1" applyFont="1" applyBorder="1"/>
    <xf numFmtId="3" fontId="3" fillId="0" borderId="8" xfId="0" applyNumberFormat="1" applyFont="1" applyBorder="1"/>
    <xf numFmtId="49" fontId="3" fillId="0" borderId="9" xfId="0" applyNumberFormat="1" applyFont="1" applyFill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3" fontId="3" fillId="0" borderId="15" xfId="0" applyNumberFormat="1" applyFont="1" applyBorder="1"/>
    <xf numFmtId="0" fontId="3" fillId="0" borderId="13" xfId="0" applyFont="1" applyBorder="1" applyAlignment="1">
      <alignment horizontal="left"/>
    </xf>
    <xf numFmtId="0" fontId="3" fillId="0" borderId="9" xfId="0" applyFont="1" applyBorder="1"/>
    <xf numFmtId="0" fontId="3" fillId="0" borderId="16" xfId="0" applyFont="1" applyBorder="1"/>
    <xf numFmtId="3" fontId="3" fillId="0" borderId="17" xfId="0" applyNumberFormat="1" applyFont="1" applyBorder="1"/>
    <xf numFmtId="0" fontId="3" fillId="0" borderId="0" xfId="0" applyFont="1"/>
    <xf numFmtId="1" fontId="3" fillId="0" borderId="3" xfId="0" applyNumberFormat="1" applyFont="1" applyFill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/>
    <xf numFmtId="3" fontId="3" fillId="0" borderId="20" xfId="0" applyNumberFormat="1" applyFont="1" applyBorder="1"/>
    <xf numFmtId="0" fontId="3" fillId="0" borderId="5" xfId="0" applyFont="1" applyBorder="1"/>
    <xf numFmtId="0" fontId="3" fillId="0" borderId="4" xfId="0" applyFont="1" applyBorder="1"/>
    <xf numFmtId="3" fontId="3" fillId="0" borderId="6" xfId="0" applyNumberFormat="1" applyFont="1" applyBorder="1"/>
    <xf numFmtId="0" fontId="0" fillId="0" borderId="21" xfId="0" applyFill="1" applyBorder="1"/>
    <xf numFmtId="1" fontId="3" fillId="0" borderId="22" xfId="0" applyNumberFormat="1" applyFont="1" applyFill="1" applyBorder="1" applyAlignment="1">
      <alignment horizontal="center"/>
    </xf>
    <xf numFmtId="0" fontId="0" fillId="0" borderId="23" xfId="0" applyFont="1" applyFill="1" applyBorder="1"/>
    <xf numFmtId="0" fontId="4" fillId="0" borderId="0" xfId="0" applyFont="1" applyFill="1" applyBorder="1"/>
    <xf numFmtId="1" fontId="3" fillId="0" borderId="24" xfId="0" applyNumberFormat="1" applyFont="1" applyFill="1" applyBorder="1" applyAlignment="1">
      <alignment horizontal="left"/>
    </xf>
    <xf numFmtId="1" fontId="3" fillId="0" borderId="25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3" fontId="3" fillId="0" borderId="0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3.00390625" style="0" customWidth="1"/>
    <col min="2" max="2" width="29.00390625" style="0" customWidth="1"/>
    <col min="3" max="3" width="25.140625" style="0" customWidth="1"/>
    <col min="4" max="4" width="6.421875" style="0" bestFit="1" customWidth="1"/>
    <col min="5" max="5" width="29.8515625" style="0" customWidth="1"/>
  </cols>
  <sheetData>
    <row r="1" ht="12.75">
      <c r="B1" s="2"/>
    </row>
    <row r="2" ht="15.75">
      <c r="B2" s="22" t="s">
        <v>21</v>
      </c>
    </row>
    <row r="4" ht="13.5" thickBot="1"/>
    <row r="5" spans="2:5" ht="15.75">
      <c r="B5" s="3" t="s">
        <v>23</v>
      </c>
      <c r="C5" s="4" t="s">
        <v>22</v>
      </c>
      <c r="D5" s="4" t="s">
        <v>3</v>
      </c>
      <c r="E5" s="5" t="s">
        <v>1</v>
      </c>
    </row>
    <row r="6" spans="2:5" ht="15.75">
      <c r="B6" s="6"/>
      <c r="C6" s="7"/>
      <c r="D6" s="7" t="s">
        <v>4</v>
      </c>
      <c r="E6" s="8" t="s">
        <v>0</v>
      </c>
    </row>
    <row r="7" spans="2:5" ht="15.75">
      <c r="B7" s="13" t="s">
        <v>8</v>
      </c>
      <c r="C7" s="14" t="s">
        <v>27</v>
      </c>
      <c r="D7" s="14" t="s">
        <v>14</v>
      </c>
      <c r="E7" s="9">
        <v>11600</v>
      </c>
    </row>
    <row r="8" spans="2:5" ht="15.75">
      <c r="B8" s="13" t="s">
        <v>9</v>
      </c>
      <c r="C8" s="14" t="s">
        <v>28</v>
      </c>
      <c r="D8" s="14" t="s">
        <v>15</v>
      </c>
      <c r="E8" s="9">
        <v>2900</v>
      </c>
    </row>
    <row r="9" spans="2:5" ht="15.75">
      <c r="B9" s="13" t="s">
        <v>7</v>
      </c>
      <c r="C9" s="14" t="s">
        <v>29</v>
      </c>
      <c r="D9" s="14" t="s">
        <v>16</v>
      </c>
      <c r="E9" s="9">
        <v>5600</v>
      </c>
    </row>
    <row r="10" spans="2:5" ht="15.75">
      <c r="B10" s="13" t="s">
        <v>6</v>
      </c>
      <c r="C10" s="14" t="s">
        <v>30</v>
      </c>
      <c r="D10" s="14" t="s">
        <v>17</v>
      </c>
      <c r="E10" s="9">
        <v>1700</v>
      </c>
    </row>
    <row r="11" spans="2:5" ht="15.75">
      <c r="B11" s="13" t="s">
        <v>5</v>
      </c>
      <c r="C11" s="14" t="s">
        <v>31</v>
      </c>
      <c r="D11" s="14" t="s">
        <v>18</v>
      </c>
      <c r="E11" s="9">
        <v>600</v>
      </c>
    </row>
    <row r="12" spans="2:5" ht="15.75">
      <c r="B12" s="13" t="s">
        <v>11</v>
      </c>
      <c r="C12" s="15" t="s">
        <v>32</v>
      </c>
      <c r="D12" s="18">
        <v>317</v>
      </c>
      <c r="E12" s="10">
        <v>3510</v>
      </c>
    </row>
    <row r="13" spans="2:5" ht="15.75">
      <c r="B13" s="13" t="s">
        <v>12</v>
      </c>
      <c r="C13" s="14" t="s">
        <v>33</v>
      </c>
      <c r="D13" s="14" t="s">
        <v>19</v>
      </c>
      <c r="E13" s="9">
        <v>89.74999999999999</v>
      </c>
    </row>
    <row r="14" spans="2:5" ht="16.5" thickBot="1">
      <c r="B14" s="16" t="s">
        <v>10</v>
      </c>
      <c r="C14" s="15" t="s">
        <v>34</v>
      </c>
      <c r="D14" s="15" t="s">
        <v>20</v>
      </c>
      <c r="E14" s="10">
        <v>800</v>
      </c>
    </row>
    <row r="15" spans="2:5" ht="16.5" thickBot="1">
      <c r="B15" s="11" t="s">
        <v>2</v>
      </c>
      <c r="C15" s="12"/>
      <c r="D15" s="12"/>
      <c r="E15" s="17">
        <f>SUM(E7:E14)</f>
        <v>26799.75</v>
      </c>
    </row>
    <row r="16" ht="13.5" thickBot="1"/>
    <row r="17" spans="3:5" ht="15.75">
      <c r="C17" s="34" t="s">
        <v>35</v>
      </c>
      <c r="D17" s="30"/>
      <c r="E17" s="23" t="s">
        <v>1</v>
      </c>
    </row>
    <row r="18" spans="3:5" ht="18" customHeight="1" thickBot="1">
      <c r="C18" s="35"/>
      <c r="D18" s="32" t="s">
        <v>36</v>
      </c>
      <c r="E18" s="31" t="s">
        <v>0</v>
      </c>
    </row>
    <row r="19" spans="3:5" ht="15.75">
      <c r="C19" s="28" t="s">
        <v>25</v>
      </c>
      <c r="D19" s="27">
        <v>5</v>
      </c>
      <c r="E19" s="29">
        <f>E7+E8+E9+E10+E11</f>
        <v>22400</v>
      </c>
    </row>
    <row r="20" spans="3:5" ht="15.75">
      <c r="C20" s="13" t="s">
        <v>24</v>
      </c>
      <c r="D20" s="14">
        <v>2</v>
      </c>
      <c r="E20" s="9">
        <f>E12+E13</f>
        <v>3599.75</v>
      </c>
    </row>
    <row r="21" spans="3:5" ht="16.5" thickBot="1">
      <c r="C21" s="24" t="s">
        <v>26</v>
      </c>
      <c r="D21" s="25">
        <v>1</v>
      </c>
      <c r="E21" s="26">
        <f>E14</f>
        <v>800</v>
      </c>
    </row>
    <row r="22" spans="3:5" ht="16.5" thickBot="1">
      <c r="C22" s="19" t="s">
        <v>13</v>
      </c>
      <c r="D22" s="20">
        <f>SUM(D19:D21)</f>
        <v>8</v>
      </c>
      <c r="E22" s="21">
        <f>SUM(E19:E21)</f>
        <v>26799.75</v>
      </c>
    </row>
    <row r="23" ht="12.75">
      <c r="C23" s="1"/>
    </row>
    <row r="24" spans="3:5" ht="15.75">
      <c r="C24" s="33"/>
      <c r="D24" s="1"/>
      <c r="E24" s="1"/>
    </row>
    <row r="25" spans="3:5" ht="15.75">
      <c r="C25" s="36"/>
      <c r="D25" s="37"/>
      <c r="E25" s="38"/>
    </row>
    <row r="26" spans="3:5" ht="15.75">
      <c r="C26" s="36"/>
      <c r="D26" s="37"/>
      <c r="E26" s="38"/>
    </row>
    <row r="27" spans="3:5" ht="15.75">
      <c r="C27" s="39"/>
      <c r="D27" s="39"/>
      <c r="E27" s="40"/>
    </row>
    <row r="28" spans="3:5" ht="15.75">
      <c r="C28" s="39"/>
      <c r="D28" s="39"/>
      <c r="E28" s="40"/>
    </row>
    <row r="29" spans="3:5" ht="15.75">
      <c r="C29" s="39"/>
      <c r="D29" s="39"/>
      <c r="E29" s="40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</sheetData>
  <mergeCells count="2">
    <mergeCell ref="C17:C18"/>
    <mergeCell ref="C25:C26"/>
  </mergeCells>
  <printOptions/>
  <pageMargins left="0" right="0" top="0.7874015748031497" bottom="0.7874015748031497" header="0.5118110236220472" footer="0.5118110236220472"/>
  <pageSetup horizontalDpi="600" verticalDpi="600" orientation="portrait" paperSize="9" r:id="rId1"/>
  <headerFooter alignWithMargins="0">
    <oddHeader>&amp;CPřílohy ZD "Dodávka elektřiny pro LDSž 2013"</oddHeader>
    <oddFooter>&amp;CStrana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SŽE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Blažek Petr</dc:creator>
  <cp:keywords/>
  <dc:description/>
  <cp:lastModifiedBy>Hrubý Jaromír, Ing.</cp:lastModifiedBy>
  <cp:lastPrinted>2012-07-30T15:33:04Z</cp:lastPrinted>
  <dcterms:created xsi:type="dcterms:W3CDTF">2011-05-18T09:21:41Z</dcterms:created>
  <dcterms:modified xsi:type="dcterms:W3CDTF">2012-07-30T15:36:01Z</dcterms:modified>
  <cp:category/>
  <cp:version/>
  <cp:contentType/>
  <cp:contentStatus/>
</cp:coreProperties>
</file>