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I:\Agenda veřejných zakázek\3. Akce 2023\64023XXX Likvidace nebezpečného a ostatního odpadu u OŘ HKR 2023 -2024\64023XXX Zadávací dokumentace\"/>
    </mc:Choice>
  </mc:AlternateContent>
  <bookViews>
    <workbookView xWindow="-120" yWindow="-120" windowWidth="29040" windowHeight="17640"/>
  </bookViews>
  <sheets>
    <sheet name="List 1" sheetId="2" r:id="rId1"/>
  </sheets>
  <calcPr calcId="162913"/>
</workbook>
</file>

<file path=xl/calcChain.xml><?xml version="1.0" encoding="utf-8"?>
<calcChain xmlns="http://schemas.openxmlformats.org/spreadsheetml/2006/main">
  <c r="E43" i="2" l="1"/>
  <c r="E11" i="2"/>
  <c r="E13" i="2"/>
  <c r="E15" i="2"/>
  <c r="E17" i="2"/>
  <c r="E19" i="2"/>
  <c r="E21" i="2"/>
  <c r="E23" i="2"/>
  <c r="E25" i="2"/>
  <c r="E27" i="2"/>
  <c r="E29" i="2"/>
  <c r="E31" i="2"/>
  <c r="E33" i="2"/>
  <c r="E35" i="2"/>
  <c r="E37" i="2"/>
  <c r="E39" i="2"/>
  <c r="E41" i="2"/>
  <c r="E45" i="2"/>
  <c r="E47" i="2"/>
  <c r="E49" i="2"/>
  <c r="E51" i="2"/>
  <c r="E53" i="2"/>
  <c r="E55" i="2"/>
  <c r="E57" i="2"/>
  <c r="E59" i="2"/>
  <c r="E61" i="2"/>
  <c r="E63" i="2"/>
  <c r="E65" i="2"/>
  <c r="E67" i="2"/>
  <c r="E69" i="2"/>
  <c r="E71" i="2"/>
  <c r="E9" i="2"/>
  <c r="E7" i="2" l="1"/>
  <c r="E73" i="2" l="1"/>
  <c r="E74" i="2" s="1"/>
  <c r="E75" i="2" s="1"/>
</calcChain>
</file>

<file path=xl/sharedStrings.xml><?xml version="1.0" encoding="utf-8"?>
<sst xmlns="http://schemas.openxmlformats.org/spreadsheetml/2006/main" count="110" uniqueCount="48">
  <si>
    <t>Popis</t>
  </si>
  <si>
    <t>MJ</t>
  </si>
  <si>
    <t>množství</t>
  </si>
  <si>
    <t>J.cena [bez DPH]</t>
  </si>
  <si>
    <t>cena celkem [bez DPH]</t>
  </si>
  <si>
    <t>t</t>
  </si>
  <si>
    <t xml:space="preserve">080111 N - Odpadní barvy a laky obsahující organická rozpouštědla nebo jiné nebezpečné látky     </t>
  </si>
  <si>
    <t xml:space="preserve">101112 O - Odpadní sklo neuvedené pod číslem 10 11 11   </t>
  </si>
  <si>
    <t xml:space="preserve">101311 O - Odpady z jiných směsných materiálů na bázi cementu neuvedené pod čísly 10 13 09 a 10 13 10        </t>
  </si>
  <si>
    <t xml:space="preserve">130205 N - Nechlorované minerální motorové, převodové a mazací oleje        </t>
  </si>
  <si>
    <t>130208 N - Jiné motorové, převodové a mazací oleje</t>
  </si>
  <si>
    <t xml:space="preserve">130310 N - Jiné izolační a teplonosné oleje  </t>
  </si>
  <si>
    <t>150102 O - Plastové obaly</t>
  </si>
  <si>
    <t xml:space="preserve">150110 N - Obaly obsahující zbytky nebezpečných látek nebo obaly těmito látkami znečištěné  </t>
  </si>
  <si>
    <t>150202 N - Absorpční činidla, filtrační materiály (včetně olejových filtrů jinak blíže neurčených), čisticí tkaniny a ochranné oděv</t>
  </si>
  <si>
    <t>160103 O - Pneumatiky</t>
  </si>
  <si>
    <t xml:space="preserve">160107 N - Olejové filtry   </t>
  </si>
  <si>
    <t>160120 O - sklo</t>
  </si>
  <si>
    <t>160213 N - Vyřazená zařízení obsahující nebezpečné složky neuvedená pod čísly 16 02 09 až 16 02 12</t>
  </si>
  <si>
    <t xml:space="preserve">160214 O - Vyřazená zařízení neuvedená pod čísly 16 02 09 až 16 02 13   </t>
  </si>
  <si>
    <t>160215 N - Nebezpečné složky odstraněné z vyřazených zařízení</t>
  </si>
  <si>
    <t>160601 N - Olověné akumulátory</t>
  </si>
  <si>
    <t xml:space="preserve">160602 N - Nikl-kadmiové baterie a akumulátory </t>
  </si>
  <si>
    <t>160604 O - Alkalické baterie (kromě baterií uvedených pod číslem 16 06 03)</t>
  </si>
  <si>
    <t>170101 O - beton</t>
  </si>
  <si>
    <t>170103 O - Tašky a keramické výrobky</t>
  </si>
  <si>
    <t xml:space="preserve">170107 O - Směsi nebo oddělené frakce betonu, cihel, tašek a keramických výrobků neuvedené pod číslem 17 01 06  </t>
  </si>
  <si>
    <t>170201 O - dřevo</t>
  </si>
  <si>
    <t>170 203 O - Plasty</t>
  </si>
  <si>
    <t xml:space="preserve">170302 O - Asfaltové směsi neuvedené pod číslem 17 03 01  </t>
  </si>
  <si>
    <t>170410 N - Kabely obsahující ropné látky, uhelný dehet a jiné nebezpečné látky</t>
  </si>
  <si>
    <t xml:space="preserve">170411 O - Kabely neuvedené pod 17 04 10 </t>
  </si>
  <si>
    <t xml:space="preserve">170601 N - Izolační materiál s obsahem azbestu  </t>
  </si>
  <si>
    <t xml:space="preserve">200 101 O - Papír a lepenka    </t>
  </si>
  <si>
    <t>200121 N - Zářivky a jiný odpad obsahující rtuť</t>
  </si>
  <si>
    <t xml:space="preserve">200135 N - Vyřazené elektrické a elektronické zařízení obsahující nebezpečné látky neuvedené pod čísly 20 01 21 a 20 01 23 </t>
  </si>
  <si>
    <t xml:space="preserve">200136 O - Vyřazené elektrické a elektronické zařízení neuvedené pod čísly 20 01 21, 20 01 23 a 20 01 35   </t>
  </si>
  <si>
    <t>200307 O - Objemný odpad (nábytek)</t>
  </si>
  <si>
    <t>CELKEM bez DPH</t>
  </si>
  <si>
    <t>DPH 21 %</t>
  </si>
  <si>
    <t>CELKEM s DPH</t>
  </si>
  <si>
    <t>060404 N - Odpady obsahující rtuť</t>
  </si>
  <si>
    <t>Zhotovitel vyplní žlutě podbarvená pole.</t>
  </si>
  <si>
    <r>
      <rPr>
        <sz val="14"/>
        <rFont val="Verdana"/>
        <family val="2"/>
        <charset val="238"/>
        <scheme val="minor"/>
      </rPr>
      <t>Příloha č. 1 ZD:</t>
    </r>
    <r>
      <rPr>
        <b/>
        <sz val="14"/>
        <rFont val="Verdana"/>
        <family val="2"/>
        <charset val="238"/>
        <scheme val="minor"/>
      </rPr>
      <t xml:space="preserve"> Jednotkový ceník</t>
    </r>
  </si>
  <si>
    <r>
      <rPr>
        <sz val="10"/>
        <color theme="1"/>
        <rFont val="Verdana"/>
        <family val="2"/>
        <charset val="238"/>
        <scheme val="minor"/>
      </rPr>
      <t>Název VZ</t>
    </r>
    <r>
      <rPr>
        <b/>
        <sz val="10"/>
        <color theme="1"/>
        <rFont val="Verdana"/>
        <family val="2"/>
        <charset val="238"/>
        <scheme val="minor"/>
      </rPr>
      <t>: Odstranění nebezpečného a ostatního odpadu u OŘ HKR 2023 - 2024</t>
    </r>
  </si>
  <si>
    <t>ekologická odstranění, naložení a složení, doprava na místo a z místa plnění VZ</t>
  </si>
  <si>
    <t>odstranění, naložení a složení, doprava na místo a z místa plnění VZ</t>
  </si>
  <si>
    <r>
      <t xml:space="preserve">odstranění, </t>
    </r>
    <r>
      <rPr>
        <b/>
        <sz val="10"/>
        <color theme="1"/>
        <rFont val="Verdana"/>
        <family val="2"/>
        <charset val="238"/>
        <scheme val="minor"/>
      </rPr>
      <t>demontáž</t>
    </r>
    <r>
      <rPr>
        <sz val="10"/>
        <color theme="1"/>
        <rFont val="Verdana"/>
        <family val="2"/>
        <charset val="238"/>
        <scheme val="minor"/>
      </rPr>
      <t>, naložení a složení, doprava na místo a z místa plnění VZ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</si>
</sst>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\ %"/>
    <numFmt numFmtId="165" formatCode="0.000"/>
  </numFmts>
  <fonts count="17" x14ac:knownFonts="1">
    <font>
      <sz val="10"/>
      <color theme="1"/>
      <name val="Verdana"/>
      <family val="2"/>
      <charset val="238"/>
      <scheme val="minor"/>
    </font>
    <font>
      <b/>
      <sz val="18"/>
      <color theme="5"/>
      <name val="Verdana"/>
      <family val="2"/>
      <charset val="238"/>
      <scheme val="minor"/>
    </font>
    <font>
      <b/>
      <sz val="12"/>
      <color theme="4"/>
      <name val="Verdana"/>
      <family val="2"/>
      <charset val="238"/>
      <scheme val="minor"/>
    </font>
    <font>
      <b/>
      <sz val="9"/>
      <name val="Verdana"/>
      <family val="2"/>
      <charset val="238"/>
      <scheme val="minor"/>
    </font>
    <font>
      <sz val="24"/>
      <color theme="4"/>
      <name val="Verdana"/>
      <family val="2"/>
      <charset val="238"/>
      <scheme val="major"/>
    </font>
    <font>
      <b/>
      <sz val="10"/>
      <color theme="6"/>
      <name val="Verdana"/>
      <family val="2"/>
      <charset val="238"/>
      <scheme val="minor"/>
    </font>
    <font>
      <sz val="10"/>
      <color theme="1"/>
      <name val="Verdana"/>
      <family val="2"/>
      <charset val="238"/>
      <scheme val="minor"/>
    </font>
    <font>
      <b/>
      <sz val="10"/>
      <color theme="0"/>
      <name val="Verdana"/>
      <family val="2"/>
      <charset val="238"/>
      <scheme val="minor"/>
    </font>
    <font>
      <sz val="8"/>
      <color theme="1"/>
      <name val="Verdana"/>
      <family val="2"/>
      <charset val="238"/>
      <scheme val="minor"/>
    </font>
    <font>
      <b/>
      <sz val="10"/>
      <color theme="1"/>
      <name val="Verdana"/>
      <family val="2"/>
      <charset val="238"/>
      <scheme val="minor"/>
    </font>
    <font>
      <sz val="9"/>
      <color theme="1" tint="0.499984740745262"/>
      <name val="Verdana"/>
      <family val="2"/>
      <charset val="238"/>
      <scheme val="minor"/>
    </font>
    <font>
      <sz val="9"/>
      <color theme="9"/>
      <name val="Verdana"/>
      <family val="2"/>
      <charset val="238"/>
      <scheme val="minor"/>
    </font>
    <font>
      <sz val="10"/>
      <color theme="3"/>
      <name val="Verdana"/>
      <family val="2"/>
      <charset val="238"/>
      <scheme val="minor"/>
    </font>
    <font>
      <sz val="10"/>
      <name val="Arial"/>
      <family val="2"/>
      <charset val="238"/>
    </font>
    <font>
      <b/>
      <sz val="14"/>
      <name val="Verdana"/>
      <family val="2"/>
      <charset val="238"/>
      <scheme val="minor"/>
    </font>
    <font>
      <sz val="9"/>
      <color theme="1"/>
      <name val="Verdana"/>
      <family val="2"/>
      <charset val="238"/>
    </font>
    <font>
      <sz val="14"/>
      <name val="Verdana"/>
      <family val="2"/>
      <charset val="238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5" tint="0.79998168889431442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/>
        <bgColor indexed="64"/>
      </patternFill>
    </fill>
    <fill>
      <patternFill patternType="solid">
        <fgColor theme="4" tint="0.89996032593768116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499984740745262"/>
        <bgColor indexed="64"/>
      </patternFill>
    </fill>
    <fill>
      <patternFill patternType="solid">
        <fgColor theme="4" tint="0.749961851863155"/>
        <bgColor indexed="64"/>
      </patternFill>
    </fill>
    <fill>
      <patternFill patternType="solid">
        <fgColor theme="5" tint="0.39994506668294322"/>
        <bgColor indexed="64"/>
      </patternFill>
    </fill>
    <fill>
      <patternFill patternType="solid">
        <fgColor theme="5" tint="0.59996337778862885"/>
        <bgColor indexed="64"/>
      </patternFill>
    </fill>
    <fill>
      <patternFill patternType="solid">
        <fgColor theme="3" tint="0.599963377788628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/>
      <right/>
      <top style="medium">
        <color theme="6"/>
      </top>
      <bottom style="medium">
        <color theme="6"/>
      </bottom>
      <diagonal/>
    </border>
    <border>
      <left/>
      <right/>
      <top style="medium">
        <color theme="6"/>
      </top>
      <bottom/>
      <diagonal/>
    </border>
    <border>
      <left/>
      <right/>
      <top style="thin">
        <color auto="1"/>
      </top>
      <bottom style="thin">
        <color auto="1"/>
      </bottom>
      <diagonal/>
    </border>
  </borders>
  <cellStyleXfs count="47">
    <xf numFmtId="0" fontId="0" fillId="0" borderId="0"/>
    <xf numFmtId="0" fontId="4" fillId="0" borderId="0" applyNumberFormat="0" applyFill="0" applyBorder="0" applyAlignment="0" applyProtection="0"/>
    <xf numFmtId="0" fontId="1" fillId="0" borderId="0" applyNumberFormat="0" applyFill="0" applyAlignment="0" applyProtection="0"/>
    <xf numFmtId="0" fontId="2" fillId="0" borderId="0" applyNumberFormat="0" applyFill="0" applyAlignment="0" applyProtection="0"/>
    <xf numFmtId="0" fontId="5" fillId="0" borderId="0" applyNumberFormat="0" applyFill="0" applyAlignment="0" applyProtection="0"/>
    <xf numFmtId="0" fontId="3" fillId="0" borderId="0" applyNumberFormat="0" applyFill="0" applyBorder="0" applyAlignment="0" applyProtection="0"/>
    <xf numFmtId="0" fontId="7" fillId="30" borderId="0" applyNumberFormat="0" applyBorder="0" applyAlignment="0" applyProtection="0"/>
    <xf numFmtId="0" fontId="7" fillId="29" borderId="0" applyNumberFormat="0" applyBorder="0" applyAlignment="0" applyProtection="0"/>
    <xf numFmtId="0" fontId="7" fillId="31" borderId="0" applyNumberFormat="0" applyBorder="0" applyAlignment="0" applyProtection="0"/>
    <xf numFmtId="0" fontId="7" fillId="21" borderId="0" applyNumberFormat="0" applyBorder="0" applyAlignment="0" applyProtection="0"/>
    <xf numFmtId="0" fontId="6" fillId="19" borderId="0" applyNumberFormat="0" applyAlignment="0" applyProtection="0"/>
    <xf numFmtId="0" fontId="12" fillId="28" borderId="0" applyNumberFormat="0" applyAlignment="0" applyProtection="0"/>
    <xf numFmtId="0" fontId="7" fillId="27" borderId="0" applyNumberFormat="0" applyAlignment="0" applyProtection="0"/>
    <xf numFmtId="0" fontId="8" fillId="0" borderId="0" applyNumberFormat="0" applyAlignment="0" applyProtection="0"/>
    <xf numFmtId="0" fontId="10" fillId="0" borderId="0" applyNumberFormat="0" applyFill="0" applyBorder="0" applyAlignment="0" applyProtection="0"/>
    <xf numFmtId="0" fontId="9" fillId="0" borderId="1" applyNumberFormat="0" applyFill="0" applyAlignment="0" applyProtection="0"/>
    <xf numFmtId="0" fontId="7" fillId="22" borderId="0" applyNumberFormat="0" applyAlignment="0" applyProtection="0"/>
    <xf numFmtId="0" fontId="11" fillId="0" borderId="0" applyNumberFormat="0" applyFill="0" applyBorder="0" applyAlignment="0" applyProtection="0"/>
    <xf numFmtId="0" fontId="7" fillId="21" borderId="0" applyNumberFormat="0" applyBorder="0" applyAlignment="0" applyProtection="0"/>
    <xf numFmtId="0" fontId="6" fillId="20" borderId="0" applyNumberFormat="0" applyBorder="0" applyAlignment="0" applyProtection="0"/>
    <xf numFmtId="0" fontId="6" fillId="24" borderId="0" applyNumberFormat="0" applyBorder="0" applyAlignment="0" applyProtection="0"/>
    <xf numFmtId="0" fontId="6" fillId="23" borderId="0" applyNumberFormat="0" applyBorder="0" applyAlignment="0" applyProtection="0"/>
    <xf numFmtId="0" fontId="7" fillId="22" borderId="0" applyNumberFormat="0" applyBorder="0" applyAlignment="0" applyProtection="0"/>
    <xf numFmtId="0" fontId="6" fillId="2" borderId="0" applyNumberFormat="0" applyBorder="0" applyAlignment="0" applyProtection="0"/>
    <xf numFmtId="0" fontId="6" fillId="26" borderId="0" applyNumberFormat="0" applyBorder="0" applyAlignment="0" applyProtection="0"/>
    <xf numFmtId="0" fontId="6" fillId="25" borderId="0" applyNumberFormat="0" applyBorder="0" applyAlignment="0" applyProtection="0"/>
    <xf numFmtId="0" fontId="7" fillId="3" borderId="0" applyNumberFormat="0" applyBorder="0" applyAlignment="0" applyProtection="0"/>
    <xf numFmtId="0" fontId="6" fillId="4" borderId="0" applyNumberFormat="0" applyBorder="0" applyAlignment="0" applyProtection="0"/>
    <xf numFmtId="0" fontId="6" fillId="5" borderId="0" applyNumberFormat="0" applyBorder="0" applyAlignment="0" applyProtection="0"/>
    <xf numFmtId="0" fontId="6" fillId="6" borderId="0" applyNumberFormat="0" applyBorder="0" applyAlignment="0" applyProtection="0"/>
    <xf numFmtId="0" fontId="7" fillId="7" borderId="0" applyNumberFormat="0" applyBorder="0" applyAlignment="0" applyProtection="0"/>
    <xf numFmtId="0" fontId="6" fillId="8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7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7" fillId="15" borderId="0" applyNumberFormat="0" applyBorder="0" applyAlignment="0" applyProtection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0" borderId="3">
      <alignment vertical="center"/>
    </xf>
    <xf numFmtId="164" fontId="6" fillId="0" borderId="0" applyFont="0" applyFill="0" applyBorder="0" applyAlignment="0"/>
    <xf numFmtId="0" fontId="3" fillId="0" borderId="2" applyFont="0"/>
    <xf numFmtId="0" fontId="6" fillId="32" borderId="0" applyNumberFormat="0" applyFont="0" applyBorder="0" applyAlignment="0" applyProtection="0"/>
    <xf numFmtId="0" fontId="13" fillId="0" borderId="0"/>
  </cellStyleXfs>
  <cellXfs count="14">
    <xf numFmtId="0" fontId="0" fillId="0" borderId="0" xfId="0"/>
    <xf numFmtId="0" fontId="0" fillId="0" borderId="0" xfId="0"/>
    <xf numFmtId="4" fontId="0" fillId="0" borderId="0" xfId="0" applyNumberFormat="1"/>
    <xf numFmtId="165" fontId="0" fillId="0" borderId="0" xfId="0" applyNumberFormat="1"/>
    <xf numFmtId="0" fontId="14" fillId="0" borderId="0" xfId="0" applyFont="1" applyAlignment="1">
      <alignment horizontal="left"/>
    </xf>
    <xf numFmtId="0" fontId="0" fillId="33" borderId="0" xfId="0" applyFill="1"/>
    <xf numFmtId="4" fontId="0" fillId="33" borderId="0" xfId="0" applyNumberFormat="1" applyFill="1"/>
    <xf numFmtId="0" fontId="0" fillId="34" borderId="0" xfId="0" applyFill="1"/>
    <xf numFmtId="4" fontId="0" fillId="34" borderId="0" xfId="0" applyNumberFormat="1" applyFill="1"/>
    <xf numFmtId="0" fontId="0" fillId="35" borderId="0" xfId="0" applyFill="1"/>
    <xf numFmtId="4" fontId="0" fillId="35" borderId="0" xfId="0" applyNumberFormat="1" applyFill="1"/>
    <xf numFmtId="4" fontId="0" fillId="36" borderId="0" xfId="0" applyNumberFormat="1" applyFill="1"/>
    <xf numFmtId="0" fontId="9" fillId="19" borderId="0" xfId="0" applyFont="1" applyFill="1" applyAlignment="1">
      <alignment horizontal="left"/>
    </xf>
    <xf numFmtId="0" fontId="15" fillId="36" borderId="0" xfId="0" applyFont="1" applyFill="1" applyProtection="1"/>
  </cellXfs>
  <cellStyles count="47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5" builtinId="25" customBuiltin="1"/>
    <cellStyle name="Data" xfId="42"/>
    <cellStyle name="Kontrolní buňka" xfId="12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adpis tabulky" xfId="44"/>
    <cellStyle name="Název" xfId="1" builtinId="15" customBuiltin="1"/>
    <cellStyle name="Neutrální" xfId="8" builtinId="28" customBuiltin="1"/>
    <cellStyle name="Normální" xfId="0" builtinId="0" customBuiltin="1"/>
    <cellStyle name="Normální 2" xfId="46"/>
    <cellStyle name="Podbarvení" xfId="45"/>
    <cellStyle name="Poznámka" xfId="13" builtinId="10" customBuiltin="1"/>
    <cellStyle name="Procent [CZ-2]" xfId="43"/>
    <cellStyle name="Propojená buňka" xfId="11" builtinId="24" customBuiltin="1"/>
    <cellStyle name="Správně" xfId="6" builtinId="26" customBuiltin="1"/>
    <cellStyle name="Špatně" xfId="7" builtinId="27" customBuiltin="1"/>
    <cellStyle name="Text upozornění" xfId="17" builtinId="11" customBuiltin="1"/>
    <cellStyle name="Vstup" xfId="9" builtinId="20" customBuiltin="1"/>
    <cellStyle name="Výpočet" xfId="10" builtinId="22" customBuiltin="1"/>
    <cellStyle name="Výstup" xfId="16" builtinId="21" customBuiltin="1"/>
    <cellStyle name="Vysvětlující text" xfId="14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19">
    <dxf>
      <numFmt numFmtId="4" formatCode="#,##0.00"/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</dxf>
    <dxf>
      <font>
        <b/>
        <i val="0"/>
      </font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fill>
        <patternFill>
          <bgColor theme="0" tint="-4.9989318521683403E-2"/>
        </patternFill>
      </fill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border>
        <top style="thin">
          <color auto="1"/>
        </top>
        <bottom style="thin">
          <color auto="1"/>
        </bottom>
        <vertical style="thin">
          <color auto="1"/>
        </vertical>
        <horizontal style="thin">
          <color auto="1"/>
        </horizontal>
      </border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/>
        </patternFill>
      </fill>
    </dxf>
    <dxf>
      <fill>
        <patternFill>
          <bgColor theme="0" tint="-4.9989318521683403E-2"/>
        </patternFill>
      </fill>
    </dxf>
    <dxf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fill>
        <patternFill>
          <bgColor theme="0" tint="-4.9989318521683403E-2"/>
        </patternFill>
      </fill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font>
        <b/>
        <i val="0"/>
      </font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  <dxf>
      <border>
        <top style="medium">
          <color theme="6"/>
        </top>
        <bottom style="medium">
          <color theme="6"/>
        </bottom>
        <vertical style="thin">
          <color auto="1"/>
        </vertical>
        <horizontal style="thin">
          <color auto="1"/>
        </horizontal>
      </border>
    </dxf>
  </dxfs>
  <tableStyles count="2" defaultTableStyle="Základní tabulka s pruhováním SŽDC" defaultPivotStyle="PivotStyleLight16">
    <tableStyle name="Tabulka s výrazným záhlavím a pruhováním SŽDC" pivot="0" count="11">
      <tableStyleElement type="wholeTable" dxfId="18"/>
      <tableStyleElement type="headerRow" dxfId="17"/>
      <tableStyleElement type="totalRow" dxfId="16"/>
      <tableStyleElement type="firstColumn" dxfId="15"/>
      <tableStyleElement type="lastColumn" dxfId="14"/>
      <tableStyleElement type="firstRowStripe" dxfId="13"/>
      <tableStyleElement type="firstColumnStripe" dxfId="12"/>
      <tableStyleElement type="firstHeaderCell" dxfId="11"/>
      <tableStyleElement type="lastHeaderCell" dxfId="10"/>
      <tableStyleElement type="firstTotalCell" dxfId="9"/>
      <tableStyleElement type="lastTotalCell" dxfId="8"/>
    </tableStyle>
    <tableStyle name="Základní tabulka s pruhováním SŽDC" pivot="0" count="7">
      <tableStyleElement type="wholeTable" dxfId="7"/>
      <tableStyleElement type="headerRow" dxfId="6"/>
      <tableStyleElement type="totalRow" dxfId="5"/>
      <tableStyleElement type="firstColumn" dxfId="4"/>
      <tableStyleElement type="lastColumn" dxfId="3"/>
      <tableStyleElement type="secondRowStripe" dxfId="2"/>
      <tableStyleElement type="secondColumnStripe" dxfId="1"/>
    </tableStyle>
  </tableStyle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wmf"/></Relationships>
</file>

<file path=xl/tables/table1.xml><?xml version="1.0" encoding="utf-8"?>
<table xmlns="http://schemas.openxmlformats.org/spreadsheetml/2006/main" id="1" name="Tabulka1" displayName="Tabulka1" ref="A5:E75" totalsRowShown="0">
  <autoFilter ref="A5:E75"/>
  <tableColumns count="5">
    <tableColumn id="2" name="Popis"/>
    <tableColumn id="3" name="MJ"/>
    <tableColumn id="4" name="množství"/>
    <tableColumn id="5" name="J.cena [bez DPH]" dataDxfId="0"/>
    <tableColumn id="6" name="cena celkem [bez DPH]"/>
  </tableColumns>
  <tableStyleInfo name="Tabulka s výrazným záhlavím a pruhováním SŽDC" showFirstColumn="0" showLastColumn="0" showRowStripes="1" showColumnStripes="0"/>
</table>
</file>

<file path=xl/theme/theme1.xml><?xml version="1.0" encoding="utf-8"?>
<a:theme xmlns:a="http://schemas.openxmlformats.org/drawingml/2006/main" name="SZDC">
  <a:themeElements>
    <a:clrScheme name="SZDC Barvy 2017.1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002B59"/>
      </a:accent1>
      <a:accent2>
        <a:srgbClr val="FF5200"/>
      </a:accent2>
      <a:accent3>
        <a:srgbClr val="00A1E0"/>
      </a:accent3>
      <a:accent4>
        <a:srgbClr val="FAA800"/>
      </a:accent4>
      <a:accent5>
        <a:srgbClr val="70AD47"/>
      </a:accent5>
      <a:accent6>
        <a:srgbClr val="C00000"/>
      </a:accent6>
      <a:hlink>
        <a:srgbClr val="0563C1"/>
      </a:hlink>
      <a:folHlink>
        <a:srgbClr val="954F72"/>
      </a:folHlink>
    </a:clrScheme>
    <a:fontScheme name="SŽDC Verdana">
      <a:majorFont>
        <a:latin typeface="Verdana"/>
        <a:ea typeface=""/>
        <a:cs typeface=""/>
      </a:majorFont>
      <a:minorFont>
        <a:latin typeface="Verdana"/>
        <a:ea typeface=""/>
        <a:cs typeface="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table" Target="../tables/table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78"/>
  <sheetViews>
    <sheetView showGridLines="0" tabSelected="1" zoomScaleNormal="100" zoomScaleSheetLayoutView="100" workbookViewId="0">
      <selection activeCell="D81" sqref="D81"/>
    </sheetView>
  </sheetViews>
  <sheetFormatPr defaultRowHeight="12.75" x14ac:dyDescent="0.2"/>
  <cols>
    <col min="1" max="1" width="109.75" style="1" bestFit="1" customWidth="1"/>
    <col min="2" max="2" width="5.5" style="1" bestFit="1" customWidth="1"/>
    <col min="3" max="3" width="11.5" style="1" bestFit="1" customWidth="1"/>
    <col min="4" max="4" width="18.625" bestFit="1" customWidth="1"/>
    <col min="5" max="5" width="24.375" bestFit="1" customWidth="1"/>
  </cols>
  <sheetData>
    <row r="1" spans="1:5" s="1" customFormat="1" ht="18" x14ac:dyDescent="0.25">
      <c r="A1" s="4" t="s">
        <v>43</v>
      </c>
    </row>
    <row r="2" spans="1:5" s="1" customFormat="1" x14ac:dyDescent="0.2">
      <c r="A2" s="12"/>
      <c r="B2" s="12"/>
      <c r="C2" s="12"/>
      <c r="D2" s="12"/>
    </row>
    <row r="3" spans="1:5" s="1" customFormat="1" x14ac:dyDescent="0.2">
      <c r="A3" s="12" t="s">
        <v>44</v>
      </c>
      <c r="B3" s="12"/>
      <c r="C3" s="12"/>
      <c r="D3" s="12"/>
    </row>
    <row r="4" spans="1:5" s="1" customFormat="1" x14ac:dyDescent="0.2"/>
    <row r="5" spans="1:5" x14ac:dyDescent="0.2">
      <c r="A5" s="1" t="s">
        <v>0</v>
      </c>
      <c r="B5" s="1" t="s">
        <v>1</v>
      </c>
      <c r="C5" s="1" t="s">
        <v>2</v>
      </c>
      <c r="D5" s="1" t="s">
        <v>3</v>
      </c>
      <c r="E5" s="1" t="s">
        <v>4</v>
      </c>
    </row>
    <row r="6" spans="1:5" x14ac:dyDescent="0.2">
      <c r="D6" s="2"/>
    </row>
    <row r="7" spans="1:5" s="1" customFormat="1" x14ac:dyDescent="0.2">
      <c r="A7" s="1" t="s">
        <v>41</v>
      </c>
      <c r="B7" s="1" t="s">
        <v>5</v>
      </c>
      <c r="C7" s="3">
        <v>3.0000000000000001E-3</v>
      </c>
      <c r="D7" s="11"/>
      <c r="E7" s="2">
        <f>Tabulka1[[#This Row],[množství]]*Tabulka1[[#This Row],[J.cena '[bez DPH']]]</f>
        <v>0</v>
      </c>
    </row>
    <row r="8" spans="1:5" s="1" customFormat="1" x14ac:dyDescent="0.2">
      <c r="A8" s="1" t="s">
        <v>46</v>
      </c>
      <c r="C8" s="3"/>
      <c r="D8" s="2"/>
      <c r="E8" s="2"/>
    </row>
    <row r="9" spans="1:5" x14ac:dyDescent="0.2">
      <c r="A9" s="1" t="s">
        <v>6</v>
      </c>
      <c r="B9" s="1" t="s">
        <v>5</v>
      </c>
      <c r="C9" s="3">
        <v>0.55000000000000004</v>
      </c>
      <c r="D9" s="11"/>
      <c r="E9" s="2">
        <f>Tabulka1[[#This Row],[množství]]*Tabulka1[[#This Row],[J.cena '[bez DPH']]]</f>
        <v>0</v>
      </c>
    </row>
    <row r="10" spans="1:5" x14ac:dyDescent="0.2">
      <c r="A10" s="1" t="s">
        <v>46</v>
      </c>
      <c r="C10" s="3"/>
      <c r="D10" s="2"/>
      <c r="E10" s="2"/>
    </row>
    <row r="11" spans="1:5" x14ac:dyDescent="0.2">
      <c r="A11" s="1" t="s">
        <v>7</v>
      </c>
      <c r="B11" s="1" t="s">
        <v>5</v>
      </c>
      <c r="C11" s="3">
        <v>0.6</v>
      </c>
      <c r="D11" s="11"/>
      <c r="E11" s="2">
        <f>Tabulka1[[#This Row],[množství]]*Tabulka1[[#This Row],[J.cena '[bez DPH']]]</f>
        <v>0</v>
      </c>
    </row>
    <row r="12" spans="1:5" x14ac:dyDescent="0.2">
      <c r="A12" s="1" t="s">
        <v>46</v>
      </c>
      <c r="C12" s="3"/>
      <c r="D12" s="2"/>
      <c r="E12" s="2"/>
    </row>
    <row r="13" spans="1:5" x14ac:dyDescent="0.2">
      <c r="A13" s="1" t="s">
        <v>8</v>
      </c>
      <c r="B13" s="1" t="s">
        <v>5</v>
      </c>
      <c r="C13" s="3">
        <v>1</v>
      </c>
      <c r="D13" s="11"/>
      <c r="E13" s="2">
        <f>Tabulka1[[#This Row],[množství]]*Tabulka1[[#This Row],[J.cena '[bez DPH']]]</f>
        <v>0</v>
      </c>
    </row>
    <row r="14" spans="1:5" x14ac:dyDescent="0.2">
      <c r="A14" s="1" t="s">
        <v>46</v>
      </c>
      <c r="C14" s="3"/>
      <c r="D14" s="2"/>
      <c r="E14" s="2"/>
    </row>
    <row r="15" spans="1:5" x14ac:dyDescent="0.2">
      <c r="A15" s="1" t="s">
        <v>9</v>
      </c>
      <c r="B15" s="1" t="s">
        <v>5</v>
      </c>
      <c r="C15" s="3">
        <v>1</v>
      </c>
      <c r="D15" s="11"/>
      <c r="E15" s="2">
        <f>Tabulka1[[#This Row],[množství]]*Tabulka1[[#This Row],[J.cena '[bez DPH']]]</f>
        <v>0</v>
      </c>
    </row>
    <row r="16" spans="1:5" x14ac:dyDescent="0.2">
      <c r="A16" s="1" t="s">
        <v>46</v>
      </c>
      <c r="C16" s="3"/>
      <c r="D16" s="2"/>
      <c r="E16" s="2"/>
    </row>
    <row r="17" spans="1:5" x14ac:dyDescent="0.2">
      <c r="A17" s="1" t="s">
        <v>10</v>
      </c>
      <c r="B17" s="1" t="s">
        <v>5</v>
      </c>
      <c r="C17" s="3">
        <v>3.28</v>
      </c>
      <c r="D17" s="11"/>
      <c r="E17" s="2">
        <f>Tabulka1[[#This Row],[množství]]*Tabulka1[[#This Row],[J.cena '[bez DPH']]]</f>
        <v>0</v>
      </c>
    </row>
    <row r="18" spans="1:5" x14ac:dyDescent="0.2">
      <c r="A18" s="1" t="s">
        <v>46</v>
      </c>
      <c r="C18" s="3"/>
      <c r="D18" s="2"/>
      <c r="E18" s="2"/>
    </row>
    <row r="19" spans="1:5" x14ac:dyDescent="0.2">
      <c r="A19" s="1" t="s">
        <v>11</v>
      </c>
      <c r="B19" s="1" t="s">
        <v>5</v>
      </c>
      <c r="C19" s="3">
        <v>0.6</v>
      </c>
      <c r="D19" s="11"/>
      <c r="E19" s="2">
        <f>Tabulka1[[#This Row],[množství]]*Tabulka1[[#This Row],[J.cena '[bez DPH']]]</f>
        <v>0</v>
      </c>
    </row>
    <row r="20" spans="1:5" x14ac:dyDescent="0.2">
      <c r="A20" s="1" t="s">
        <v>46</v>
      </c>
      <c r="C20" s="3"/>
      <c r="D20" s="2"/>
      <c r="E20" s="2"/>
    </row>
    <row r="21" spans="1:5" x14ac:dyDescent="0.2">
      <c r="A21" s="1" t="s">
        <v>12</v>
      </c>
      <c r="B21" s="1" t="s">
        <v>5</v>
      </c>
      <c r="C21" s="3">
        <v>1.4</v>
      </c>
      <c r="D21" s="11"/>
      <c r="E21" s="2">
        <f>Tabulka1[[#This Row],[množství]]*Tabulka1[[#This Row],[J.cena '[bez DPH']]]</f>
        <v>0</v>
      </c>
    </row>
    <row r="22" spans="1:5" x14ac:dyDescent="0.2">
      <c r="A22" s="1" t="s">
        <v>46</v>
      </c>
      <c r="C22" s="3"/>
      <c r="D22" s="2"/>
      <c r="E22" s="2"/>
    </row>
    <row r="23" spans="1:5" x14ac:dyDescent="0.2">
      <c r="A23" s="1" t="s">
        <v>13</v>
      </c>
      <c r="B23" s="1" t="s">
        <v>5</v>
      </c>
      <c r="C23" s="3">
        <v>5.3</v>
      </c>
      <c r="D23" s="11"/>
      <c r="E23" s="2">
        <f>Tabulka1[[#This Row],[množství]]*Tabulka1[[#This Row],[J.cena '[bez DPH']]]</f>
        <v>0</v>
      </c>
    </row>
    <row r="24" spans="1:5" x14ac:dyDescent="0.2">
      <c r="A24" s="1" t="s">
        <v>46</v>
      </c>
      <c r="C24" s="3"/>
      <c r="D24" s="2"/>
      <c r="E24" s="2"/>
    </row>
    <row r="25" spans="1:5" x14ac:dyDescent="0.2">
      <c r="A25" s="1" t="s">
        <v>14</v>
      </c>
      <c r="B25" s="1" t="s">
        <v>5</v>
      </c>
      <c r="C25" s="3">
        <v>7.75</v>
      </c>
      <c r="D25" s="11"/>
      <c r="E25" s="2">
        <f>Tabulka1[[#This Row],[množství]]*Tabulka1[[#This Row],[J.cena '[bez DPH']]]</f>
        <v>0</v>
      </c>
    </row>
    <row r="26" spans="1:5" x14ac:dyDescent="0.2">
      <c r="A26" s="1" t="s">
        <v>46</v>
      </c>
      <c r="C26" s="3"/>
      <c r="D26" s="2"/>
      <c r="E26" s="2"/>
    </row>
    <row r="27" spans="1:5" x14ac:dyDescent="0.2">
      <c r="A27" s="1" t="s">
        <v>15</v>
      </c>
      <c r="B27" s="1" t="s">
        <v>5</v>
      </c>
      <c r="C27" s="3">
        <v>1.85</v>
      </c>
      <c r="D27" s="11"/>
      <c r="E27" s="2">
        <f>Tabulka1[[#This Row],[množství]]*Tabulka1[[#This Row],[J.cena '[bez DPH']]]</f>
        <v>0</v>
      </c>
    </row>
    <row r="28" spans="1:5" x14ac:dyDescent="0.2">
      <c r="A28" s="1" t="s">
        <v>46</v>
      </c>
      <c r="C28" s="3"/>
      <c r="D28" s="2"/>
      <c r="E28" s="2"/>
    </row>
    <row r="29" spans="1:5" x14ac:dyDescent="0.2">
      <c r="A29" s="1" t="s">
        <v>16</v>
      </c>
      <c r="B29" s="1" t="s">
        <v>5</v>
      </c>
      <c r="C29" s="3">
        <v>2.0699999999999998</v>
      </c>
      <c r="D29" s="11"/>
      <c r="E29" s="2">
        <f>Tabulka1[[#This Row],[množství]]*Tabulka1[[#This Row],[J.cena '[bez DPH']]]</f>
        <v>0</v>
      </c>
    </row>
    <row r="30" spans="1:5" x14ac:dyDescent="0.2">
      <c r="A30" s="1" t="s">
        <v>46</v>
      </c>
      <c r="C30" s="3"/>
      <c r="D30" s="2"/>
      <c r="E30" s="2"/>
    </row>
    <row r="31" spans="1:5" x14ac:dyDescent="0.2">
      <c r="A31" s="1" t="s">
        <v>17</v>
      </c>
      <c r="B31" s="1" t="s">
        <v>5</v>
      </c>
      <c r="C31" s="3">
        <v>0.3</v>
      </c>
      <c r="D31" s="11"/>
      <c r="E31" s="2">
        <f>Tabulka1[[#This Row],[množství]]*Tabulka1[[#This Row],[J.cena '[bez DPH']]]</f>
        <v>0</v>
      </c>
    </row>
    <row r="32" spans="1:5" x14ac:dyDescent="0.2">
      <c r="A32" s="1" t="s">
        <v>46</v>
      </c>
      <c r="C32" s="3"/>
      <c r="D32" s="2"/>
      <c r="E32" s="2"/>
    </row>
    <row r="33" spans="1:5" x14ac:dyDescent="0.2">
      <c r="A33" s="1" t="s">
        <v>18</v>
      </c>
      <c r="B33" s="1" t="s">
        <v>5</v>
      </c>
      <c r="C33" s="3">
        <v>0.5</v>
      </c>
      <c r="D33" s="11"/>
      <c r="E33" s="2">
        <f>Tabulka1[[#This Row],[množství]]*Tabulka1[[#This Row],[J.cena '[bez DPH']]]</f>
        <v>0</v>
      </c>
    </row>
    <row r="34" spans="1:5" x14ac:dyDescent="0.2">
      <c r="A34" s="1" t="s">
        <v>46</v>
      </c>
      <c r="C34" s="3"/>
      <c r="D34" s="2"/>
      <c r="E34" s="2"/>
    </row>
    <row r="35" spans="1:5" x14ac:dyDescent="0.2">
      <c r="A35" s="1" t="s">
        <v>19</v>
      </c>
      <c r="B35" s="1" t="s">
        <v>5</v>
      </c>
      <c r="C35" s="3">
        <v>0.6</v>
      </c>
      <c r="D35" s="11"/>
      <c r="E35" s="2">
        <f>Tabulka1[[#This Row],[množství]]*Tabulka1[[#This Row],[J.cena '[bez DPH']]]</f>
        <v>0</v>
      </c>
    </row>
    <row r="36" spans="1:5" x14ac:dyDescent="0.2">
      <c r="A36" s="1" t="s">
        <v>46</v>
      </c>
      <c r="C36" s="3"/>
      <c r="D36" s="2"/>
      <c r="E36" s="2"/>
    </row>
    <row r="37" spans="1:5" x14ac:dyDescent="0.2">
      <c r="A37" s="1" t="s">
        <v>20</v>
      </c>
      <c r="B37" s="1" t="s">
        <v>5</v>
      </c>
      <c r="C37" s="3">
        <v>0.8</v>
      </c>
      <c r="D37" s="11"/>
      <c r="E37" s="2">
        <f>Tabulka1[[#This Row],[množství]]*Tabulka1[[#This Row],[J.cena '[bez DPH']]]</f>
        <v>0</v>
      </c>
    </row>
    <row r="38" spans="1:5" x14ac:dyDescent="0.2">
      <c r="A38" s="1" t="s">
        <v>46</v>
      </c>
      <c r="C38" s="3"/>
      <c r="D38" s="2"/>
      <c r="E38" s="2"/>
    </row>
    <row r="39" spans="1:5" x14ac:dyDescent="0.2">
      <c r="A39" s="1" t="s">
        <v>21</v>
      </c>
      <c r="B39" s="1" t="s">
        <v>5</v>
      </c>
      <c r="C39" s="3">
        <v>6.4</v>
      </c>
      <c r="D39" s="11"/>
      <c r="E39" s="2">
        <f>Tabulka1[[#This Row],[množství]]*Tabulka1[[#This Row],[J.cena '[bez DPH']]]</f>
        <v>0</v>
      </c>
    </row>
    <row r="40" spans="1:5" x14ac:dyDescent="0.2">
      <c r="A40" s="1" t="s">
        <v>46</v>
      </c>
      <c r="C40" s="3"/>
      <c r="D40" s="2"/>
      <c r="E40" s="2"/>
    </row>
    <row r="41" spans="1:5" x14ac:dyDescent="0.2">
      <c r="A41" s="1" t="s">
        <v>22</v>
      </c>
      <c r="B41" s="1" t="s">
        <v>5</v>
      </c>
      <c r="C41" s="3">
        <v>3.1</v>
      </c>
      <c r="D41" s="11"/>
      <c r="E41" s="2">
        <f>Tabulka1[[#This Row],[množství]]*Tabulka1[[#This Row],[J.cena '[bez DPH']]]</f>
        <v>0</v>
      </c>
    </row>
    <row r="42" spans="1:5" x14ac:dyDescent="0.2">
      <c r="A42" s="1" t="s">
        <v>46</v>
      </c>
      <c r="C42" s="3"/>
      <c r="D42" s="2"/>
      <c r="E42" s="2"/>
    </row>
    <row r="43" spans="1:5" x14ac:dyDescent="0.2">
      <c r="A43" s="1" t="s">
        <v>23</v>
      </c>
      <c r="B43" s="1" t="s">
        <v>5</v>
      </c>
      <c r="C43" s="3">
        <v>0.35</v>
      </c>
      <c r="D43" s="11"/>
      <c r="E43" s="2">
        <f>Tabulka1[[#This Row],[množství]]*Tabulka1[[#This Row],[J.cena '[bez DPH']]]</f>
        <v>0</v>
      </c>
    </row>
    <row r="44" spans="1:5" x14ac:dyDescent="0.2">
      <c r="A44" s="1" t="s">
        <v>46</v>
      </c>
      <c r="C44" s="3"/>
      <c r="D44" s="2"/>
      <c r="E44" s="2"/>
    </row>
    <row r="45" spans="1:5" x14ac:dyDescent="0.2">
      <c r="A45" s="1" t="s">
        <v>24</v>
      </c>
      <c r="B45" s="1" t="s">
        <v>5</v>
      </c>
      <c r="C45" s="3">
        <v>38</v>
      </c>
      <c r="D45" s="11"/>
      <c r="E45" s="2">
        <f>Tabulka1[[#This Row],[množství]]*Tabulka1[[#This Row],[J.cena '[bez DPH']]]</f>
        <v>0</v>
      </c>
    </row>
    <row r="46" spans="1:5" x14ac:dyDescent="0.2">
      <c r="A46" s="1" t="s">
        <v>46</v>
      </c>
      <c r="C46" s="3"/>
      <c r="D46" s="2"/>
      <c r="E46" s="2"/>
    </row>
    <row r="47" spans="1:5" x14ac:dyDescent="0.2">
      <c r="A47" s="1" t="s">
        <v>25</v>
      </c>
      <c r="B47" s="1" t="s">
        <v>5</v>
      </c>
      <c r="C47" s="3">
        <v>7.2</v>
      </c>
      <c r="D47" s="11"/>
      <c r="E47" s="2">
        <f>Tabulka1[[#This Row],[množství]]*Tabulka1[[#This Row],[J.cena '[bez DPH']]]</f>
        <v>0</v>
      </c>
    </row>
    <row r="48" spans="1:5" x14ac:dyDescent="0.2">
      <c r="A48" s="1" t="s">
        <v>46</v>
      </c>
      <c r="C48" s="3"/>
      <c r="D48" s="2"/>
      <c r="E48" s="2"/>
    </row>
    <row r="49" spans="1:5" x14ac:dyDescent="0.2">
      <c r="A49" s="1" t="s">
        <v>26</v>
      </c>
      <c r="B49" s="1" t="s">
        <v>5</v>
      </c>
      <c r="C49" s="3">
        <v>2.2000000000000002</v>
      </c>
      <c r="D49" s="11"/>
      <c r="E49" s="2">
        <f>Tabulka1[[#This Row],[množství]]*Tabulka1[[#This Row],[J.cena '[bez DPH']]]</f>
        <v>0</v>
      </c>
    </row>
    <row r="50" spans="1:5" x14ac:dyDescent="0.2">
      <c r="A50" s="1" t="s">
        <v>46</v>
      </c>
      <c r="C50" s="3"/>
      <c r="D50" s="2"/>
      <c r="E50" s="2"/>
    </row>
    <row r="51" spans="1:5" x14ac:dyDescent="0.2">
      <c r="A51" s="1" t="s">
        <v>27</v>
      </c>
      <c r="B51" s="1" t="s">
        <v>5</v>
      </c>
      <c r="C51" s="3">
        <v>2</v>
      </c>
      <c r="D51" s="11"/>
      <c r="E51" s="2">
        <f>Tabulka1[[#This Row],[množství]]*Tabulka1[[#This Row],[J.cena '[bez DPH']]]</f>
        <v>0</v>
      </c>
    </row>
    <row r="52" spans="1:5" x14ac:dyDescent="0.2">
      <c r="A52" s="1" t="s">
        <v>46</v>
      </c>
      <c r="C52" s="3"/>
      <c r="D52" s="2"/>
      <c r="E52" s="2"/>
    </row>
    <row r="53" spans="1:5" x14ac:dyDescent="0.2">
      <c r="A53" s="1" t="s">
        <v>28</v>
      </c>
      <c r="B53" s="1" t="s">
        <v>5</v>
      </c>
      <c r="C53" s="3">
        <v>3.7</v>
      </c>
      <c r="D53" s="11"/>
      <c r="E53" s="2">
        <f>Tabulka1[[#This Row],[množství]]*Tabulka1[[#This Row],[J.cena '[bez DPH']]]</f>
        <v>0</v>
      </c>
    </row>
    <row r="54" spans="1:5" x14ac:dyDescent="0.2">
      <c r="A54" s="1" t="s">
        <v>46</v>
      </c>
      <c r="C54" s="3"/>
      <c r="D54" s="2"/>
      <c r="E54" s="2"/>
    </row>
    <row r="55" spans="1:5" x14ac:dyDescent="0.2">
      <c r="A55" s="1" t="s">
        <v>29</v>
      </c>
      <c r="B55" s="1" t="s">
        <v>5</v>
      </c>
      <c r="C55" s="3">
        <v>0.5</v>
      </c>
      <c r="D55" s="11"/>
      <c r="E55" s="2">
        <f>Tabulka1[[#This Row],[množství]]*Tabulka1[[#This Row],[J.cena '[bez DPH']]]</f>
        <v>0</v>
      </c>
    </row>
    <row r="56" spans="1:5" x14ac:dyDescent="0.2">
      <c r="A56" s="1" t="s">
        <v>45</v>
      </c>
      <c r="C56" s="3"/>
      <c r="D56" s="2"/>
      <c r="E56" s="2"/>
    </row>
    <row r="57" spans="1:5" x14ac:dyDescent="0.2">
      <c r="A57" s="1" t="s">
        <v>30</v>
      </c>
      <c r="B57" s="1" t="s">
        <v>5</v>
      </c>
      <c r="C57" s="3">
        <v>1.25</v>
      </c>
      <c r="D57" s="11"/>
      <c r="E57" s="2">
        <f>Tabulka1[[#This Row],[množství]]*Tabulka1[[#This Row],[J.cena '[bez DPH']]]</f>
        <v>0</v>
      </c>
    </row>
    <row r="58" spans="1:5" x14ac:dyDescent="0.2">
      <c r="A58" s="1" t="s">
        <v>46</v>
      </c>
      <c r="C58" s="3"/>
      <c r="D58" s="2"/>
      <c r="E58" s="2"/>
    </row>
    <row r="59" spans="1:5" x14ac:dyDescent="0.2">
      <c r="A59" s="1" t="s">
        <v>31</v>
      </c>
      <c r="B59" s="1" t="s">
        <v>5</v>
      </c>
      <c r="C59" s="3">
        <v>2.5</v>
      </c>
      <c r="D59" s="11"/>
      <c r="E59" s="2">
        <f>Tabulka1[[#This Row],[množství]]*Tabulka1[[#This Row],[J.cena '[bez DPH']]]</f>
        <v>0</v>
      </c>
    </row>
    <row r="60" spans="1:5" x14ac:dyDescent="0.2">
      <c r="A60" s="1" t="s">
        <v>46</v>
      </c>
      <c r="C60" s="3"/>
      <c r="D60" s="2"/>
      <c r="E60" s="2"/>
    </row>
    <row r="61" spans="1:5" x14ac:dyDescent="0.2">
      <c r="A61" s="1" t="s">
        <v>32</v>
      </c>
      <c r="B61" s="1" t="s">
        <v>5</v>
      </c>
      <c r="C61" s="3">
        <v>2</v>
      </c>
      <c r="D61" s="11"/>
      <c r="E61" s="2">
        <f>Tabulka1[[#This Row],[množství]]*Tabulka1[[#This Row],[J.cena '[bez DPH']]]</f>
        <v>0</v>
      </c>
    </row>
    <row r="62" spans="1:5" x14ac:dyDescent="0.2">
      <c r="A62" s="1" t="s">
        <v>46</v>
      </c>
      <c r="C62" s="3"/>
      <c r="D62" s="2"/>
      <c r="E62" s="2"/>
    </row>
    <row r="63" spans="1:5" x14ac:dyDescent="0.2">
      <c r="A63" s="1" t="s">
        <v>33</v>
      </c>
      <c r="B63" s="1" t="s">
        <v>5</v>
      </c>
      <c r="C63" s="3">
        <v>0.6</v>
      </c>
      <c r="D63" s="11"/>
      <c r="E63" s="2">
        <f>Tabulka1[[#This Row],[množství]]*Tabulka1[[#This Row],[J.cena '[bez DPH']]]</f>
        <v>0</v>
      </c>
    </row>
    <row r="64" spans="1:5" x14ac:dyDescent="0.2">
      <c r="A64" s="1" t="s">
        <v>46</v>
      </c>
      <c r="C64" s="3"/>
      <c r="D64" s="2"/>
      <c r="E64" s="2"/>
    </row>
    <row r="65" spans="1:5" x14ac:dyDescent="0.2">
      <c r="A65" s="1" t="s">
        <v>34</v>
      </c>
      <c r="B65" s="1" t="s">
        <v>5</v>
      </c>
      <c r="C65" s="3">
        <v>0.46500000000000002</v>
      </c>
      <c r="D65" s="11"/>
      <c r="E65" s="2">
        <f>Tabulka1[[#This Row],[množství]]*Tabulka1[[#This Row],[J.cena '[bez DPH']]]</f>
        <v>0</v>
      </c>
    </row>
    <row r="66" spans="1:5" x14ac:dyDescent="0.2">
      <c r="A66" s="1" t="s">
        <v>46</v>
      </c>
      <c r="C66" s="3"/>
      <c r="D66" s="2"/>
      <c r="E66" s="2"/>
    </row>
    <row r="67" spans="1:5" x14ac:dyDescent="0.2">
      <c r="A67" s="1" t="s">
        <v>35</v>
      </c>
      <c r="B67" s="1" t="s">
        <v>5</v>
      </c>
      <c r="C67" s="3">
        <v>2.9</v>
      </c>
      <c r="D67" s="11"/>
      <c r="E67" s="2">
        <f>Tabulka1[[#This Row],[množství]]*Tabulka1[[#This Row],[J.cena '[bez DPH']]]</f>
        <v>0</v>
      </c>
    </row>
    <row r="68" spans="1:5" x14ac:dyDescent="0.2">
      <c r="A68" s="1" t="s">
        <v>46</v>
      </c>
      <c r="C68" s="3"/>
      <c r="D68" s="2"/>
      <c r="E68" s="2"/>
    </row>
    <row r="69" spans="1:5" x14ac:dyDescent="0.2">
      <c r="A69" s="1" t="s">
        <v>36</v>
      </c>
      <c r="B69" s="1" t="s">
        <v>5</v>
      </c>
      <c r="C69" s="3">
        <v>5.65</v>
      </c>
      <c r="D69" s="11"/>
      <c r="E69" s="2">
        <f>Tabulka1[[#This Row],[množství]]*Tabulka1[[#This Row],[J.cena '[bez DPH']]]</f>
        <v>0</v>
      </c>
    </row>
    <row r="70" spans="1:5" x14ac:dyDescent="0.2">
      <c r="A70" s="1" t="s">
        <v>46</v>
      </c>
      <c r="C70" s="3"/>
      <c r="D70" s="2"/>
      <c r="E70" s="2"/>
    </row>
    <row r="71" spans="1:5" x14ac:dyDescent="0.2">
      <c r="A71" s="1" t="s">
        <v>37</v>
      </c>
      <c r="B71" s="1" t="s">
        <v>5</v>
      </c>
      <c r="C71" s="3">
        <v>65.099999999999994</v>
      </c>
      <c r="D71" s="11"/>
      <c r="E71" s="2">
        <f>Tabulka1[[#This Row],[množství]]*Tabulka1[[#This Row],[J.cena '[bez DPH']]]</f>
        <v>0</v>
      </c>
    </row>
    <row r="72" spans="1:5" x14ac:dyDescent="0.2">
      <c r="A72" s="1" t="s">
        <v>47</v>
      </c>
      <c r="D72" s="2"/>
      <c r="E72" s="2"/>
    </row>
    <row r="73" spans="1:5" x14ac:dyDescent="0.2">
      <c r="A73" s="9" t="s">
        <v>38</v>
      </c>
      <c r="B73" s="9"/>
      <c r="C73" s="9"/>
      <c r="D73" s="10"/>
      <c r="E73" s="10">
        <f>SUM(E7:E71)</f>
        <v>0</v>
      </c>
    </row>
    <row r="74" spans="1:5" x14ac:dyDescent="0.2">
      <c r="A74" s="5" t="s">
        <v>39</v>
      </c>
      <c r="B74" s="5"/>
      <c r="C74" s="5"/>
      <c r="D74" s="6"/>
      <c r="E74" s="6">
        <f>(E73/100)*21</f>
        <v>0</v>
      </c>
    </row>
    <row r="75" spans="1:5" x14ac:dyDescent="0.2">
      <c r="A75" s="7" t="s">
        <v>40</v>
      </c>
      <c r="B75" s="7"/>
      <c r="C75" s="7"/>
      <c r="D75" s="8"/>
      <c r="E75" s="8">
        <f>E73+E74</f>
        <v>0</v>
      </c>
    </row>
    <row r="78" spans="1:5" x14ac:dyDescent="0.2">
      <c r="A78" s="13" t="s">
        <v>42</v>
      </c>
      <c r="B78" s="13"/>
    </row>
  </sheetData>
  <mergeCells count="3">
    <mergeCell ref="A2:D2"/>
    <mergeCell ref="A78:B78"/>
    <mergeCell ref="A3:D3"/>
  </mergeCells>
  <pageMargins left="0.78740157480314965" right="0.78740157480314965" top="1.1023622047244095" bottom="0.47244094488188981" header="0.47244094488188981" footer="0.47244094488188981"/>
  <pageSetup paperSize="9" scale="44" orientation="portrait" r:id="rId1"/>
  <headerFooter differentFirst="1" scaleWithDoc="0">
    <oddHeader>&amp;R&amp;6&amp;D
&amp;"-,tučné"&amp;K05+000&amp;P/&amp;N</oddHeader>
    <firstHeader xml:space="preserve">&amp;L&amp;9 &amp;10&amp;G&amp;R&amp;6Správa železnic, státní organizace
Dlážděná 1003/7, 110 00 Praha 1&amp;2
&amp;6&amp;D   &amp;"-,Tučné"&amp;K05+000&amp;P/&amp;N&amp;"-,Obyčejné"&amp;K01+000
</firstHeader>
  </headerFooter>
  <legacyDrawingHF r:id="rId2"/>
  <tableParts count="1">
    <tablePart r:id="rId3"/>
  </tablePart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>
  <documentManagement>
    <_Source xmlns="http://schemas.microsoft.com/sharepoint/v3/fields" xsi:nil="true"/>
    <URL xmlns="http://schemas.microsoft.com/sharepoint/v3">
      <Url xsi:nil="true"/>
      <Description xsi:nil="true"/>
    </URL>
    <_Coverage xmlns="http://schemas.microsoft.com/sharepoint/v3/fields" xsi:nil="true"/>
    <_RightsManagement xmlns="http://schemas.microsoft.com/sharepoint/v3/fields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68DDC52BD08C74A84BD722897D47355" ma:contentTypeVersion="7" ma:contentTypeDescription="Vytvořit nový dokument" ma:contentTypeScope="" ma:versionID="0091792794118dfa8380e63db8c156dc">
  <xsd:schema xmlns:xsd="http://www.w3.org/2001/XMLSchema" xmlns:p="http://schemas.microsoft.com/office/2006/metadata/properties" xmlns:ns1="http://schemas.microsoft.com/sharepoint/v3" xmlns:ns2="http://schemas.microsoft.com/sharepoint/v3/fields" targetNamespace="http://schemas.microsoft.com/office/2006/metadata/properties" ma:root="true" ma:fieldsID="e50c54431dbdc2c5f53f82dc5678a903" ns1:_="" ns2:_="">
    <xsd:import namespace="http://schemas.microsoft.com/sharepoint/v3"/>
    <xsd:import namespace="http://schemas.microsoft.com/sharepoint/v3/fields"/>
    <xsd:element name="properties">
      <xsd:complexType>
        <xsd:sequence>
          <xsd:element name="documentManagement">
            <xsd:complexType>
              <xsd:all>
                <xsd:element ref="ns1:URL" minOccurs="0"/>
                <xsd:element ref="ns2:_Source" minOccurs="0"/>
                <xsd:element ref="ns2:_RightsManagement" minOccurs="0"/>
                <xsd:element ref="ns2:_Coverage" minOccurs="0"/>
              </xsd:all>
            </xsd:complexType>
          </xsd:element>
        </xsd:sequence>
      </xsd:complexType>
    </xsd:element>
  </xsd:schema>
  <xsd:schema xmlns:xsd="http://www.w3.org/2001/XMLSchema" xmlns:dms="http://schemas.microsoft.com/office/2006/documentManagement/types" targetNamespace="http://schemas.microsoft.com/sharepoint/v3" elementFormDefault="qualified">
    <xsd:import namespace="http://schemas.microsoft.com/office/2006/documentManagement/types"/>
    <xsd:element name="URL" ma:index="8" nillable="true" ma:displayName="Adresa URL" ma:internalName="URL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</xsd:schema>
  <xsd:schema xmlns:xsd="http://www.w3.org/2001/XMLSchema" xmlns:dms="http://schemas.microsoft.com/office/2006/documentManagement/types" targetNamespace="http://schemas.microsoft.com/sharepoint/v3/fields" elementFormDefault="qualified">
    <xsd:import namespace="http://schemas.microsoft.com/office/2006/documentManagement/types"/>
    <xsd:element name="_Source" ma:index="9" nillable="true" ma:displayName="Zdroj" ma:description="Odkazy na prostředky, z nichž byl tento prostředek odvozen" ma:internalName="_Source">
      <xsd:simpleType>
        <xsd:restriction base="dms:Note"/>
      </xsd:simpleType>
    </xsd:element>
    <xsd:element name="_RightsManagement" ma:index="10" nillable="true" ma:displayName="Správa práv" ma:description="Informace o právech souvisejících s tímto prostředkem" ma:internalName="_RightsManagement">
      <xsd:simpleType>
        <xsd:restriction base="dms:Note"/>
      </xsd:simpleType>
    </xsd:element>
    <xsd:element name="_Coverage" ma:index="11" nillable="true" ma:displayName="Pokrytí" ma:description="Rozsah" ma:internalName="_Coverag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office/internal/2005/internalDocumentation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 ma:readOnly="true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 ma:index="12" ma:displayName="Kategorie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lastPrinted" minOccurs="0" maxOccurs="1" type="xsd:dateTime"/>
        <xsd:element name="contentStatus" minOccurs="0" maxOccurs="1" type="xsd:string"/>
      </xsd:all>
    </xsd:complexType>
  </xsd:schema>
</ct:contentTypeSchema>
</file>

<file path=customXml/itemProps1.xml><?xml version="1.0" encoding="utf-8"?>
<ds:datastoreItem xmlns:ds="http://schemas.openxmlformats.org/officeDocument/2006/customXml" ds:itemID="{4767796C-E492-4E27-8E24-20E70D6279FF}">
  <ds:schemaRefs>
    <ds:schemaRef ds:uri="http://purl.org/dc/terms/"/>
    <ds:schemaRef ds:uri="http://schemas.microsoft.com/office/2006/documentManagement/types"/>
    <ds:schemaRef ds:uri="http://purl.org/dc/dcmitype/"/>
    <ds:schemaRef ds:uri="http://purl.org/dc/elements/1.1/"/>
    <ds:schemaRef ds:uri="http://schemas.microsoft.com/office/2006/metadata/properties"/>
    <ds:schemaRef ds:uri="http://schemas.microsoft.com/sharepoint/v3"/>
    <ds:schemaRef ds:uri="http://schemas.openxmlformats.org/package/2006/metadata/core-properties"/>
    <ds:schemaRef ds:uri="http://schemas.microsoft.com/sharepoint/v3/fields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1CED27D-8BF5-42CA-9AA1-3C44EC7BFCCF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3378AE0-74FB-4AA8-9E1E-2DB00E8B732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http://schemas.microsoft.com/sharepoint/v3/fields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purl.org/dc/terms/"/>
    <ds:schemaRef ds:uri="http://schemas.microsoft.com/office/internal/2005/internalDocumentation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 1</vt:lpstr>
    </vt:vector>
  </TitlesOfParts>
  <Company>Správa železnic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creator>Filipová Lenka</dc:creator>
  <cp:lastModifiedBy>Löwová Monika, Bc.</cp:lastModifiedBy>
  <cp:lastPrinted>2022-12-27T10:07:07Z</cp:lastPrinted>
  <dcterms:created xsi:type="dcterms:W3CDTF">2017-12-01T06:03:47Z</dcterms:created>
  <dcterms:modified xsi:type="dcterms:W3CDTF">2023-01-11T08:28:47Z</dcterms:modified>
  <cp:category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0x010100D68DDC52BD08C74A84BD722897D47355</vt:lpwstr>
  </property>
</Properties>
</file>