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SO 001.1" sheetId="2" r:id="rId2"/>
    <sheet name="SO 90-90" sheetId="3" r:id="rId3"/>
  </sheets>
  <definedNames/>
  <calcPr/>
  <webPublishing/>
</workbook>
</file>

<file path=xl/sharedStrings.xml><?xml version="1.0" encoding="utf-8"?>
<sst xmlns="http://schemas.openxmlformats.org/spreadsheetml/2006/main" count="223" uniqueCount="97">
  <si>
    <t>Aspe</t>
  </si>
  <si>
    <t>Rekapitulace ceny</t>
  </si>
  <si>
    <t>20-092-239-SR-Z</t>
  </si>
  <si>
    <t>Náhrada přejezdu P6532 v km 204,392 trati Přerov - Olomouc - Zeleň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</si>
  <si>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</si>
  <si>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</si>
  <si>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</si>
  <si>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</si>
  <si>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</si>
  <si>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</si>
  <si>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</si>
  <si>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</si>
  <si>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</si>
  <si>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</si>
  <si>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D.2.4.1</t>
  </si>
  <si>
    <t>Příprava území a kácení</t>
  </si>
  <si>
    <t xml:space="preserve">  SO 001.1</t>
  </si>
  <si>
    <t>Kácení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</si>
  <si>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</si>
  <si>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</si>
  <si>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</si>
  <si>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</si>
  <si>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</si>
  <si>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</si>
  <si>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</si>
  <si>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</si>
  <si>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</si>
  <si>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</si>
  <si>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</si>
  <si>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</si>
  <si>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</si>
  <si>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</si>
  <si>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</si>
  <si>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</si>
  <si>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</si>
  <si>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</si>
  <si>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</si>
  <si>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</si>
  <si>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</si>
  <si>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</si>
  <si>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</si>
  <si>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</si>
  <si>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</si>
  <si>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</si>
  <si>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</si>
  <si>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001.1</t>
  </si>
  <si>
    <t>SD</t>
  </si>
  <si>
    <t>1</t>
  </si>
  <si>
    <t>Zemní práce</t>
  </si>
  <si>
    <t>P</t>
  </si>
  <si>
    <t>11120</t>
  </si>
  <si>
    <t>ODSTRANĚNÍ KŘOVIN</t>
  </si>
  <si>
    <t>M2</t>
  </si>
  <si>
    <t>2022_OTSKP</t>
  </si>
  <si>
    <t>PP</t>
  </si>
  <si>
    <t>VV</t>
  </si>
  <si>
    <t>viz Příloha A - Tabulka dřevin určených k pokácení - porosty; Příloha B - Výkresová část dokumentace 
Podrobněji viz Dendrologický průzkum 
9788,50=9 788.500 [A]</t>
  </si>
  <si>
    <t>TS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</si>
  <si>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</si>
  <si>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</si>
  <si>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</si>
  <si>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KUS</t>
  </si>
  <si>
    <t>viz Příloha A - Tabulka dřevin určených k pokácení - porosty; Příloha B - Výkresová část dokumentace 
Podrobněji viz Dendrologický průzkum 
29,0=29.000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</si>
  <si>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</si>
  <si>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</si>
  <si>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</si>
  <si>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viz Příloha A - Tabulka dřevin určených k pokácení - porosty; Příloha B - Výkresová část dokumentace 
Podrobněji viz Dendrologický průzkum 
19,0=19.000 [A]</t>
  </si>
  <si>
    <t>4</t>
  </si>
  <si>
    <t>11203</t>
  </si>
  <si>
    <t>KÁCENÍ STROMŮ D KMENE PŘES 0,9M S ODSTRAN PAŘEZŮ</t>
  </si>
  <si>
    <t>viz Příloha A - Tabulka dřevin určených k pokácení - porosty; Příloha B - Výkresová část dokumentace 
Podrobněji viz Dendrologický průzkum 
3,0=3.000 [A]</t>
  </si>
  <si>
    <t>5</t>
  </si>
  <si>
    <t>11204</t>
  </si>
  <si>
    <t>KÁCENÍ STROMŮ D KMENE DO 0,3M S ODSTRANĚNÍM PAŘEZŮ</t>
  </si>
  <si>
    <t>viz Příloha A - Tabulka dřevin určených k pokácení - porosty; Příloha B - Výkresová část dokumentace 
Podrobněji viz Dendrologický průzkum 
300,0=300.000 [A]</t>
  </si>
  <si>
    <t>6</t>
  </si>
  <si>
    <t>R000101</t>
  </si>
  <si>
    <t>Biologický dozor</t>
  </si>
  <si>
    <t>KPL</t>
  </si>
  <si>
    <t>R</t>
  </si>
  <si>
    <t>viz. TZ  SO 001.1 část D.2.4.1 
1,0=1.000 [A]</t>
  </si>
  <si>
    <t>1. Položka obsahuje: nutné úkony dozoru, vydání zpráv, jednání se správním orgánem a ostatní potřbné práce a dodávky.</t>
  </si>
  <si>
    <t>995</t>
  </si>
  <si>
    <t>Poplatky za skládky</t>
  </si>
  <si>
    <t>7</t>
  </si>
  <si>
    <t>R015999</t>
  </si>
  <si>
    <t>901</t>
  </si>
  <si>
    <t>NEOCEŇOVAT - POPLATKY ZA LIKVIDACI ODPADŮ VČ. DOPRAVY NA SKLÁDKU A MANIPULACE</t>
  </si>
  <si>
    <t>T</t>
  </si>
  <si>
    <t>Evidenční položka</t>
  </si>
  <si>
    <t>1. Položka obsahuje:   - veškeré poplatky provozovateli skládky, recyklační linky nebo jiného zařízení na zpracování nebo likvidaci odpadů související s převzetím, uložením, zpracováním nebo likvidací odpadu     
- náklady spojené s dopravou odpadu z místa stavby na místo převzetí provozovatelem skládky, recyklační linky nebo jiného zařízení na zpracování a likvidaci odpadů, veškerou manipulaci s odpadem 2. Způsob měření:     
Tunou se rozumí hmotnost odpadu vytříděného v souladu se zákonem č. 185/2001 Sb., o nakládání s odpady, v platném znění.</t>
  </si>
  <si>
    <t>D.9</t>
  </si>
  <si>
    <t>Ostatní</t>
  </si>
  <si>
    <t xml:space="preserve">  SO 90-90</t>
  </si>
  <si>
    <t>Likvidace odpadů</t>
  </si>
  <si>
    <t>SO 90-90</t>
  </si>
  <si>
    <t>POPLATKY ZA LIKVIDACI ODPADŮ VČ. DOPRAVY NA SKLÁDKU A MANIPULACE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</si>
</sst>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001.1'!K8+'SO 001.1'!M8</f>
      </c>
      <c s="14">
        <f>C11*0.21</f>
      </c>
      <c s="14">
        <f>C11+D11</f>
      </c>
      <c s="13">
        <f>'SO 001.1'!T7</f>
      </c>
    </row>
    <row r="12" spans="1:6" ht="12.75">
      <c r="A12" s="11" t="s">
        <v>91</v>
      </c>
      <c s="12" t="s">
        <v>92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93</v>
      </c>
      <c s="12" t="s">
        <v>94</v>
      </c>
      <c s="14">
        <f>'SO 90-90'!K8+'SO 90-90'!M8</f>
      </c>
      <c s="14">
        <f>C13*0.21</f>
      </c>
      <c s="14">
        <f>C13+D13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9788.5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51">
      <c r="A12" s="35" t="s">
        <v>55</v>
      </c>
      <c r="E12" s="40" t="s">
        <v>56</v>
      </c>
    </row>
    <row r="13" spans="1:5" ht="38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55</v>
      </c>
      <c r="E16" s="40" t="s">
        <v>62</v>
      </c>
    </row>
    <row r="17" spans="1:5" ht="165.7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</v>
      </c>
      <c s="6" t="s">
        <v>65</v>
      </c>
      <c s="36" t="s">
        <v>61</v>
      </c>
      <c s="37">
        <v>19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51">
      <c r="A20" s="35" t="s">
        <v>55</v>
      </c>
      <c r="E20" s="40" t="s">
        <v>66</v>
      </c>
    </row>
    <row r="21" spans="1:5" ht="165.75">
      <c r="A21" t="s">
        <v>57</v>
      </c>
      <c r="E21" s="39" t="s">
        <v>63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61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51">
      <c r="A24" s="35" t="s">
        <v>55</v>
      </c>
      <c r="E24" s="40" t="s">
        <v>70</v>
      </c>
    </row>
    <row r="25" spans="1:5" ht="165.75">
      <c r="A25" t="s">
        <v>57</v>
      </c>
      <c r="E25" s="39" t="s">
        <v>63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61</v>
      </c>
      <c s="37">
        <v>300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51">
      <c r="A28" s="35" t="s">
        <v>55</v>
      </c>
      <c r="E28" s="40" t="s">
        <v>74</v>
      </c>
    </row>
    <row r="29" spans="1:5" ht="165.75">
      <c r="A29" t="s">
        <v>57</v>
      </c>
      <c r="E29" s="39" t="s">
        <v>63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78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80</v>
      </c>
    </row>
    <row r="33" spans="1:5" ht="25.5">
      <c r="A33" t="s">
        <v>57</v>
      </c>
      <c r="E33" s="39" t="s">
        <v>81</v>
      </c>
    </row>
    <row r="34" spans="1:13" ht="12.75">
      <c r="A34" t="s">
        <v>46</v>
      </c>
      <c r="C34" s="31" t="s">
        <v>82</v>
      </c>
      <c r="E34" s="33" t="s">
        <v>83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84</v>
      </c>
      <c s="34" t="s">
        <v>85</v>
      </c>
      <c s="35" t="s">
        <v>86</v>
      </c>
      <c s="6" t="s">
        <v>87</v>
      </c>
      <c s="36" t="s">
        <v>88</v>
      </c>
      <c s="37">
        <v>415.2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54</v>
      </c>
      <c r="E36" s="39" t="s">
        <v>89</v>
      </c>
    </row>
    <row r="37" spans="1:5" ht="12.75">
      <c r="A37" s="35" t="s">
        <v>55</v>
      </c>
      <c r="E37" s="40" t="s">
        <v>5</v>
      </c>
    </row>
    <row r="38" spans="1:5" ht="102">
      <c r="A38" t="s">
        <v>57</v>
      </c>
      <c r="E38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</v>
      </c>
      <c r="E4" s="26" t="s">
        <v>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95</v>
      </c>
      <c r="E8" s="30" t="s">
        <v>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83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84</v>
      </c>
      <c s="34" t="s">
        <v>85</v>
      </c>
      <c s="35" t="s">
        <v>86</v>
      </c>
      <c s="6" t="s">
        <v>96</v>
      </c>
      <c s="36" t="s">
        <v>88</v>
      </c>
      <c s="37">
        <v>415.2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54</v>
      </c>
      <c r="E11" s="39" t="s">
        <v>89</v>
      </c>
    </row>
    <row r="12" spans="1:5" ht="12.75">
      <c r="A12" s="35" t="s">
        <v>55</v>
      </c>
      <c r="E12" s="40" t="s">
        <v>5</v>
      </c>
    </row>
    <row r="13" spans="1:5" ht="102">
      <c r="A13" t="s">
        <v>57</v>
      </c>
      <c r="E13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