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28" yWindow="65428" windowWidth="23256" windowHeight="12720" activeTab="0"/>
  </bookViews>
  <sheets>
    <sheet name="Dodávky relé 2023" sheetId="1" r:id="rId1"/>
  </sheets>
  <definedNames>
    <definedName name="_xlnm.Print_Area" localSheetId="0">'Dodávky relé 2023'!$A$1:$F$41</definedName>
    <definedName name="_xlnm.Print_Titles" localSheetId="0">'Dodávky relé 2023'!$2:$2</definedName>
  </definedNames>
  <calcPr calcId="191029"/>
  <extLst/>
</workbook>
</file>

<file path=xl/comments1.xml><?xml version="1.0" encoding="utf-8"?>
<comments xmlns="http://schemas.openxmlformats.org/spreadsheetml/2006/main">
  <authors>
    <author>Nastoupil Pavel, Ing.</author>
  </authors>
  <commentList>
    <comment ref="D2" authorId="0">
      <text>
        <r>
          <rPr>
            <sz val="9"/>
            <rFont val="Tahoma"/>
            <family val="2"/>
          </rPr>
          <t>Předpokládaný počet kusů k odběru
- uvedeno pro zohlednění ceny dle velikosti dodávky</t>
        </r>
      </text>
    </comment>
  </commentList>
</comments>
</file>

<file path=xl/sharedStrings.xml><?xml version="1.0" encoding="utf-8"?>
<sst xmlns="http://schemas.openxmlformats.org/spreadsheetml/2006/main" count="83" uniqueCount="83">
  <si>
    <t>Relé NMŠ 1-2000 (HM0404221990407)</t>
  </si>
  <si>
    <t>Relé NMŠ 1-7000 (HM0404221990408)</t>
  </si>
  <si>
    <t>Relé NMŠM 1-220 (HM0404221990409)</t>
  </si>
  <si>
    <t>Relé NMŠM 1-750 (HM0404221990410)</t>
  </si>
  <si>
    <t>Relé NMŠ 1-10/3500 (HM0404221990411)</t>
  </si>
  <si>
    <t>Relé NMŠ 1-3,4 (HM0404221990413)</t>
  </si>
  <si>
    <t>Relé NMŠM 1-1000 (HM0404221990414)</t>
  </si>
  <si>
    <t>Relé NMŠ 1-1200 (HM0404221990416)</t>
  </si>
  <si>
    <t>Relé NMŠM 2-1,7 (HM0404221990417)</t>
  </si>
  <si>
    <t>Relé NMŠM 1-10 (HM0404221990418)</t>
  </si>
  <si>
    <t>Relé NMŠ 2-4000 (HM0404221990419)</t>
  </si>
  <si>
    <t>Relé NMŠM 2-1750 (HM0404221990420)</t>
  </si>
  <si>
    <t>Relé NMŠM 2-10/1750 (HM0404221990421)</t>
  </si>
  <si>
    <t>Relé NMŠM 2-3500 (HM0404221990422)</t>
  </si>
  <si>
    <t>Relé NMŠ 3-550/400  (HM0404221990423)</t>
  </si>
  <si>
    <t>Relé NMŠ 4-3,4 (HM0404221990424)</t>
  </si>
  <si>
    <t>Relé NMŠ 4-3000 (HM0404221990425)</t>
  </si>
  <si>
    <t>Relé NMŠM 4-1,7 (HM0404221990426)</t>
  </si>
  <si>
    <t>Relé NMŠM 4-1300 (HM0404221990427)</t>
  </si>
  <si>
    <t>Relé NMŠM 4-2600 (HM0404221990428)</t>
  </si>
  <si>
    <t>Relé NMŠ 4-35/1500 (HM0404221990429)</t>
  </si>
  <si>
    <t>Relé NMŠ 4-90/1500 (HM0404221990430)</t>
  </si>
  <si>
    <t>Relé NMŠ 2G-3,4 (HM0404221990431)</t>
  </si>
  <si>
    <t>Relé NMVŠ 2-1000/1000 (HM0404221990432)</t>
  </si>
  <si>
    <t>Relé NMŠ 2-60 (HM0404221990433)</t>
  </si>
  <si>
    <t>Relé NMPŠ 4-1000/200 (HM0404221990434)</t>
  </si>
  <si>
    <t>Relé NMVŠ 2-1100 (HM0404221990435)</t>
  </si>
  <si>
    <t>Relé NMVŠM 2-550 (HM0404221990436)</t>
  </si>
  <si>
    <t>Relé NMŠ 1-0,25/0,7 (HM0404221990437)</t>
  </si>
  <si>
    <t>Relé NMPŠ 1-2000 (HM0404221990438)</t>
  </si>
  <si>
    <t>Relé NMŠ 2-2000 (HM0404221990440)</t>
  </si>
  <si>
    <t>Relé NMŠM 2-0,42 (HM0404221990441)</t>
  </si>
  <si>
    <t>Relé NMŠ 5-60 (HM0404221990442)</t>
  </si>
  <si>
    <t>Relé SMŠ 2-270/270 (HM0404221990350)</t>
  </si>
  <si>
    <t>Relé SMŠ 2-270/1900  (HM0404221990354)</t>
  </si>
  <si>
    <t>Relé NMŠM 1-1500 (HM0404221990415)</t>
  </si>
  <si>
    <t>Relé NMŠM 1-500/750 (HM0404221990412)</t>
  </si>
  <si>
    <t>Celková cena</t>
  </si>
  <si>
    <t>Kusů celkem</t>
  </si>
  <si>
    <t>Název relé</t>
  </si>
  <si>
    <t>7593330030</t>
  </si>
  <si>
    <t>7593330040</t>
  </si>
  <si>
    <t>7593330050</t>
  </si>
  <si>
    <t>7593330060</t>
  </si>
  <si>
    <t>7593330070</t>
  </si>
  <si>
    <t>7593330080</t>
  </si>
  <si>
    <t>7593330090</t>
  </si>
  <si>
    <t>7593330100</t>
  </si>
  <si>
    <t>7593330110</t>
  </si>
  <si>
    <t>7593330130</t>
  </si>
  <si>
    <t>7593330140</t>
  </si>
  <si>
    <t>7593330150</t>
  </si>
  <si>
    <t>7593330160</t>
  </si>
  <si>
    <t>7593330170</t>
  </si>
  <si>
    <t>7593330180</t>
  </si>
  <si>
    <t>7593330190</t>
  </si>
  <si>
    <t>7593330200</t>
  </si>
  <si>
    <t>7593330210</t>
  </si>
  <si>
    <t>7593330220</t>
  </si>
  <si>
    <t>7593330230</t>
  </si>
  <si>
    <t>7593330240</t>
  </si>
  <si>
    <t>7593330250</t>
  </si>
  <si>
    <t>7593330260</t>
  </si>
  <si>
    <t>7593330270</t>
  </si>
  <si>
    <t>7593330280</t>
  </si>
  <si>
    <t>7593330290</t>
  </si>
  <si>
    <t>7593330300</t>
  </si>
  <si>
    <t>7593330310</t>
  </si>
  <si>
    <t>7593330320</t>
  </si>
  <si>
    <t>7593330330</t>
  </si>
  <si>
    <t>7593330340</t>
  </si>
  <si>
    <t>7593330350</t>
  </si>
  <si>
    <t>7593330370</t>
  </si>
  <si>
    <t>7593330380</t>
  </si>
  <si>
    <t>7593330390</t>
  </si>
  <si>
    <t xml:space="preserve">Kód podle Sborníku UOŽI </t>
  </si>
  <si>
    <t>Poznámka</t>
  </si>
  <si>
    <t>Celkem:</t>
  </si>
  <si>
    <t>Cena 1 ks
bez DPH</t>
  </si>
  <si>
    <t>Správa železnic, státní organizace
Dlážděná 1003/7, 110 00 Praha 1
1/1</t>
  </si>
  <si>
    <t>7593330032</t>
  </si>
  <si>
    <t>7593330120</t>
  </si>
  <si>
    <t>Příloha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</si>
</sst>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Calibri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rgb="FF9C6500"/>
      <name val="Arial"/>
      <family val="2"/>
    </font>
    <font>
      <sz val="10"/>
      <color indexed="60"/>
      <name val="Calibri"/>
      <family val="2"/>
    </font>
    <font>
      <sz val="10"/>
      <name val="Times New Roman CE"/>
      <family val="2"/>
    </font>
    <font>
      <sz val="10"/>
      <name val="Arial CE"/>
      <family val="2"/>
    </font>
    <font>
      <sz val="10"/>
      <color rgb="FFFA7D00"/>
      <name val="Arial"/>
      <family val="2"/>
    </font>
    <font>
      <sz val="10"/>
      <color indexed="52"/>
      <name val="Calibri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0"/>
      <color rgb="FFFF0000"/>
      <name val="Arial"/>
      <family val="2"/>
    </font>
    <font>
      <sz val="10"/>
      <color indexed="10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Calibri"/>
      <family val="2"/>
    </font>
    <font>
      <sz val="9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6"/>
      <name val="Verdana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17" borderId="0" applyNumberFormat="0" applyBorder="0" applyAlignment="0" applyProtection="0"/>
    <xf numFmtId="0" fontId="5" fillId="27" borderId="0" applyNumberFormat="0" applyBorder="0" applyAlignment="0" applyProtection="0"/>
    <xf numFmtId="0" fontId="6" fillId="19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34" borderId="0" applyNumberFormat="0" applyBorder="0" applyAlignment="0" applyProtection="0"/>
    <xf numFmtId="0" fontId="10" fillId="5" borderId="0" applyNumberFormat="0" applyBorder="0" applyAlignment="0" applyProtection="0"/>
    <xf numFmtId="0" fontId="11" fillId="35" borderId="3" applyNumberFormat="0" applyAlignment="0" applyProtection="0"/>
    <xf numFmtId="0" fontId="12" fillId="3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39" borderId="11" applyNumberFormat="0" applyFont="0" applyAlignment="0" applyProtection="0"/>
    <xf numFmtId="0" fontId="3" fillId="39" borderId="11" applyNumberFormat="0" applyFont="0" applyAlignment="0" applyProtection="0"/>
    <xf numFmtId="0" fontId="23" fillId="40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41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2" borderId="15" applyNumberFormat="0" applyAlignment="0" applyProtection="0"/>
    <xf numFmtId="0" fontId="31" fillId="13" borderId="16" applyNumberFormat="0" applyAlignment="0" applyProtection="0"/>
    <xf numFmtId="0" fontId="32" fillId="43" borderId="15" applyNumberFormat="0" applyAlignment="0" applyProtection="0"/>
    <xf numFmtId="0" fontId="33" fillId="44" borderId="16" applyNumberFormat="0" applyAlignment="0" applyProtection="0"/>
    <xf numFmtId="0" fontId="34" fillId="43" borderId="17" applyNumberFormat="0" applyAlignment="0" applyProtection="0"/>
    <xf numFmtId="0" fontId="35" fillId="44" borderId="1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6" fillId="46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5" fillId="49" borderId="0" applyNumberFormat="0" applyBorder="0" applyAlignment="0" applyProtection="0"/>
    <xf numFmtId="0" fontId="6" fillId="50" borderId="0" applyNumberFormat="0" applyBorder="0" applyAlignment="0" applyProtection="0"/>
    <xf numFmtId="0" fontId="5" fillId="51" borderId="0" applyNumberFormat="0" applyBorder="0" applyAlignment="0" applyProtection="0"/>
    <xf numFmtId="0" fontId="6" fillId="29" borderId="0" applyNumberFormat="0" applyBorder="0" applyAlignment="0" applyProtection="0"/>
    <xf numFmtId="0" fontId="5" fillId="52" borderId="0" applyNumberFormat="0" applyBorder="0" applyAlignment="0" applyProtection="0"/>
    <xf numFmtId="0" fontId="6" fillId="31" borderId="0" applyNumberFormat="0" applyBorder="0" applyAlignment="0" applyProtection="0"/>
    <xf numFmtId="0" fontId="5" fillId="53" borderId="0" applyNumberFormat="0" applyBorder="0" applyAlignment="0" applyProtection="0"/>
    <xf numFmtId="0" fontId="6" fillId="54" borderId="0" applyNumberFormat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" fillId="0" borderId="0" xfId="0" applyFont="1"/>
    <xf numFmtId="0" fontId="40" fillId="0" borderId="0" xfId="0" applyFont="1"/>
    <xf numFmtId="4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39" fillId="0" borderId="19" xfId="0" applyFont="1" applyBorder="1" applyAlignment="1">
      <alignment horizontal="left"/>
    </xf>
    <xf numFmtId="0" fontId="40" fillId="0" borderId="20" xfId="0" applyFont="1" applyBorder="1"/>
    <xf numFmtId="0" fontId="2" fillId="0" borderId="20" xfId="0" applyFont="1" applyBorder="1"/>
    <xf numFmtId="49" fontId="2" fillId="0" borderId="21" xfId="0" applyNumberFormat="1" applyFont="1" applyBorder="1" applyAlignment="1">
      <alignment horizontal="left" vertical="top" wrapText="1"/>
    </xf>
    <xf numFmtId="44" fontId="40" fillId="0" borderId="22" xfId="121" applyFont="1" applyFill="1" applyBorder="1" applyProtection="1">
      <protection locked="0"/>
    </xf>
    <xf numFmtId="44" fontId="40" fillId="0" borderId="23" xfId="121" applyFont="1" applyFill="1" applyBorder="1" applyProtection="1">
      <protection locked="0"/>
    </xf>
    <xf numFmtId="0" fontId="2" fillId="0" borderId="24" xfId="0" applyFont="1" applyBorder="1"/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4" fontId="40" fillId="0" borderId="29" xfId="121" applyFont="1" applyFill="1" applyBorder="1" applyProtection="1">
      <protection locked="0"/>
    </xf>
    <xf numFmtId="49" fontId="2" fillId="0" borderId="21" xfId="0" applyNumberFormat="1" applyFont="1" applyBorder="1" applyAlignment="1">
      <alignment horizontal="left" vertical="top" wrapText="1"/>
    </xf>
    <xf numFmtId="0" fontId="40" fillId="0" borderId="25" xfId="0" applyFont="1" applyBorder="1" applyAlignment="1">
      <alignment horizontal="right"/>
    </xf>
    <xf numFmtId="44" fontId="40" fillId="0" borderId="25" xfId="121" applyFont="1" applyFill="1" applyBorder="1" applyProtection="1">
      <protection/>
    </xf>
    <xf numFmtId="0" fontId="40" fillId="0" borderId="30" xfId="0" applyFont="1" applyBorder="1" applyAlignment="1">
      <alignment horizontal="right"/>
    </xf>
    <xf numFmtId="44" fontId="40" fillId="0" borderId="30" xfId="121" applyFont="1" applyFill="1" applyBorder="1" applyProtection="1">
      <protection/>
    </xf>
    <xf numFmtId="0" fontId="40" fillId="0" borderId="28" xfId="0" applyFont="1" applyBorder="1" applyAlignment="1">
      <alignment horizontal="right"/>
    </xf>
    <xf numFmtId="44" fontId="40" fillId="0" borderId="28" xfId="121" applyFont="1" applyFill="1" applyBorder="1" applyProtection="1">
      <protection/>
    </xf>
    <xf numFmtId="0" fontId="39" fillId="0" borderId="24" xfId="0" applyFont="1" applyBorder="1"/>
    <xf numFmtId="44" fontId="39" fillId="0" borderId="24" xfId="0" applyNumberFormat="1" applyFont="1" applyBorder="1"/>
    <xf numFmtId="0" fontId="39" fillId="0" borderId="31" xfId="0" applyFont="1" applyBorder="1" applyAlignment="1" applyProtection="1">
      <alignment horizontal="left" vertical="top"/>
      <protection locked="0"/>
    </xf>
    <xf numFmtId="0" fontId="42" fillId="0" borderId="31" xfId="0" applyFont="1" applyBorder="1" applyAlignment="1" applyProtection="1">
      <alignment horizontal="right" vertical="top" wrapText="1"/>
      <protection locked="0"/>
    </xf>
    <xf numFmtId="0" fontId="39" fillId="0" borderId="31" xfId="0" applyFont="1" applyBorder="1" applyAlignment="1" applyProtection="1">
      <alignment horizontal="left" vertical="top"/>
      <protection locked="0"/>
    </xf>
    <xf numFmtId="0" fontId="39" fillId="0" borderId="22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4" fontId="39" fillId="0" borderId="34" xfId="0" applyNumberFormat="1" applyFont="1" applyBorder="1" applyAlignment="1">
      <alignment horizontal="left" vertical="center" wrapText="1"/>
    </xf>
    <xf numFmtId="4" fontId="39" fillId="0" borderId="35" xfId="0" applyNumberFormat="1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44" fontId="40" fillId="55" borderId="25" xfId="121" applyFont="1" applyFill="1" applyBorder="1" applyProtection="1">
      <protection locked="0"/>
    </xf>
    <xf numFmtId="44" fontId="40" fillId="55" borderId="30" xfId="121" applyFont="1" applyFill="1" applyBorder="1" applyProtection="1">
      <protection locked="0"/>
    </xf>
    <xf numFmtId="44" fontId="40" fillId="55" borderId="28" xfId="121" applyFont="1" applyFill="1" applyBorder="1" applyProtection="1">
      <protection locked="0"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1 4" xfId="22"/>
    <cellStyle name="20 % – Zvýraznění2 2" xfId="23"/>
    <cellStyle name="20 % – Zvýraznění2 3" xfId="24"/>
    <cellStyle name="20 % – Zvýraznění2 4" xfId="25"/>
    <cellStyle name="20 % – Zvýraznění3 2" xfId="26"/>
    <cellStyle name="20 % – Zvýraznění3 3" xfId="27"/>
    <cellStyle name="20 % – Zvýraznění3 4" xfId="28"/>
    <cellStyle name="20 % – Zvýraznění4 2" xfId="29"/>
    <cellStyle name="20 % – Zvýraznění4 3" xfId="30"/>
    <cellStyle name="20 % – Zvýraznění4 4" xfId="31"/>
    <cellStyle name="20 % – Zvýraznění5 2" xfId="32"/>
    <cellStyle name="20 % – Zvýraznění5 3" xfId="33"/>
    <cellStyle name="20 % – Zvýraznění5 4" xfId="34"/>
    <cellStyle name="20 % – Zvýraznění6 2" xfId="35"/>
    <cellStyle name="20 % – Zvýraznění6 3" xfId="36"/>
    <cellStyle name="20 % – Zvýraznění6 4" xfId="37"/>
    <cellStyle name="40 % – Zvýraznění1 2" xfId="38"/>
    <cellStyle name="40 % – Zvýraznění1 3" xfId="39"/>
    <cellStyle name="40 % – Zvýraznění1 4" xfId="40"/>
    <cellStyle name="40 % – Zvýraznění2 2" xfId="41"/>
    <cellStyle name="40 % – Zvýraznění2 3" xfId="42"/>
    <cellStyle name="40 % – Zvýraznění2 4" xfId="43"/>
    <cellStyle name="40 % – Zvýraznění3 2" xfId="44"/>
    <cellStyle name="40 % – Zvýraznění3 3" xfId="45"/>
    <cellStyle name="40 % – Zvýraznění3 4" xfId="46"/>
    <cellStyle name="40 % – Zvýraznění4 2" xfId="47"/>
    <cellStyle name="40 % – Zvýraznění4 3" xfId="48"/>
    <cellStyle name="40 % – Zvýraznění4 4" xfId="49"/>
    <cellStyle name="40 % – Zvýraznění5 2" xfId="50"/>
    <cellStyle name="40 % – Zvýraznění5 3" xfId="51"/>
    <cellStyle name="40 % – Zvýraznění5 4" xfId="52"/>
    <cellStyle name="40 % – Zvýraznění6 2" xfId="53"/>
    <cellStyle name="40 % – Zvýraznění6 3" xfId="54"/>
    <cellStyle name="40 % – Zvýraznění6 4" xfId="55"/>
    <cellStyle name="60 % – Zvýraznění1 2" xfId="56"/>
    <cellStyle name="60 % – Zvýraznění1 3" xfId="57"/>
    <cellStyle name="60 % – Zvýraznění2 2" xfId="58"/>
    <cellStyle name="60 % – Zvýraznění2 3" xfId="59"/>
    <cellStyle name="60 % – Zvýraznění3 2" xfId="60"/>
    <cellStyle name="60 % – Zvýraznění3 3" xfId="61"/>
    <cellStyle name="60 % – Zvýraznění4 2" xfId="62"/>
    <cellStyle name="60 % – Zvýraznění4 3" xfId="63"/>
    <cellStyle name="60 % – Zvýraznění5 2" xfId="64"/>
    <cellStyle name="60 % – Zvýraznění5 3" xfId="65"/>
    <cellStyle name="60 % – Zvýraznění6 2" xfId="66"/>
    <cellStyle name="60 % – Zvýraznění6 3" xfId="67"/>
    <cellStyle name="Celkem 2" xfId="68"/>
    <cellStyle name="Celkem 3" xfId="69"/>
    <cellStyle name="Chybně 2" xfId="70"/>
    <cellStyle name="Chybně 3" xfId="71"/>
    <cellStyle name="Kontrolní buňka 2" xfId="72"/>
    <cellStyle name="Kontrolní buňka 3" xfId="73"/>
    <cellStyle name="Nadpis 1 2" xfId="74"/>
    <cellStyle name="Nadpis 1 3" xfId="75"/>
    <cellStyle name="Nadpis 2 2" xfId="76"/>
    <cellStyle name="Nadpis 2 3" xfId="77"/>
    <cellStyle name="Nadpis 3 2" xfId="78"/>
    <cellStyle name="Nadpis 3 3" xfId="79"/>
    <cellStyle name="Nadpis 4 2" xfId="80"/>
    <cellStyle name="Nadpis 4 3" xfId="81"/>
    <cellStyle name="Název 2" xfId="82"/>
    <cellStyle name="Neutrální 2" xfId="83"/>
    <cellStyle name="Neutrální 3" xfId="84"/>
    <cellStyle name="Normální 2" xfId="85"/>
    <cellStyle name="Normální 2 2" xfId="86"/>
    <cellStyle name="Normální 3" xfId="87"/>
    <cellStyle name="Normální 4" xfId="88"/>
    <cellStyle name="normální 5" xfId="89"/>
    <cellStyle name="normální 5 2" xfId="90"/>
    <cellStyle name="normální 5 3" xfId="91"/>
    <cellStyle name="Poznámka 2" xfId="92"/>
    <cellStyle name="Poznámka 3" xfId="93"/>
    <cellStyle name="Poznámka 4" xfId="94"/>
    <cellStyle name="Propojená buňka 2" xfId="95"/>
    <cellStyle name="Propojená buňka 3" xfId="96"/>
    <cellStyle name="Správně 2" xfId="97"/>
    <cellStyle name="Správně 3" xfId="98"/>
    <cellStyle name="Text upozornění 2" xfId="99"/>
    <cellStyle name="Text upozornění 3" xfId="100"/>
    <cellStyle name="Vstup 2" xfId="101"/>
    <cellStyle name="Vstup 3" xfId="102"/>
    <cellStyle name="Výpočet 2" xfId="103"/>
    <cellStyle name="Výpočet 3" xfId="104"/>
    <cellStyle name="Výstup 2" xfId="105"/>
    <cellStyle name="Výstup 3" xfId="106"/>
    <cellStyle name="Vysvětlující text 2" xfId="107"/>
    <cellStyle name="Vysvětlující text 3" xfId="108"/>
    <cellStyle name="Zvýraznění 1 2" xfId="109"/>
    <cellStyle name="Zvýraznění 1 3" xfId="110"/>
    <cellStyle name="Zvýraznění 2 2" xfId="111"/>
    <cellStyle name="Zvýraznění 2 3" xfId="112"/>
    <cellStyle name="Zvýraznění 3 2" xfId="113"/>
    <cellStyle name="Zvýraznění 3 3" xfId="114"/>
    <cellStyle name="Zvýraznění 4 2" xfId="115"/>
    <cellStyle name="Zvýraznění 4 3" xfId="116"/>
    <cellStyle name="Zvýraznění 5 2" xfId="117"/>
    <cellStyle name="Zvýraznění 5 3" xfId="118"/>
    <cellStyle name="Zvýraznění 6 2" xfId="119"/>
    <cellStyle name="Zvýraznění 6 3" xfId="120"/>
    <cellStyle name="Měna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41"/>
  <sheetViews>
    <sheetView tabSelected="1" zoomScale="115" zoomScaleNormal="115" zoomScaleSheetLayoutView="100" workbookViewId="0" topLeftCell="A1">
      <selection activeCell="A2" sqref="A2:A3"/>
    </sheetView>
  </sheetViews>
  <sheetFormatPr defaultColWidth="8.8515625" defaultRowHeight="13.5" customHeight="1"/>
  <cols>
    <col min="1" max="1" width="17.140625" style="4" customWidth="1"/>
    <col min="2" max="2" width="46.140625" style="4" customWidth="1"/>
    <col min="3" max="3" width="16.00390625" style="5" customWidth="1"/>
    <col min="4" max="4" width="9.140625" style="6" customWidth="1"/>
    <col min="5" max="5" width="22.140625" style="6" customWidth="1"/>
    <col min="6" max="6" width="40.00390625" style="4" customWidth="1"/>
    <col min="7" max="16384" width="8.8515625" style="3" customWidth="1"/>
  </cols>
  <sheetData>
    <row r="1" spans="1:6" s="1" customFormat="1" ht="41.25" customHeight="1" thickBot="1">
      <c r="A1" s="30" t="s">
        <v>82</v>
      </c>
      <c r="B1" s="30"/>
      <c r="C1" s="30"/>
      <c r="D1" s="30"/>
      <c r="E1" s="28"/>
      <c r="F1" s="29" t="s">
        <v>79</v>
      </c>
    </row>
    <row r="2" spans="1:6" s="2" customFormat="1" ht="12.75" customHeight="1">
      <c r="A2" s="33" t="s">
        <v>75</v>
      </c>
      <c r="B2" s="37" t="s">
        <v>39</v>
      </c>
      <c r="C2" s="35" t="s">
        <v>78</v>
      </c>
      <c r="D2" s="39" t="s">
        <v>38</v>
      </c>
      <c r="E2" s="39" t="s">
        <v>37</v>
      </c>
      <c r="F2" s="31" t="s">
        <v>76</v>
      </c>
    </row>
    <row r="3" spans="1:6" ht="15.75" customHeight="1" thickBot="1">
      <c r="A3" s="34"/>
      <c r="B3" s="38"/>
      <c r="C3" s="36"/>
      <c r="D3" s="40"/>
      <c r="E3" s="40"/>
      <c r="F3" s="32"/>
    </row>
    <row r="4" spans="1:6" ht="13.5" customHeight="1">
      <c r="A4" s="15" t="s">
        <v>40</v>
      </c>
      <c r="B4" s="14" t="s">
        <v>33</v>
      </c>
      <c r="C4" s="41"/>
      <c r="D4" s="20">
        <v>1</v>
      </c>
      <c r="E4" s="21">
        <f>C4*D4</f>
        <v>0</v>
      </c>
      <c r="F4" s="11"/>
    </row>
    <row r="5" spans="1:6" ht="13.5" customHeight="1">
      <c r="A5" s="19" t="s">
        <v>80</v>
      </c>
      <c r="B5" s="14" t="s">
        <v>34</v>
      </c>
      <c r="C5" s="42"/>
      <c r="D5" s="22">
        <v>1</v>
      </c>
      <c r="E5" s="23">
        <f aca="true" t="shared" si="0" ref="E5:E40">C5*D5</f>
        <v>0</v>
      </c>
      <c r="F5" s="12"/>
    </row>
    <row r="6" spans="1:6" ht="13.9" customHeight="1">
      <c r="A6" s="10" t="s">
        <v>41</v>
      </c>
      <c r="B6" s="14" t="s">
        <v>0</v>
      </c>
      <c r="C6" s="42"/>
      <c r="D6" s="22">
        <v>3000</v>
      </c>
      <c r="E6" s="23">
        <f t="shared" si="0"/>
        <v>0</v>
      </c>
      <c r="F6" s="12"/>
    </row>
    <row r="7" spans="1:6" ht="13.9" customHeight="1">
      <c r="A7" s="10" t="s">
        <v>42</v>
      </c>
      <c r="B7" s="14" t="s">
        <v>1</v>
      </c>
      <c r="C7" s="42"/>
      <c r="D7" s="22">
        <v>30</v>
      </c>
      <c r="E7" s="23">
        <f t="shared" si="0"/>
        <v>0</v>
      </c>
      <c r="F7" s="12"/>
    </row>
    <row r="8" spans="1:6" ht="13.9" customHeight="1">
      <c r="A8" s="10" t="s">
        <v>43</v>
      </c>
      <c r="B8" s="14" t="s">
        <v>2</v>
      </c>
      <c r="C8" s="42"/>
      <c r="D8" s="22">
        <v>1</v>
      </c>
      <c r="E8" s="23">
        <f t="shared" si="0"/>
        <v>0</v>
      </c>
      <c r="F8" s="12"/>
    </row>
    <row r="9" spans="1:6" ht="13.9" customHeight="1">
      <c r="A9" s="10" t="s">
        <v>44</v>
      </c>
      <c r="B9" s="14" t="s">
        <v>3</v>
      </c>
      <c r="C9" s="42"/>
      <c r="D9" s="22">
        <v>170</v>
      </c>
      <c r="E9" s="23">
        <f t="shared" si="0"/>
        <v>0</v>
      </c>
      <c r="F9" s="12"/>
    </row>
    <row r="10" spans="1:6" ht="13.9" customHeight="1">
      <c r="A10" s="10" t="s">
        <v>45</v>
      </c>
      <c r="B10" s="14" t="s">
        <v>4</v>
      </c>
      <c r="C10" s="42"/>
      <c r="D10" s="22">
        <v>20</v>
      </c>
      <c r="E10" s="23">
        <f t="shared" si="0"/>
        <v>0</v>
      </c>
      <c r="F10" s="12"/>
    </row>
    <row r="11" spans="1:6" ht="13.9" customHeight="1">
      <c r="A11" s="10" t="s">
        <v>46</v>
      </c>
      <c r="B11" s="14" t="s">
        <v>36</v>
      </c>
      <c r="C11" s="42"/>
      <c r="D11" s="22">
        <v>1</v>
      </c>
      <c r="E11" s="23">
        <f t="shared" si="0"/>
        <v>0</v>
      </c>
      <c r="F11" s="12"/>
    </row>
    <row r="12" spans="1:6" ht="13.9" customHeight="1">
      <c r="A12" s="10" t="s">
        <v>47</v>
      </c>
      <c r="B12" s="14" t="s">
        <v>5</v>
      </c>
      <c r="C12" s="42"/>
      <c r="D12" s="22">
        <v>380</v>
      </c>
      <c r="E12" s="23">
        <f t="shared" si="0"/>
        <v>0</v>
      </c>
      <c r="F12" s="12"/>
    </row>
    <row r="13" spans="1:6" ht="13.9" customHeight="1">
      <c r="A13" s="10" t="s">
        <v>48</v>
      </c>
      <c r="B13" s="14" t="s">
        <v>6</v>
      </c>
      <c r="C13" s="42"/>
      <c r="D13" s="22">
        <v>70</v>
      </c>
      <c r="E13" s="23">
        <f t="shared" si="0"/>
        <v>0</v>
      </c>
      <c r="F13" s="12"/>
    </row>
    <row r="14" spans="1:6" ht="13.9" customHeight="1">
      <c r="A14" s="19" t="s">
        <v>81</v>
      </c>
      <c r="B14" s="14" t="s">
        <v>35</v>
      </c>
      <c r="C14" s="42"/>
      <c r="D14" s="22">
        <v>770</v>
      </c>
      <c r="E14" s="23">
        <f t="shared" si="0"/>
        <v>0</v>
      </c>
      <c r="F14" s="12"/>
    </row>
    <row r="15" spans="1:6" ht="13.9" customHeight="1">
      <c r="A15" s="10" t="s">
        <v>49</v>
      </c>
      <c r="B15" s="14" t="s">
        <v>7</v>
      </c>
      <c r="C15" s="42"/>
      <c r="D15" s="22">
        <v>1</v>
      </c>
      <c r="E15" s="23">
        <f t="shared" si="0"/>
        <v>0</v>
      </c>
      <c r="F15" s="12"/>
    </row>
    <row r="16" spans="1:6" ht="13.9" customHeight="1">
      <c r="A16" s="10" t="s">
        <v>50</v>
      </c>
      <c r="B16" s="14" t="s">
        <v>8</v>
      </c>
      <c r="C16" s="42"/>
      <c r="D16" s="22">
        <v>20</v>
      </c>
      <c r="E16" s="23">
        <f t="shared" si="0"/>
        <v>0</v>
      </c>
      <c r="F16" s="12"/>
    </row>
    <row r="17" spans="1:6" ht="13.9" customHeight="1">
      <c r="A17" s="10" t="s">
        <v>51</v>
      </c>
      <c r="B17" s="14" t="s">
        <v>9</v>
      </c>
      <c r="C17" s="42"/>
      <c r="D17" s="22">
        <v>20</v>
      </c>
      <c r="E17" s="23">
        <f t="shared" si="0"/>
        <v>0</v>
      </c>
      <c r="F17" s="12"/>
    </row>
    <row r="18" spans="1:6" ht="13.9" customHeight="1">
      <c r="A18" s="10" t="s">
        <v>52</v>
      </c>
      <c r="B18" s="14" t="s">
        <v>10</v>
      </c>
      <c r="C18" s="42"/>
      <c r="D18" s="22">
        <v>430</v>
      </c>
      <c r="E18" s="23">
        <f t="shared" si="0"/>
        <v>0</v>
      </c>
      <c r="F18" s="12"/>
    </row>
    <row r="19" spans="1:6" ht="13.9" customHeight="1">
      <c r="A19" s="10" t="s">
        <v>53</v>
      </c>
      <c r="B19" s="14" t="s">
        <v>11</v>
      </c>
      <c r="C19" s="42"/>
      <c r="D19" s="22">
        <v>1</v>
      </c>
      <c r="E19" s="23">
        <f t="shared" si="0"/>
        <v>0</v>
      </c>
      <c r="F19" s="12"/>
    </row>
    <row r="20" spans="1:6" ht="13.9" customHeight="1">
      <c r="A20" s="10" t="s">
        <v>54</v>
      </c>
      <c r="B20" s="14" t="s">
        <v>12</v>
      </c>
      <c r="C20" s="42"/>
      <c r="D20" s="22">
        <v>1</v>
      </c>
      <c r="E20" s="23">
        <f t="shared" si="0"/>
        <v>0</v>
      </c>
      <c r="F20" s="12"/>
    </row>
    <row r="21" spans="1:6" ht="13.9" customHeight="1">
      <c r="A21" s="10" t="s">
        <v>55</v>
      </c>
      <c r="B21" s="14" t="s">
        <v>13</v>
      </c>
      <c r="C21" s="42"/>
      <c r="D21" s="22">
        <v>100</v>
      </c>
      <c r="E21" s="23">
        <f t="shared" si="0"/>
        <v>0</v>
      </c>
      <c r="F21" s="12"/>
    </row>
    <row r="22" spans="1:6" ht="13.9" customHeight="1">
      <c r="A22" s="10" t="s">
        <v>56</v>
      </c>
      <c r="B22" s="14" t="s">
        <v>14</v>
      </c>
      <c r="C22" s="42"/>
      <c r="D22" s="22">
        <v>1</v>
      </c>
      <c r="E22" s="23">
        <f t="shared" si="0"/>
        <v>0</v>
      </c>
      <c r="F22" s="12"/>
    </row>
    <row r="23" spans="1:6" ht="13.9" customHeight="1">
      <c r="A23" s="10" t="s">
        <v>57</v>
      </c>
      <c r="B23" s="14" t="s">
        <v>15</v>
      </c>
      <c r="C23" s="42"/>
      <c r="D23" s="22">
        <v>1</v>
      </c>
      <c r="E23" s="23">
        <f t="shared" si="0"/>
        <v>0</v>
      </c>
      <c r="F23" s="12"/>
    </row>
    <row r="24" spans="1:6" ht="13.9" customHeight="1">
      <c r="A24" s="10" t="s">
        <v>58</v>
      </c>
      <c r="B24" s="14" t="s">
        <v>16</v>
      </c>
      <c r="C24" s="42"/>
      <c r="D24" s="22">
        <v>1</v>
      </c>
      <c r="E24" s="23">
        <f t="shared" si="0"/>
        <v>0</v>
      </c>
      <c r="F24" s="12"/>
    </row>
    <row r="25" spans="1:6" ht="13.9" customHeight="1">
      <c r="A25" s="10" t="s">
        <v>59</v>
      </c>
      <c r="B25" s="14" t="s">
        <v>17</v>
      </c>
      <c r="C25" s="42"/>
      <c r="D25" s="22">
        <v>1</v>
      </c>
      <c r="E25" s="23">
        <f t="shared" si="0"/>
        <v>0</v>
      </c>
      <c r="F25" s="12"/>
    </row>
    <row r="26" spans="1:6" ht="13.9" customHeight="1">
      <c r="A26" s="10" t="s">
        <v>60</v>
      </c>
      <c r="B26" s="14" t="s">
        <v>18</v>
      </c>
      <c r="C26" s="42"/>
      <c r="D26" s="22">
        <v>1</v>
      </c>
      <c r="E26" s="23">
        <f t="shared" si="0"/>
        <v>0</v>
      </c>
      <c r="F26" s="12"/>
    </row>
    <row r="27" spans="1:6" ht="13.9" customHeight="1">
      <c r="A27" s="10" t="s">
        <v>61</v>
      </c>
      <c r="B27" s="14" t="s">
        <v>19</v>
      </c>
      <c r="C27" s="42"/>
      <c r="D27" s="22">
        <v>1</v>
      </c>
      <c r="E27" s="23">
        <f t="shared" si="0"/>
        <v>0</v>
      </c>
      <c r="F27" s="12"/>
    </row>
    <row r="28" spans="1:6" ht="13.9" customHeight="1">
      <c r="A28" s="10" t="s">
        <v>62</v>
      </c>
      <c r="B28" s="14" t="s">
        <v>20</v>
      </c>
      <c r="C28" s="42"/>
      <c r="D28" s="22">
        <v>40</v>
      </c>
      <c r="E28" s="23">
        <f t="shared" si="0"/>
        <v>0</v>
      </c>
      <c r="F28" s="12"/>
    </row>
    <row r="29" spans="1:6" ht="13.9" customHeight="1">
      <c r="A29" s="10" t="s">
        <v>63</v>
      </c>
      <c r="B29" s="14" t="s">
        <v>21</v>
      </c>
      <c r="C29" s="42"/>
      <c r="D29" s="22">
        <v>100</v>
      </c>
      <c r="E29" s="23">
        <f t="shared" si="0"/>
        <v>0</v>
      </c>
      <c r="F29" s="12"/>
    </row>
    <row r="30" spans="1:6" ht="13.9" customHeight="1">
      <c r="A30" s="10" t="s">
        <v>64</v>
      </c>
      <c r="B30" s="14" t="s">
        <v>22</v>
      </c>
      <c r="C30" s="42"/>
      <c r="D30" s="22">
        <v>10</v>
      </c>
      <c r="E30" s="23">
        <f t="shared" si="0"/>
        <v>0</v>
      </c>
      <c r="F30" s="12"/>
    </row>
    <row r="31" spans="1:6" ht="13.9" customHeight="1">
      <c r="A31" s="10" t="s">
        <v>65</v>
      </c>
      <c r="B31" s="14" t="s">
        <v>23</v>
      </c>
      <c r="C31" s="42"/>
      <c r="D31" s="22">
        <v>250</v>
      </c>
      <c r="E31" s="23">
        <f t="shared" si="0"/>
        <v>0</v>
      </c>
      <c r="F31" s="12"/>
    </row>
    <row r="32" spans="1:6" ht="13.9" customHeight="1">
      <c r="A32" s="10" t="s">
        <v>66</v>
      </c>
      <c r="B32" s="14" t="s">
        <v>24</v>
      </c>
      <c r="C32" s="42"/>
      <c r="D32" s="22">
        <v>450</v>
      </c>
      <c r="E32" s="23">
        <f t="shared" si="0"/>
        <v>0</v>
      </c>
      <c r="F32" s="12"/>
    </row>
    <row r="33" spans="1:6" ht="13.9" customHeight="1">
      <c r="A33" s="10" t="s">
        <v>67</v>
      </c>
      <c r="B33" s="14" t="s">
        <v>25</v>
      </c>
      <c r="C33" s="42"/>
      <c r="D33" s="22">
        <v>100</v>
      </c>
      <c r="E33" s="23">
        <f t="shared" si="0"/>
        <v>0</v>
      </c>
      <c r="F33" s="12"/>
    </row>
    <row r="34" spans="1:6" ht="13.9" customHeight="1">
      <c r="A34" s="10" t="s">
        <v>68</v>
      </c>
      <c r="B34" s="14" t="s">
        <v>26</v>
      </c>
      <c r="C34" s="42"/>
      <c r="D34" s="22">
        <v>1</v>
      </c>
      <c r="E34" s="23">
        <f t="shared" si="0"/>
        <v>0</v>
      </c>
      <c r="F34" s="12"/>
    </row>
    <row r="35" spans="1:6" ht="13.9" customHeight="1">
      <c r="A35" s="10" t="s">
        <v>69</v>
      </c>
      <c r="B35" s="14" t="s">
        <v>27</v>
      </c>
      <c r="C35" s="42"/>
      <c r="D35" s="22">
        <v>1</v>
      </c>
      <c r="E35" s="23">
        <f t="shared" si="0"/>
        <v>0</v>
      </c>
      <c r="F35" s="12"/>
    </row>
    <row r="36" spans="1:6" ht="13.9" customHeight="1">
      <c r="A36" s="10" t="s">
        <v>70</v>
      </c>
      <c r="B36" s="14" t="s">
        <v>28</v>
      </c>
      <c r="C36" s="42"/>
      <c r="D36" s="22">
        <v>200</v>
      </c>
      <c r="E36" s="23">
        <f t="shared" si="0"/>
        <v>0</v>
      </c>
      <c r="F36" s="12"/>
    </row>
    <row r="37" spans="1:6" ht="13.9" customHeight="1">
      <c r="A37" s="10" t="s">
        <v>71</v>
      </c>
      <c r="B37" s="14" t="s">
        <v>29</v>
      </c>
      <c r="C37" s="42"/>
      <c r="D37" s="22">
        <v>1</v>
      </c>
      <c r="E37" s="23">
        <f t="shared" si="0"/>
        <v>0</v>
      </c>
      <c r="F37" s="12"/>
    </row>
    <row r="38" spans="1:6" ht="13.9" customHeight="1">
      <c r="A38" s="10" t="s">
        <v>72</v>
      </c>
      <c r="B38" s="14" t="s">
        <v>30</v>
      </c>
      <c r="C38" s="42"/>
      <c r="D38" s="22">
        <v>1</v>
      </c>
      <c r="E38" s="23">
        <f t="shared" si="0"/>
        <v>0</v>
      </c>
      <c r="F38" s="12"/>
    </row>
    <row r="39" spans="1:6" ht="13.9" customHeight="1">
      <c r="A39" s="10" t="s">
        <v>73</v>
      </c>
      <c r="B39" s="14" t="s">
        <v>31</v>
      </c>
      <c r="C39" s="42"/>
      <c r="D39" s="22">
        <v>1</v>
      </c>
      <c r="E39" s="23">
        <f t="shared" si="0"/>
        <v>0</v>
      </c>
      <c r="F39" s="12"/>
    </row>
    <row r="40" spans="1:6" ht="13.9" customHeight="1" thickBot="1">
      <c r="A40" s="16" t="s">
        <v>74</v>
      </c>
      <c r="B40" s="17" t="s">
        <v>32</v>
      </c>
      <c r="C40" s="43"/>
      <c r="D40" s="24">
        <v>1</v>
      </c>
      <c r="E40" s="25">
        <f t="shared" si="0"/>
        <v>0</v>
      </c>
      <c r="F40" s="18"/>
    </row>
    <row r="41" spans="1:6" ht="13.5" thickBot="1">
      <c r="A41" s="7" t="s">
        <v>77</v>
      </c>
      <c r="B41" s="8"/>
      <c r="C41" s="13"/>
      <c r="D41" s="26">
        <f>SUM(D4:D40)</f>
        <v>6179</v>
      </c>
      <c r="E41" s="27">
        <f>SUM(E4:E40)</f>
        <v>0</v>
      </c>
      <c r="F41" s="9"/>
    </row>
  </sheetData>
  <sheetProtection algorithmName="SHA-512" hashValue="SZgb6yTG3aGg4d8ODkizH8Vdh/tUelWplBX/KrRKvSByZvOQWBGK3Bq7WO9oLz5e+u7ii/e3HpwI8WjyoKTywA==" saltValue="KQqaz8dpCKBvUmmmdnHB6A==" spinCount="100000" sheet="1" sort="0" autoFilter="0"/>
  <mergeCells count="7">
    <mergeCell ref="A1:D1"/>
    <mergeCell ref="F2:F3"/>
    <mergeCell ref="A2:A3"/>
    <mergeCell ref="C2:C3"/>
    <mergeCell ref="B2:B3"/>
    <mergeCell ref="D2:D3"/>
    <mergeCell ref="E2:E3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Nastoupil Pavel, Ing.</dc:creator>
  <cp:keywords/>
  <dc:description/>
  <cp:lastModifiedBy>Nastoupil Pavel, Ing.</cp:lastModifiedBy>
  <cp:lastPrinted>2022-12-20T06:50:52Z</cp:lastPrinted>
  <dcterms:created xsi:type="dcterms:W3CDTF">2018-07-15T09:53:11Z</dcterms:created>
  <dcterms:modified xsi:type="dcterms:W3CDTF">2022-12-20T06:59:32Z</dcterms:modified>
  <cp:category/>
  <cp:version/>
  <cp:contentType/>
  <cp:contentStatus/>
</cp:coreProperties>
</file>