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2\65422040\EZAK\"/>
    </mc:Choice>
  </mc:AlternateContent>
  <xr:revisionPtr revIDLastSave="0" documentId="13_ncr:1_{338FD37E-577C-4A3B-AD88-86953C1B66C9}" xr6:coauthVersionLast="47" xr6:coauthVersionMax="47" xr10:uidLastSave="{00000000-0000-0000-0000-000000000000}"/>
  <bookViews>
    <workbookView xWindow="-120" yWindow="-120" windowWidth="29040" windowHeight="15840" xr2:uid="{B4CC2F10-AD2A-486A-8CB8-5D932E568E9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7" i="1" l="1"/>
  <c r="E11" i="1"/>
  <c r="E9" i="1"/>
  <c r="E10" i="1"/>
  <c r="E12" i="1" l="1"/>
  <c r="E42" i="1" s="1"/>
</calcChain>
</file>

<file path=xl/sharedStrings.xml><?xml version="1.0" encoding="utf-8"?>
<sst xmlns="http://schemas.openxmlformats.org/spreadsheetml/2006/main" count="54" uniqueCount="54">
  <si>
    <t>5956134015</t>
  </si>
  <si>
    <t>5956134020</t>
  </si>
  <si>
    <t xml:space="preserve">Název </t>
  </si>
  <si>
    <t>číslo položky</t>
  </si>
  <si>
    <t>počet 
(ks)</t>
  </si>
  <si>
    <t>jednotková cena (Kč) bez DPH</t>
  </si>
  <si>
    <t>cena 
(Kč) bez DPH</t>
  </si>
  <si>
    <t>cena celkem bez DPH</t>
  </si>
  <si>
    <t>5956134025</t>
  </si>
  <si>
    <t>Poloměr oblouku</t>
  </si>
  <si>
    <t>Převýšení</t>
  </si>
  <si>
    <t>Rozchod</t>
  </si>
  <si>
    <t>Rozšíření</t>
  </si>
  <si>
    <t>Pražce</t>
  </si>
  <si>
    <t>Kolejnice tvar</t>
  </si>
  <si>
    <t>Kolejnice úklon</t>
  </si>
  <si>
    <t>Upevnění</t>
  </si>
  <si>
    <t>Stavební délka přejezdové konstrukce</t>
  </si>
  <si>
    <t>Úhel křížení</t>
  </si>
  <si>
    <t>Rozdělení pražců</t>
  </si>
  <si>
    <t>Délka vnějších desek</t>
  </si>
  <si>
    <t>Třída zatížení</t>
  </si>
  <si>
    <t>D=53 mm</t>
  </si>
  <si>
    <t>R=200 m</t>
  </si>
  <si>
    <t>1435 mm</t>
  </si>
  <si>
    <t>Km přejezdu</t>
  </si>
  <si>
    <t>+10 mm</t>
  </si>
  <si>
    <t>Y - pražce</t>
  </si>
  <si>
    <t>49E1</t>
  </si>
  <si>
    <t>4,15 m</t>
  </si>
  <si>
    <t>80°</t>
  </si>
  <si>
    <t>1245 mm</t>
  </si>
  <si>
    <t>AP 750/830 mm</t>
  </si>
  <si>
    <t>G I (polní cesta)</t>
  </si>
  <si>
    <t>Celková cenová nabídka</t>
  </si>
  <si>
    <t>cena přejezdu celkem</t>
  </si>
  <si>
    <t>Popis technického parametru</t>
  </si>
  <si>
    <t>vyčíslená hodnota tech. parametru</t>
  </si>
  <si>
    <t>Název trati</t>
  </si>
  <si>
    <t>Pňovany-Bezdružice</t>
  </si>
  <si>
    <t>Pražce Y</t>
  </si>
  <si>
    <t>polymerbeton</t>
  </si>
  <si>
    <t>Přejezdová konstrukce</t>
  </si>
  <si>
    <t>doprava přejezdové konstrukce (Kč)</t>
  </si>
  <si>
    <t>Dozor dodavatele př. konstrukce (Kč)</t>
  </si>
  <si>
    <t>S 15</t>
  </si>
  <si>
    <t>Formulář pro cenovou nabídku</t>
  </si>
  <si>
    <t>buňka určená k ocenění</t>
  </si>
  <si>
    <t>Cena přejezdové konstrukce celkem</t>
  </si>
  <si>
    <t>Dodávka pražců a přejezdové polymerbetonové konstrukce na trati Pňovany - Bezdružice</t>
  </si>
  <si>
    <t>Pražec ocelový tv. Y příčný vystrojený základní 49 rozevření 600 (cena včetně dopravy)</t>
  </si>
  <si>
    <t>Pražec ocelový tv. Y příčný vystrojený základní 49 pozink rozevření 600 (cena včetně dopravy)</t>
  </si>
  <si>
    <t>Pražec ocelový tv. Y příčný vystrojený přechodové 49 rozevření 600 (cena včetně dopravy)</t>
  </si>
  <si>
    <t>Přejezdová konstrukce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</si>
</sst>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u/>
      <sz val="16"/>
      <color theme="1"/>
      <name val="Verdana"/>
      <family val="2"/>
      <charset val="238"/>
    </font>
    <font>
      <b/>
      <u/>
      <sz val="15"/>
      <color theme="1"/>
      <name val="Verdana"/>
      <family val="2"/>
      <charset val="238"/>
    </font>
    <font>
      <b/>
      <u/>
      <sz val="2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21" xfId="0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vertical="center"/>
      <protection hidden="1"/>
    </xf>
    <xf numFmtId="0" fontId="6" fillId="0" borderId="20" xfId="0" applyFont="1" applyBorder="1" applyAlignment="1" applyProtection="1">
      <alignment vertical="center"/>
      <protection hidden="1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9" fontId="1" fillId="0" borderId="9" xfId="0" applyNumberFormat="1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4" fontId="1" fillId="0" borderId="2" xfId="0" applyNumberFormat="1" applyFont="1" applyBorder="1" applyAlignment="1" applyProtection="1">
      <alignment horizontal="right" vertical="center"/>
      <protection hidden="1"/>
    </xf>
    <xf numFmtId="164" fontId="1" fillId="0" borderId="5" xfId="0" applyNumberFormat="1" applyFont="1" applyBorder="1" applyAlignment="1" applyProtection="1">
      <alignment horizontal="right" vertical="center"/>
      <protection hidden="1"/>
    </xf>
    <xf numFmtId="49" fontId="1" fillId="0" borderId="11" xfId="0" applyNumberFormat="1" applyFont="1" applyBorder="1" applyAlignment="1" applyProtection="1">
      <alignment vertical="center"/>
      <protection hidden="1"/>
    </xf>
    <xf numFmtId="0" fontId="1" fillId="4" borderId="2" xfId="0" applyFont="1" applyFill="1" applyBorder="1" applyAlignment="1" applyProtection="1">
      <alignment vertical="center" wrapText="1"/>
      <protection hidden="1"/>
    </xf>
    <xf numFmtId="4" fontId="1" fillId="0" borderId="12" xfId="0" applyNumberFormat="1" applyFont="1" applyBorder="1" applyAlignment="1" applyProtection="1">
      <alignment horizontal="right" vertical="center"/>
      <protection hidden="1"/>
    </xf>
    <xf numFmtId="164" fontId="1" fillId="0" borderId="6" xfId="0" applyNumberFormat="1" applyFont="1" applyBorder="1" applyAlignment="1" applyProtection="1">
      <alignment horizontal="right" vertical="center"/>
      <protection hidden="1"/>
    </xf>
    <xf numFmtId="49" fontId="1" fillId="0" borderId="3" xfId="0" applyNumberFormat="1" applyFont="1" applyBorder="1" applyAlignment="1" applyProtection="1">
      <alignment vertical="center"/>
      <protection hidden="1"/>
    </xf>
    <xf numFmtId="0" fontId="1" fillId="0" borderId="4" xfId="0" applyFont="1" applyBorder="1" applyAlignment="1" applyProtection="1">
      <alignment vertical="center" wrapText="1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164" fontId="1" fillId="0" borderId="13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10" xfId="0" applyFont="1" applyBorder="1" applyAlignment="1" applyProtection="1">
      <alignment vertical="center"/>
      <protection hidden="1"/>
    </xf>
    <xf numFmtId="0" fontId="2" fillId="0" borderId="14" xfId="0" applyFont="1" applyBorder="1" applyAlignment="1" applyProtection="1">
      <alignment vertical="center"/>
      <protection hidden="1"/>
    </xf>
    <xf numFmtId="164" fontId="3" fillId="0" borderId="15" xfId="0" applyNumberFormat="1" applyFont="1" applyBorder="1" applyAlignment="1" applyProtection="1">
      <alignment vertical="center"/>
      <protection hidden="1"/>
    </xf>
    <xf numFmtId="0" fontId="0" fillId="2" borderId="22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vertical="center"/>
      <protection hidden="1"/>
    </xf>
    <xf numFmtId="0" fontId="0" fillId="0" borderId="24" xfId="0" applyBorder="1" applyAlignment="1" applyProtection="1">
      <alignment horizontal="right" vertical="center"/>
      <protection hidden="1"/>
    </xf>
    <xf numFmtId="0" fontId="0" fillId="0" borderId="25" xfId="0" applyBorder="1" applyAlignment="1" applyProtection="1">
      <alignment vertical="center"/>
      <protection hidden="1"/>
    </xf>
    <xf numFmtId="0" fontId="0" fillId="0" borderId="6" xfId="0" applyBorder="1" applyAlignment="1" applyProtection="1">
      <alignment horizontal="right" vertical="center"/>
      <protection hidden="1"/>
    </xf>
    <xf numFmtId="49" fontId="0" fillId="0" borderId="6" xfId="0" applyNumberFormat="1" applyBorder="1" applyAlignment="1" applyProtection="1">
      <alignment horizontal="right" vertical="center"/>
      <protection hidden="1"/>
    </xf>
    <xf numFmtId="20" fontId="0" fillId="0" borderId="6" xfId="0" applyNumberFormat="1" applyBorder="1" applyAlignment="1" applyProtection="1">
      <alignment horizontal="right" vertical="center"/>
      <protection hidden="1"/>
    </xf>
    <xf numFmtId="0" fontId="0" fillId="0" borderId="26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horizontal="right" vertical="center"/>
      <protection hidden="1"/>
    </xf>
    <xf numFmtId="0" fontId="0" fillId="0" borderId="18" xfId="0" applyBorder="1" applyAlignment="1" applyProtection="1">
      <alignment vertical="center"/>
      <protection hidden="1"/>
    </xf>
    <xf numFmtId="0" fontId="0" fillId="0" borderId="33" xfId="0" applyBorder="1" applyAlignment="1" applyProtection="1">
      <alignment vertical="center"/>
      <protection hidden="1"/>
    </xf>
    <xf numFmtId="0" fontId="0" fillId="0" borderId="14" xfId="0" applyBorder="1" applyAlignment="1" applyProtection="1">
      <alignment vertical="center"/>
      <protection hidden="1"/>
    </xf>
    <xf numFmtId="164" fontId="2" fillId="0" borderId="15" xfId="0" applyNumberFormat="1" applyFont="1" applyBorder="1" applyAlignment="1" applyProtection="1">
      <alignment vertical="center"/>
      <protection hidden="1"/>
    </xf>
    <xf numFmtId="0" fontId="5" fillId="0" borderId="17" xfId="0" applyFont="1" applyBorder="1" applyAlignment="1" applyProtection="1">
      <alignment vertical="center"/>
      <protection hidden="1"/>
    </xf>
    <xf numFmtId="164" fontId="3" fillId="2" borderId="17" xfId="0" applyNumberFormat="1" applyFont="1" applyFill="1" applyBorder="1" applyAlignment="1" applyProtection="1">
      <alignment vertical="center"/>
      <protection hidden="1"/>
    </xf>
    <xf numFmtId="0" fontId="0" fillId="3" borderId="1" xfId="0" applyFill="1" applyBorder="1" applyProtection="1">
      <protection hidden="1"/>
    </xf>
    <xf numFmtId="0" fontId="0" fillId="0" borderId="0" xfId="0" applyProtection="1">
      <protection hidden="1"/>
    </xf>
    <xf numFmtId="164" fontId="1" fillId="3" borderId="2" xfId="0" applyNumberFormat="1" applyFont="1" applyFill="1" applyBorder="1" applyAlignment="1" applyProtection="1">
      <alignment horizontal="right" vertical="center"/>
      <protection locked="0" hidden="1"/>
    </xf>
    <xf numFmtId="164" fontId="1" fillId="3" borderId="1" xfId="0" applyNumberFormat="1" applyFont="1" applyFill="1" applyBorder="1" applyAlignment="1" applyProtection="1">
      <alignment horizontal="right" vertical="center"/>
      <protection locked="0" hidden="1"/>
    </xf>
    <xf numFmtId="164" fontId="1" fillId="3" borderId="16" xfId="0" applyNumberFormat="1" applyFont="1" applyFill="1" applyBorder="1" applyAlignment="1" applyProtection="1">
      <alignment horizontal="right" vertical="center"/>
      <protection locked="0" hidden="1"/>
    </xf>
    <xf numFmtId="164" fontId="5" fillId="3" borderId="34" xfId="0" applyNumberFormat="1" applyFont="1" applyFill="1" applyBorder="1" applyAlignment="1" applyProtection="1">
      <alignment horizontal="right" vertical="center"/>
      <protection locked="0" hidden="1"/>
    </xf>
    <xf numFmtId="0" fontId="7" fillId="0" borderId="30" xfId="0" applyFont="1" applyBorder="1" applyAlignment="1" applyProtection="1">
      <alignment horizontal="center" vertical="center"/>
      <protection hidden="1"/>
    </xf>
    <xf numFmtId="0" fontId="7" fillId="0" borderId="31" xfId="0" applyFont="1" applyBorder="1" applyAlignment="1" applyProtection="1">
      <alignment horizontal="center" vertical="center"/>
      <protection hidden="1"/>
    </xf>
    <xf numFmtId="0" fontId="7" fillId="0" borderId="32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8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left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BC070-DE5F-49A3-85E7-18CF456FCD75}">
  <sheetPr>
    <pageSetUpPr fitToPage="1"/>
  </sheetPr>
  <dimension ref="A1:F47"/>
  <sheetViews>
    <sheetView tabSelected="1" zoomScaleNormal="100" workbookViewId="0">
      <selection sqref="A1:E2"/>
    </sheetView>
  </sheetViews>
  <sheetFormatPr defaultRowHeight="12.75" x14ac:dyDescent="0.2"/>
  <cols>
    <col min="1" max="1" width="14.125" style="2" bestFit="1" customWidth="1"/>
    <col min="2" max="2" width="54.5" style="2" customWidth="1"/>
    <col min="3" max="3" width="17.75" style="2" bestFit="1" customWidth="1"/>
    <col min="4" max="4" width="23.375" style="2" bestFit="1" customWidth="1"/>
    <col min="5" max="5" width="21" style="2" customWidth="1"/>
    <col min="6" max="16384" width="9" style="2"/>
  </cols>
  <sheetData>
    <row r="1" spans="1:6" ht="15" customHeight="1" thickTop="1" x14ac:dyDescent="0.2">
      <c r="A1" s="52" t="s">
        <v>49</v>
      </c>
      <c r="B1" s="53"/>
      <c r="C1" s="53"/>
      <c r="D1" s="53"/>
      <c r="E1" s="54"/>
      <c r="F1" s="1"/>
    </row>
    <row r="2" spans="1:6" ht="15" customHeight="1" thickBot="1" x14ac:dyDescent="0.25">
      <c r="A2" s="55"/>
      <c r="B2" s="56"/>
      <c r="C2" s="56"/>
      <c r="D2" s="56"/>
      <c r="E2" s="57"/>
      <c r="F2" s="1"/>
    </row>
    <row r="3" spans="1:6" ht="15" customHeight="1" thickTop="1" x14ac:dyDescent="0.2">
      <c r="A3" s="3"/>
      <c r="B3" s="3"/>
      <c r="C3" s="3"/>
      <c r="D3" s="3"/>
      <c r="E3" s="3"/>
      <c r="F3" s="4"/>
    </row>
    <row r="4" spans="1:6" ht="15" customHeight="1" x14ac:dyDescent="0.2">
      <c r="A4" s="3"/>
      <c r="B4" s="5" t="s">
        <v>46</v>
      </c>
      <c r="C4" s="3"/>
      <c r="D4" s="3"/>
      <c r="E4" s="3"/>
      <c r="F4" s="4"/>
    </row>
    <row r="5" spans="1:6" ht="15" customHeight="1" x14ac:dyDescent="0.2">
      <c r="A5" s="3"/>
      <c r="B5" s="6"/>
      <c r="C5" s="3"/>
      <c r="D5" s="3"/>
      <c r="E5" s="3"/>
      <c r="F5" s="4"/>
    </row>
    <row r="6" spans="1:6" ht="29.25" x14ac:dyDescent="0.2">
      <c r="A6" s="3" t="s">
        <v>40</v>
      </c>
      <c r="B6" s="6"/>
      <c r="C6" s="3"/>
      <c r="D6" s="3"/>
      <c r="E6" s="3"/>
      <c r="F6" s="4"/>
    </row>
    <row r="7" spans="1:6" ht="6.75" customHeight="1" thickBot="1" x14ac:dyDescent="0.25">
      <c r="A7" s="7"/>
      <c r="B7" s="8"/>
      <c r="C7" s="8"/>
      <c r="D7" s="8"/>
      <c r="E7" s="8"/>
      <c r="F7" s="4"/>
    </row>
    <row r="8" spans="1:6" s="13" customFormat="1" ht="29.25" thickBot="1" x14ac:dyDescent="0.25">
      <c r="A8" s="9" t="s">
        <v>3</v>
      </c>
      <c r="B8" s="10" t="s">
        <v>2</v>
      </c>
      <c r="C8" s="11" t="s">
        <v>4</v>
      </c>
      <c r="D8" s="11" t="s">
        <v>5</v>
      </c>
      <c r="E8" s="12" t="s">
        <v>6</v>
      </c>
    </row>
    <row r="9" spans="1:6" ht="29.25" thickTop="1" x14ac:dyDescent="0.2">
      <c r="A9" s="14" t="s">
        <v>0</v>
      </c>
      <c r="B9" s="15" t="s">
        <v>50</v>
      </c>
      <c r="C9" s="16">
        <v>152</v>
      </c>
      <c r="D9" s="48"/>
      <c r="E9" s="17">
        <f>C9*D9</f>
        <v>0</v>
      </c>
    </row>
    <row r="10" spans="1:6" ht="28.5" x14ac:dyDescent="0.2">
      <c r="A10" s="18" t="s">
        <v>8</v>
      </c>
      <c r="B10" s="19" t="s">
        <v>51</v>
      </c>
      <c r="C10" s="20">
        <v>6</v>
      </c>
      <c r="D10" s="49"/>
      <c r="E10" s="21">
        <f>C10*D10</f>
        <v>0</v>
      </c>
    </row>
    <row r="11" spans="1:6" ht="29.25" thickBot="1" x14ac:dyDescent="0.25">
      <c r="A11" s="22" t="s">
        <v>1</v>
      </c>
      <c r="B11" s="23" t="s">
        <v>52</v>
      </c>
      <c r="C11" s="24">
        <v>2</v>
      </c>
      <c r="D11" s="50"/>
      <c r="E11" s="25">
        <f>C11*D11</f>
        <v>0</v>
      </c>
    </row>
    <row r="12" spans="1:6" ht="16.5" thickTop="1" thickBot="1" x14ac:dyDescent="0.25">
      <c r="A12" s="26"/>
      <c r="B12" s="26"/>
      <c r="C12" s="27"/>
      <c r="D12" s="28" t="s">
        <v>7</v>
      </c>
      <c r="E12" s="29">
        <f>SUM(E9:E11)</f>
        <v>0</v>
      </c>
    </row>
    <row r="13" spans="1:6" ht="13.5" thickTop="1" x14ac:dyDescent="0.2"/>
    <row r="15" spans="1:6" ht="19.5" x14ac:dyDescent="0.2">
      <c r="A15" s="58" t="s">
        <v>42</v>
      </c>
      <c r="B15" s="58"/>
    </row>
    <row r="16" spans="1:6" ht="9" customHeight="1" thickBot="1" x14ac:dyDescent="0.25">
      <c r="A16" s="3"/>
    </row>
    <row r="17" spans="2:3" ht="27" thickTop="1" thickBot="1" x14ac:dyDescent="0.25">
      <c r="B17" s="30" t="s">
        <v>36</v>
      </c>
      <c r="C17" s="31" t="s">
        <v>37</v>
      </c>
    </row>
    <row r="18" spans="2:3" ht="13.5" thickTop="1" x14ac:dyDescent="0.2">
      <c r="B18" s="32" t="s">
        <v>53</v>
      </c>
      <c r="C18" s="33" t="s">
        <v>41</v>
      </c>
    </row>
    <row r="19" spans="2:3" x14ac:dyDescent="0.2">
      <c r="B19" s="32" t="s">
        <v>25</v>
      </c>
      <c r="C19" s="33">
        <v>20.122</v>
      </c>
    </row>
    <row r="20" spans="2:3" x14ac:dyDescent="0.2">
      <c r="B20" s="34" t="s">
        <v>38</v>
      </c>
      <c r="C20" s="35" t="s">
        <v>39</v>
      </c>
    </row>
    <row r="21" spans="2:3" x14ac:dyDescent="0.2">
      <c r="B21" s="34" t="s">
        <v>9</v>
      </c>
      <c r="C21" s="35" t="s">
        <v>23</v>
      </c>
    </row>
    <row r="22" spans="2:3" x14ac:dyDescent="0.2">
      <c r="B22" s="34" t="s">
        <v>10</v>
      </c>
      <c r="C22" s="35" t="s">
        <v>22</v>
      </c>
    </row>
    <row r="23" spans="2:3" x14ac:dyDescent="0.2">
      <c r="B23" s="34" t="s">
        <v>11</v>
      </c>
      <c r="C23" s="35" t="s">
        <v>24</v>
      </c>
    </row>
    <row r="24" spans="2:3" x14ac:dyDescent="0.2">
      <c r="B24" s="34" t="s">
        <v>12</v>
      </c>
      <c r="C24" s="36" t="s">
        <v>26</v>
      </c>
    </row>
    <row r="25" spans="2:3" x14ac:dyDescent="0.2">
      <c r="B25" s="34" t="s">
        <v>13</v>
      </c>
      <c r="C25" s="35" t="s">
        <v>27</v>
      </c>
    </row>
    <row r="26" spans="2:3" x14ac:dyDescent="0.2">
      <c r="B26" s="34" t="s">
        <v>14</v>
      </c>
      <c r="C26" s="36" t="s">
        <v>28</v>
      </c>
    </row>
    <row r="27" spans="2:3" x14ac:dyDescent="0.2">
      <c r="B27" s="34" t="s">
        <v>15</v>
      </c>
      <c r="C27" s="37">
        <v>6.9444444444444434E-2</v>
      </c>
    </row>
    <row r="28" spans="2:3" x14ac:dyDescent="0.2">
      <c r="B28" s="34" t="s">
        <v>16</v>
      </c>
      <c r="C28" s="35" t="s">
        <v>45</v>
      </c>
    </row>
    <row r="29" spans="2:3" x14ac:dyDescent="0.2">
      <c r="B29" s="34" t="s">
        <v>17</v>
      </c>
      <c r="C29" s="35" t="s">
        <v>29</v>
      </c>
    </row>
    <row r="30" spans="2:3" x14ac:dyDescent="0.2">
      <c r="B30" s="34" t="s">
        <v>18</v>
      </c>
      <c r="C30" s="35" t="s">
        <v>30</v>
      </c>
    </row>
    <row r="31" spans="2:3" x14ac:dyDescent="0.2">
      <c r="B31" s="34" t="s">
        <v>19</v>
      </c>
      <c r="C31" s="35" t="s">
        <v>31</v>
      </c>
    </row>
    <row r="32" spans="2:3" x14ac:dyDescent="0.2">
      <c r="B32" s="34" t="s">
        <v>20</v>
      </c>
      <c r="C32" s="35" t="s">
        <v>32</v>
      </c>
    </row>
    <row r="33" spans="1:5" ht="13.5" thickBot="1" x14ac:dyDescent="0.25">
      <c r="B33" s="38" t="s">
        <v>21</v>
      </c>
      <c r="C33" s="39" t="s">
        <v>33</v>
      </c>
    </row>
    <row r="34" spans="1:5" ht="14.25" thickTop="1" thickBot="1" x14ac:dyDescent="0.25">
      <c r="B34" s="40" t="s">
        <v>48</v>
      </c>
      <c r="C34" s="51"/>
    </row>
    <row r="35" spans="1:5" ht="14.25" thickTop="1" thickBot="1" x14ac:dyDescent="0.25">
      <c r="B35" s="41" t="s">
        <v>43</v>
      </c>
      <c r="C35" s="51"/>
    </row>
    <row r="36" spans="1:5" ht="14.25" thickTop="1" thickBot="1" x14ac:dyDescent="0.25">
      <c r="B36" s="41" t="s">
        <v>44</v>
      </c>
      <c r="C36" s="51"/>
    </row>
    <row r="37" spans="1:5" ht="15.75" thickTop="1" thickBot="1" x14ac:dyDescent="0.25">
      <c r="B37" s="42" t="s">
        <v>35</v>
      </c>
      <c r="C37" s="43">
        <f xml:space="preserve"> C34+C35+C36</f>
        <v>0</v>
      </c>
    </row>
    <row r="38" spans="1:5" ht="13.5" thickTop="1" x14ac:dyDescent="0.2"/>
    <row r="41" spans="1:5" ht="13.5" thickBot="1" x14ac:dyDescent="0.25"/>
    <row r="42" spans="1:5" ht="15.75" thickBot="1" x14ac:dyDescent="0.25">
      <c r="D42" s="44" t="s">
        <v>34</v>
      </c>
      <c r="E42" s="45">
        <f>E12+C37</f>
        <v>0</v>
      </c>
    </row>
    <row r="47" spans="1:5" x14ac:dyDescent="0.2">
      <c r="A47" s="46"/>
      <c r="B47" s="47" t="s">
        <v>47</v>
      </c>
    </row>
  </sheetData>
  <sheetProtection algorithmName="SHA-512" hashValue="/HjE+1D1PAjD3ra4G5RyAToh81tKj53C82u3DjZeZWPYV7KWlYBJv4fu61PZdom7IQY0upbm1ZwtLSYPDc0bCw==" saltValue="dXg1Rn+8W1pyLz/m2hCJ0Q==" spinCount="100000" sheet="1" objects="1" scenarios="1"/>
  <mergeCells count="2">
    <mergeCell ref="A1:E2"/>
    <mergeCell ref="A15:B15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Walta Petr, Ing.</dc:creator>
  <cp:lastModifiedBy>Malý Jiří, Bc.</cp:lastModifiedBy>
  <cp:lastPrinted>2022-11-15T11:49:33Z</cp:lastPrinted>
  <dcterms:created xsi:type="dcterms:W3CDTF">2022-05-27T09:22:18Z</dcterms:created>
  <dcterms:modified xsi:type="dcterms:W3CDTF">2022-11-25T08:47:48Z</dcterms:modified>
</cp:coreProperties>
</file>