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" windowWidth="19032" windowHeight="12012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<sst xmlns="http://schemas.openxmlformats.org/spreadsheetml/2006/main" count="378" uniqueCount="177">
  <si>
    <t>Položka</t>
  </si>
  <si>
    <t>Kód</t>
  </si>
  <si>
    <t>Popis</t>
  </si>
  <si>
    <t>Cena celkem bez DPH 21%</t>
  </si>
  <si>
    <t>Cena bez 
DPH 21%</t>
  </si>
  <si>
    <t>Cena celkem bez DPH</t>
  </si>
  <si>
    <t>Ks/m2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</si>
  <si>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</si>
  <si>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</si>
  <si>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</si>
  <si>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</si>
  <si>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</si>
  <si>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</si>
  <si>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</si>
  <si>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</si>
  <si>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GS 1600 stůl pracovní</t>
  </si>
  <si>
    <t>9.</t>
  </si>
  <si>
    <t>10.</t>
  </si>
  <si>
    <t>11.</t>
  </si>
  <si>
    <t>12.</t>
  </si>
  <si>
    <t>13.</t>
  </si>
  <si>
    <t>K 25C 80 kontejner přídavný ke stolu</t>
  </si>
  <si>
    <t>GP 902P zakončovací čtvrtkruhu u stolu</t>
  </si>
  <si>
    <t>S 5 80 01 skříň šatní</t>
  </si>
  <si>
    <t>S 5 80 01 skříň vysoká policová</t>
  </si>
  <si>
    <t>S 5 80 05 skříň vysoká dveře/nika/dveře</t>
  </si>
  <si>
    <t>SR5 skříň rohová vysoká</t>
  </si>
  <si>
    <t>R 400 800 30 rektifikace ke skříni</t>
  </si>
  <si>
    <t>Saturn křeslo pracovní</t>
  </si>
  <si>
    <t>Triton židle jednací</t>
  </si>
  <si>
    <t>Dispos křeslo 24hodin-dispečink</t>
  </si>
  <si>
    <t>bílá nemagnetická tabule 120 x 90</t>
  </si>
  <si>
    <t>atypická skříň do GARÁŽE - dveře/police</t>
  </si>
  <si>
    <t>- dveře/police š.100, v. 210, hl.47</t>
  </si>
  <si>
    <t xml:space="preserve">GE 2005P stůl ergonomický atyp.1200x110 dle stávaj.stolu </t>
  </si>
  <si>
    <t>K 25C 80 kontejner s prodlouženou půdou</t>
  </si>
  <si>
    <t>SPKZN 80 60L přídavná skříňka ke stolu s kontejnerem</t>
  </si>
  <si>
    <t>S 5 80 06 skříň vysoká dveře/dveře</t>
  </si>
  <si>
    <t>S 40 01 L skříňka nízká s dvířky</t>
  </si>
  <si>
    <t>DPS 206 stůl dílenský</t>
  </si>
  <si>
    <t>VND DPK 11A vnitřní dělení zásuvek</t>
  </si>
  <si>
    <t>DPS 108 stůl pracovní</t>
  </si>
  <si>
    <t>DPS 21 BS 25 odkládací deska</t>
  </si>
  <si>
    <t>VND DPK 11B vnitřní dělení zásuvek</t>
  </si>
  <si>
    <t xml:space="preserve">montáž </t>
  </si>
  <si>
    <t>14.</t>
  </si>
  <si>
    <t>15.</t>
  </si>
  <si>
    <t>16.</t>
  </si>
  <si>
    <t>KOVOS DPS 103 dílenský stůl</t>
  </si>
  <si>
    <t>QDN 44 háček smyčka 90</t>
  </si>
  <si>
    <t>QDN 42 odkládací krabička</t>
  </si>
  <si>
    <t>QDN 38 držák bitů</t>
  </si>
  <si>
    <t>QDN 23 háček jednoduchý 45</t>
  </si>
  <si>
    <t>QDN 45 háček smyčka 45</t>
  </si>
  <si>
    <t>QDN 22 háček dvojitý 90</t>
  </si>
  <si>
    <t>QDN 33 držák šroubováků</t>
  </si>
  <si>
    <t>QDN 34 držák klíčů</t>
  </si>
  <si>
    <t>EN 11 elektrolišta</t>
  </si>
  <si>
    <t>Ecobox mini plastový zásobník</t>
  </si>
  <si>
    <t>Ecobox smalt plastový zásobník</t>
  </si>
  <si>
    <t>QDN 43 03 lišta pro zavěšení plastových boxů</t>
  </si>
  <si>
    <t>EKUS uchycení na rameno</t>
  </si>
  <si>
    <t>SLIM p58B svítidlo černý elox</t>
  </si>
  <si>
    <t>17.</t>
  </si>
  <si>
    <t>8ALNR15 rameno s AL profilem</t>
  </si>
  <si>
    <t>18.</t>
  </si>
  <si>
    <t>Kuchyňka před kanceláří velitele</t>
  </si>
  <si>
    <t>19.</t>
  </si>
  <si>
    <t>US 1400 stůl jednací</t>
  </si>
  <si>
    <t>20.</t>
  </si>
  <si>
    <t>S 3 80 02 skříň střední dveře/nika</t>
  </si>
  <si>
    <t>21.</t>
  </si>
  <si>
    <t>OS 40 věšáková stěna</t>
  </si>
  <si>
    <t>22.</t>
  </si>
  <si>
    <t>KUD 60 skříňka spodní kuchyňská s  dvířky</t>
  </si>
  <si>
    <t>23.</t>
  </si>
  <si>
    <t>KUDD 60 skříňka spodní kuchyňská pod dřez</t>
  </si>
  <si>
    <t>24.</t>
  </si>
  <si>
    <t>KUDD 30 Z5 zásuvky spodní skříňka kuchyňská</t>
  </si>
  <si>
    <t>25.</t>
  </si>
  <si>
    <t>KUHD 60 skříňkda horní s dvířky</t>
  </si>
  <si>
    <t>26.</t>
  </si>
  <si>
    <t>KUHD 30P skříňka kuchyˇnská horní úzká s dvířky</t>
  </si>
  <si>
    <t>27.</t>
  </si>
  <si>
    <t>PD 200 pracovní deska</t>
  </si>
  <si>
    <t>28.</t>
  </si>
  <si>
    <t>SKUD 210 sokl kuchyně</t>
  </si>
  <si>
    <t>29.</t>
  </si>
  <si>
    <t>DRE O dřez s odkapem</t>
  </si>
  <si>
    <t>30.</t>
  </si>
  <si>
    <t>montáž</t>
  </si>
  <si>
    <t>doprava pro celkovou zakázku (5 kanceláří)</t>
  </si>
  <si>
    <t>GE 1800 L/P stůl pracovní</t>
  </si>
  <si>
    <t>K24C kontejner</t>
  </si>
  <si>
    <t>SPKZ 80 60 L/P skříňka přídavná ke stolu</t>
  </si>
  <si>
    <t>S 5 80 00 skříň vysoká policová</t>
  </si>
  <si>
    <t>S 5 80 09 skříň vysoká dveře/sklo</t>
  </si>
  <si>
    <t>S 2 40 01 L skříňka spodní s dvířky</t>
  </si>
  <si>
    <t>S 3 40 02 L sklíňka střední se sklem</t>
  </si>
  <si>
    <t>saturn židle pracovní</t>
  </si>
  <si>
    <t>KOVOS DPS 205 dílenský stůl</t>
  </si>
  <si>
    <t>DPR 02A perfopanel ke stolu</t>
  </si>
  <si>
    <t>1 QDN 34 držák klíčů</t>
  </si>
  <si>
    <t>YPL 1 držák klíčů vodorovný</t>
  </si>
  <si>
    <t>QDN 27 držák imbus</t>
  </si>
  <si>
    <t>QDN 45 háček smyčka</t>
  </si>
  <si>
    <t>GE 1800 HR L stůl ergonomický se skříňkou</t>
  </si>
  <si>
    <t>GS 1400 stůl pracovní rovný</t>
  </si>
  <si>
    <t>K 24C kontejner pojízdný</t>
  </si>
  <si>
    <t>NA 1800  nástavba na stůl</t>
  </si>
  <si>
    <t>GJ 200 stůl jednací - soudek</t>
  </si>
  <si>
    <t>S 2 80 01 skříňka nízká s dvířky</t>
  </si>
  <si>
    <t>S 3 80 01 skříňka střední s dvířky</t>
  </si>
  <si>
    <t>S 3 80 02 skříňka střední dveře/nika</t>
  </si>
  <si>
    <t>S 5 80 08 skříň vysoká - dveře/sklo</t>
  </si>
  <si>
    <t>S 5 80 05 skříň vysoká - dveře/nika/sklo</t>
  </si>
  <si>
    <t>S 5 80 00 skříň vysoká s dveřmi</t>
  </si>
  <si>
    <t>SR 3 rohová skříň</t>
  </si>
  <si>
    <t>R 400 A 30 rektifikace ke skříni</t>
  </si>
  <si>
    <t>stolek konfefenční</t>
  </si>
  <si>
    <t>TRITON židle jednací</t>
  </si>
  <si>
    <t>Saturn židle pracovní</t>
  </si>
  <si>
    <t xml:space="preserve">19. </t>
  </si>
  <si>
    <t>GS 1800 stůl pracovní</t>
  </si>
  <si>
    <t>K24C kontejner pod stůl</t>
  </si>
  <si>
    <t>atypická rohová skříň</t>
  </si>
  <si>
    <t>S 2 0 01 skříňka nízká s dvířky</t>
  </si>
  <si>
    <t>skříň šatní atypická</t>
  </si>
  <si>
    <t>saturn křeslo pracovní</t>
  </si>
  <si>
    <t>pracovní deska na nízké skříňky</t>
  </si>
  <si>
    <t>sokl ke skříni</t>
  </si>
  <si>
    <t>KUDD 80 Z1 skříňka spodní dveře/zásuvka 2xzámek š.796mm</t>
  </si>
  <si>
    <t>KUDD 80D skříňka spodní dřezová š. 796 mm</t>
  </si>
  <si>
    <t>KUHD 80 skříňka horní s dvířky 1xzámek š. 796mm, v.740</t>
  </si>
  <si>
    <t>nika š.600, hl. 280, v. 300</t>
  </si>
  <si>
    <t>Pracovní deska dl. 3190 mm</t>
  </si>
  <si>
    <t>těsnící lišta desky</t>
  </si>
  <si>
    <t>kuchyňský sokl</t>
  </si>
  <si>
    <t>dvoudřez bez baterie</t>
  </si>
  <si>
    <t>skříňka na potraviny 300x300x300 vč. zámku (4 sekce pro</t>
  </si>
  <si>
    <t>zavěšení)</t>
  </si>
  <si>
    <t>S 2 80 01 skříňka nízká s dvířky š. 80, v. 70</t>
  </si>
  <si>
    <t>S 3 80 02 atyp skříňka s dvířky a</t>
  </si>
  <si>
    <t>ířky a nikou š. 80, v.70</t>
  </si>
  <si>
    <t>konferenční stolek 100x500x55</t>
  </si>
  <si>
    <t>JPO Brno</t>
  </si>
  <si>
    <t>Brno-velitel jednotky</t>
  </si>
  <si>
    <t>Brno-technická služba</t>
  </si>
  <si>
    <t>Brno-chemická služba</t>
  </si>
  <si>
    <t>Brno-spojová a informační služba</t>
  </si>
  <si>
    <t>JPO Přerov</t>
  </si>
  <si>
    <t>K 24C kontejner pod stůl</t>
  </si>
  <si>
    <t>K 25C kontejner přídavný vedle stolu</t>
  </si>
  <si>
    <t>SRZ 7 závěsná skříňka nad stůl</t>
  </si>
  <si>
    <t>HPS 120 polička na stěnu</t>
  </si>
  <si>
    <t>S 2 40 01P skříňka nízká s dvířky</t>
  </si>
  <si>
    <t>S 2 40 01L skříňka nízká s dvířky</t>
  </si>
  <si>
    <t>SRV skříňka nízká rohová</t>
  </si>
  <si>
    <t>S 2 80 03P skříňka žaluziová nízká</t>
  </si>
  <si>
    <t>SRV 5 01P skříň rohová vysoká s dveřmi</t>
  </si>
  <si>
    <t>S 5 80 03 skříň vysoká dveře/police</t>
  </si>
  <si>
    <t>S 3 40 01L skříň hrní střední s dvířky</t>
  </si>
  <si>
    <t>R 400 800 30 rektifikace ke skříním</t>
  </si>
  <si>
    <t>Přerov-spojová služba</t>
  </si>
  <si>
    <t>Přerov-strojní služba</t>
  </si>
  <si>
    <t>Přerov-kuchyň a kulturní místnost</t>
  </si>
  <si>
    <t>GE 1800 HR P stůl ergonomický s roletou</t>
  </si>
  <si>
    <t>SRZ 7 skříňka s žaluzií závěsná</t>
  </si>
  <si>
    <t>válenda s úlož. Prostorem</t>
  </si>
  <si>
    <t>SVS 5 40 vložka do šastní skříně</t>
  </si>
  <si>
    <t>S 80 01 skříňka střední s dvířky</t>
  </si>
  <si>
    <t>S 80 02 skříňka střední dveře/nika</t>
  </si>
  <si>
    <t>SZ 3 80 03 skříňka střední dveře/zásuvky</t>
  </si>
  <si>
    <t>R 400 800 30 rktifikace ke skříni</t>
  </si>
  <si>
    <t>Přerov-kancelář OSŽ</t>
  </si>
  <si>
    <t>Přerov-dílna TS</t>
  </si>
  <si>
    <t>Cena za zakázku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</si>
</sst>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Calibri"/>
      <family val="2"/>
      <scheme val="minor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49" fontId="2" fillId="0" borderId="1" xfId="21" applyNumberFormat="1" applyFont="1" applyBorder="1" applyAlignment="1" applyProtection="1">
      <alignment vertical="center"/>
      <protection locked="0"/>
    </xf>
    <xf numFmtId="49" fontId="2" fillId="0" borderId="2" xfId="21" applyNumberFormat="1" applyFont="1" applyBorder="1" applyAlignment="1" applyProtection="1">
      <alignment vertical="center"/>
      <protection locked="0"/>
    </xf>
    <xf numFmtId="49" fontId="2" fillId="0" borderId="3" xfId="21" applyNumberFormat="1" applyFont="1" applyBorder="1" applyAlignment="1" applyProtection="1">
      <alignment vertical="center"/>
      <protection locked="0"/>
    </xf>
    <xf numFmtId="165" fontId="2" fillId="0" borderId="4" xfId="20" applyNumberFormat="1" applyFont="1" applyBorder="1" applyAlignment="1" applyProtection="1">
      <alignment horizontal="center" vertical="center"/>
      <protection locked="0"/>
    </xf>
    <xf numFmtId="0" fontId="2" fillId="0" borderId="4" xfId="20" applyNumberFormat="1" applyFont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 wrapText="1"/>
      <protection locked="0"/>
    </xf>
    <xf numFmtId="165" fontId="2" fillId="2" borderId="4" xfId="2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9" fontId="2" fillId="0" borderId="1" xfId="21" applyNumberFormat="1" applyFont="1" applyBorder="1" applyAlignment="1" applyProtection="1">
      <alignment horizontal="left" vertical="center"/>
      <protection locked="0"/>
    </xf>
    <xf numFmtId="49" fontId="2" fillId="0" borderId="2" xfId="21" applyNumberFormat="1" applyFont="1" applyBorder="1" applyAlignment="1" applyProtection="1">
      <alignment horizontal="left" vertical="center"/>
      <protection locked="0"/>
    </xf>
    <xf numFmtId="49" fontId="2" fillId="0" borderId="3" xfId="21" applyNumberFormat="1" applyFont="1" applyBorder="1" applyAlignment="1" applyProtection="1">
      <alignment horizontal="left" vertical="center"/>
      <protection locked="0"/>
    </xf>
    <xf numFmtId="14" fontId="2" fillId="0" borderId="4" xfId="21" applyNumberFormat="1" applyFont="1" applyBorder="1" applyAlignment="1" applyProtection="1">
      <alignment horizontal="center" vertical="center"/>
      <protection locked="0"/>
    </xf>
    <xf numFmtId="165" fontId="2" fillId="2" borderId="5" xfId="20" applyNumberFormat="1" applyFont="1" applyFill="1" applyBorder="1" applyAlignment="1" applyProtection="1">
      <alignment horizontal="center" vertical="center"/>
      <protection locked="0"/>
    </xf>
    <xf numFmtId="14" fontId="2" fillId="0" borderId="4" xfId="21" applyNumberFormat="1" applyFont="1" applyBorder="1" applyAlignment="1" applyProtection="1">
      <alignment horizontal="left" vertical="center" indent="1"/>
      <protection locked="0"/>
    </xf>
    <xf numFmtId="0" fontId="0" fillId="0" borderId="4" xfId="0" applyBorder="1"/>
    <xf numFmtId="0" fontId="0" fillId="0" borderId="0" xfId="0"/>
    <xf numFmtId="14" fontId="2" fillId="0" borderId="4" xfId="21" applyNumberFormat="1" applyFont="1" applyBorder="1" applyAlignment="1" applyProtection="1">
      <alignment horizontal="left" vertical="center" indent="1"/>
      <protection locked="0"/>
    </xf>
    <xf numFmtId="165" fontId="2" fillId="0" borderId="4" xfId="20" applyNumberFormat="1" applyFont="1" applyBorder="1" applyAlignment="1" applyProtection="1">
      <alignment horizontal="center" vertical="center"/>
      <protection locked="0"/>
    </xf>
    <xf numFmtId="0" fontId="2" fillId="0" borderId="4" xfId="20" applyNumberFormat="1" applyFont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 wrapText="1"/>
      <protection locked="0"/>
    </xf>
    <xf numFmtId="165" fontId="2" fillId="2" borderId="4" xfId="2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49" fontId="2" fillId="0" borderId="1" xfId="21" applyNumberFormat="1" applyFont="1" applyBorder="1" applyAlignment="1" applyProtection="1">
      <alignment horizontal="left" vertical="center"/>
      <protection locked="0"/>
    </xf>
    <xf numFmtId="49" fontId="2" fillId="0" borderId="2" xfId="21" applyNumberFormat="1" applyFont="1" applyBorder="1" applyAlignment="1" applyProtection="1">
      <alignment horizontal="left" vertical="center"/>
      <protection locked="0"/>
    </xf>
    <xf numFmtId="49" fontId="2" fillId="0" borderId="3" xfId="21" applyNumberFormat="1" applyFont="1" applyBorder="1" applyAlignment="1" applyProtection="1">
      <alignment horizontal="left" vertical="center"/>
      <protection locked="0"/>
    </xf>
    <xf numFmtId="14" fontId="2" fillId="0" borderId="4" xfId="21" applyNumberFormat="1" applyFont="1" applyBorder="1" applyAlignment="1" applyProtection="1">
      <alignment horizontal="center" vertical="center"/>
      <protection locked="0"/>
    </xf>
    <xf numFmtId="165" fontId="2" fillId="2" borderId="5" xfId="20" applyNumberFormat="1" applyFont="1" applyFill="1" applyBorder="1" applyAlignment="1" applyProtection="1">
      <alignment horizontal="center" vertical="center"/>
      <protection locked="0"/>
    </xf>
    <xf numFmtId="165" fontId="6" fillId="2" borderId="4" xfId="2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165" fontId="0" fillId="0" borderId="0" xfId="0" applyNumberFormat="1"/>
    <xf numFmtId="0" fontId="5" fillId="0" borderId="7" xfId="0" applyFont="1" applyBorder="1"/>
    <xf numFmtId="165" fontId="7" fillId="0" borderId="8" xfId="0" applyNumberFormat="1" applyFont="1" applyBorder="1"/>
    <xf numFmtId="0" fontId="7" fillId="0" borderId="4" xfId="0" applyFont="1" applyBorder="1"/>
    <xf numFmtId="165" fontId="7" fillId="2" borderId="4" xfId="0" applyNumberFormat="1" applyFont="1" applyFill="1" applyBorder="1" applyAlignment="1">
      <alignment horizontal="center"/>
    </xf>
    <xf numFmtId="0" fontId="5" fillId="0" borderId="0" xfId="0" applyFont="1"/>
    <xf numFmtId="49" fontId="2" fillId="0" borderId="1" xfId="21" applyNumberFormat="1" applyFont="1" applyBorder="1" applyAlignment="1" applyProtection="1">
      <alignment horizontal="left" vertical="center"/>
      <protection locked="0"/>
    </xf>
    <xf numFmtId="49" fontId="2" fillId="0" borderId="2" xfId="21" applyNumberFormat="1" applyFont="1" applyBorder="1" applyAlignment="1" applyProtection="1">
      <alignment horizontal="left" vertical="center"/>
      <protection locked="0"/>
    </xf>
    <xf numFmtId="49" fontId="2" fillId="0" borderId="3" xfId="21" applyNumberFormat="1" applyFont="1" applyBorder="1" applyAlignment="1" applyProtection="1">
      <alignment horizontal="left" vertical="center"/>
      <protection locked="0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49" fontId="4" fillId="0" borderId="1" xfId="21" applyNumberFormat="1" applyFont="1" applyBorder="1" applyAlignment="1" applyProtection="1">
      <alignment horizontal="left" vertical="center"/>
      <protection locked="0"/>
    </xf>
    <xf numFmtId="49" fontId="4" fillId="0" borderId="2" xfId="21" applyNumberFormat="1" applyFont="1" applyBorder="1" applyAlignment="1" applyProtection="1">
      <alignment horizontal="left" vertical="center"/>
      <protection locked="0"/>
    </xf>
    <xf numFmtId="49" fontId="4" fillId="0" borderId="3" xfId="21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9"/>
  <sheetViews>
    <sheetView tabSelected="1" view="pageLayout" workbookViewId="0" topLeftCell="A142">
      <selection activeCell="A1" sqref="A1:XFD1"/>
    </sheetView>
  </sheetViews>
  <sheetFormatPr defaultColWidth="9.140625" defaultRowHeight="15"/>
  <cols>
    <col min="1" max="1" width="1.28515625" style="0" customWidth="1"/>
    <col min="2" max="2" width="7.00390625" style="0" customWidth="1"/>
    <col min="3" max="3" width="8.140625" style="0" customWidth="1"/>
    <col min="4" max="4" width="13.7109375" style="0" customWidth="1"/>
    <col min="5" max="5" width="28.421875" style="0" customWidth="1"/>
    <col min="6" max="6" width="11.8515625" style="0" customWidth="1"/>
    <col min="7" max="7" width="7.140625" style="0" customWidth="1"/>
    <col min="8" max="8" width="19.00390625" style="0" customWidth="1"/>
  </cols>
  <sheetData>
    <row r="1" ht="15">
      <c r="B1" t="s">
        <v>145</v>
      </c>
    </row>
    <row r="3" spans="2:8" ht="27.6">
      <c r="B3" s="6" t="s">
        <v>0</v>
      </c>
      <c r="C3" s="43" t="s">
        <v>1</v>
      </c>
      <c r="D3" s="43"/>
      <c r="E3" s="6" t="s">
        <v>2</v>
      </c>
      <c r="F3" s="7" t="s">
        <v>4</v>
      </c>
      <c r="G3" s="7" t="s">
        <v>6</v>
      </c>
      <c r="H3" s="7" t="s">
        <v>3</v>
      </c>
    </row>
    <row r="4" spans="2:8" ht="15">
      <c r="B4" s="16"/>
      <c r="C4" s="44" t="s">
        <v>146</v>
      </c>
      <c r="D4" s="45"/>
      <c r="E4" s="46"/>
      <c r="F4" s="4"/>
      <c r="G4" s="5"/>
      <c r="H4" s="17"/>
    </row>
    <row r="5" spans="2:8" ht="15">
      <c r="B5" s="14" t="s">
        <v>7</v>
      </c>
      <c r="C5" s="40" t="s">
        <v>106</v>
      </c>
      <c r="D5" s="41"/>
      <c r="E5" s="42"/>
      <c r="F5" s="4"/>
      <c r="G5" s="5">
        <v>1</v>
      </c>
      <c r="H5" s="8">
        <f>F5*G5</f>
        <v>0</v>
      </c>
    </row>
    <row r="6" spans="2:8" ht="15">
      <c r="B6" s="9" t="s">
        <v>8</v>
      </c>
      <c r="C6" s="40" t="s">
        <v>107</v>
      </c>
      <c r="D6" s="41"/>
      <c r="E6" s="42"/>
      <c r="F6" s="4"/>
      <c r="G6" s="5">
        <v>1</v>
      </c>
      <c r="H6" s="8">
        <f aca="true" t="shared" si="0" ref="H6:H11">F6*G6</f>
        <v>0</v>
      </c>
    </row>
    <row r="7" spans="2:8" ht="15">
      <c r="B7" s="9" t="s">
        <v>9</v>
      </c>
      <c r="C7" s="40" t="s">
        <v>108</v>
      </c>
      <c r="D7" s="41"/>
      <c r="E7" s="42"/>
      <c r="F7" s="4"/>
      <c r="G7" s="5">
        <v>2</v>
      </c>
      <c r="H7" s="8">
        <f t="shared" si="0"/>
        <v>0</v>
      </c>
    </row>
    <row r="8" spans="2:8" ht="15">
      <c r="B8" s="9" t="s">
        <v>10</v>
      </c>
      <c r="C8" s="40" t="s">
        <v>109</v>
      </c>
      <c r="D8" s="41"/>
      <c r="E8" s="42"/>
      <c r="F8" s="4"/>
      <c r="G8" s="5">
        <v>1</v>
      </c>
      <c r="H8" s="8">
        <f t="shared" si="0"/>
        <v>0</v>
      </c>
    </row>
    <row r="9" spans="2:8" ht="15">
      <c r="B9" s="9" t="s">
        <v>11</v>
      </c>
      <c r="C9" s="40" t="s">
        <v>110</v>
      </c>
      <c r="D9" s="41"/>
      <c r="E9" s="42"/>
      <c r="F9" s="4"/>
      <c r="G9" s="5">
        <v>1</v>
      </c>
      <c r="H9" s="8">
        <f t="shared" si="0"/>
        <v>0</v>
      </c>
    </row>
    <row r="10" spans="2:8" ht="15">
      <c r="B10" s="9" t="s">
        <v>12</v>
      </c>
      <c r="C10" s="40" t="s">
        <v>111</v>
      </c>
      <c r="D10" s="41"/>
      <c r="E10" s="42"/>
      <c r="F10" s="4"/>
      <c r="G10" s="5">
        <v>3</v>
      </c>
      <c r="H10" s="8">
        <f t="shared" si="0"/>
        <v>0</v>
      </c>
    </row>
    <row r="11" spans="2:8" ht="15">
      <c r="B11" s="9" t="s">
        <v>13</v>
      </c>
      <c r="C11" s="40" t="s">
        <v>112</v>
      </c>
      <c r="D11" s="41"/>
      <c r="E11" s="42"/>
      <c r="F11" s="4"/>
      <c r="G11" s="5">
        <v>2</v>
      </c>
      <c r="H11" s="8">
        <f t="shared" si="0"/>
        <v>0</v>
      </c>
    </row>
    <row r="12" spans="2:8" ht="15">
      <c r="B12" s="9" t="s">
        <v>14</v>
      </c>
      <c r="C12" s="40" t="s">
        <v>113</v>
      </c>
      <c r="D12" s="41"/>
      <c r="E12" s="42"/>
      <c r="F12" s="4"/>
      <c r="G12" s="5">
        <v>1</v>
      </c>
      <c r="H12" s="8">
        <f>F12*G12</f>
        <v>0</v>
      </c>
    </row>
    <row r="13" spans="2:8" ht="15">
      <c r="B13" s="9" t="s">
        <v>16</v>
      </c>
      <c r="C13" s="11" t="s">
        <v>114</v>
      </c>
      <c r="D13" s="12"/>
      <c r="E13" s="13"/>
      <c r="F13" s="4"/>
      <c r="G13" s="5">
        <v>1</v>
      </c>
      <c r="H13" s="15">
        <f>F13*G13</f>
        <v>0</v>
      </c>
    </row>
    <row r="14" spans="2:8" ht="15">
      <c r="B14" s="9" t="s">
        <v>17</v>
      </c>
      <c r="C14" s="11" t="s">
        <v>115</v>
      </c>
      <c r="D14" s="12"/>
      <c r="E14" s="13"/>
      <c r="F14" s="4"/>
      <c r="G14" s="5">
        <v>1</v>
      </c>
      <c r="H14" s="8">
        <f>F14*G14</f>
        <v>0</v>
      </c>
    </row>
    <row r="15" spans="2:8" ht="15">
      <c r="B15" s="9" t="s">
        <v>18</v>
      </c>
      <c r="C15" s="11" t="s">
        <v>116</v>
      </c>
      <c r="D15" s="12"/>
      <c r="E15" s="13"/>
      <c r="F15" s="4"/>
      <c r="G15" s="5">
        <v>2</v>
      </c>
      <c r="H15" s="8">
        <f aca="true" t="shared" si="1" ref="H15:H23">F15*G15</f>
        <v>0</v>
      </c>
    </row>
    <row r="16" spans="2:8" ht="15">
      <c r="B16" s="9" t="s">
        <v>19</v>
      </c>
      <c r="C16" s="11" t="s">
        <v>23</v>
      </c>
      <c r="D16" s="12"/>
      <c r="E16" s="13"/>
      <c r="F16" s="4"/>
      <c r="G16" s="5">
        <v>1</v>
      </c>
      <c r="H16" s="8">
        <f t="shared" si="1"/>
        <v>0</v>
      </c>
    </row>
    <row r="17" spans="2:8" ht="15">
      <c r="B17" s="9" t="s">
        <v>20</v>
      </c>
      <c r="C17" s="11" t="s">
        <v>27</v>
      </c>
      <c r="D17" s="12"/>
      <c r="E17" s="13"/>
      <c r="F17" s="4"/>
      <c r="G17" s="5">
        <v>11</v>
      </c>
      <c r="H17" s="8">
        <f t="shared" si="1"/>
        <v>0</v>
      </c>
    </row>
    <row r="18" spans="2:8" ht="15">
      <c r="B18" s="9" t="s">
        <v>45</v>
      </c>
      <c r="C18" s="11" t="s">
        <v>117</v>
      </c>
      <c r="D18" s="12"/>
      <c r="E18" s="13"/>
      <c r="F18" s="4"/>
      <c r="G18" s="5">
        <v>1</v>
      </c>
      <c r="H18" s="8">
        <f t="shared" si="1"/>
        <v>0</v>
      </c>
    </row>
    <row r="19" spans="2:8" ht="15">
      <c r="B19" s="9" t="s">
        <v>46</v>
      </c>
      <c r="C19" s="11" t="s">
        <v>118</v>
      </c>
      <c r="D19" s="12"/>
      <c r="E19" s="13"/>
      <c r="F19" s="4"/>
      <c r="G19" s="5">
        <v>1</v>
      </c>
      <c r="H19" s="8">
        <f t="shared" si="1"/>
        <v>0</v>
      </c>
    </row>
    <row r="20" spans="2:8" ht="15">
      <c r="B20" s="9" t="s">
        <v>47</v>
      </c>
      <c r="C20" s="11" t="s">
        <v>119</v>
      </c>
      <c r="D20" s="12"/>
      <c r="E20" s="13"/>
      <c r="F20" s="4"/>
      <c r="G20" s="5">
        <v>1</v>
      </c>
      <c r="H20" s="8">
        <f t="shared" si="1"/>
        <v>0</v>
      </c>
    </row>
    <row r="21" spans="2:8" ht="15">
      <c r="B21" s="9" t="s">
        <v>63</v>
      </c>
      <c r="C21" s="11" t="s">
        <v>120</v>
      </c>
      <c r="D21" s="12"/>
      <c r="E21" s="13"/>
      <c r="F21" s="4"/>
      <c r="G21" s="5">
        <v>6</v>
      </c>
      <c r="H21" s="8">
        <f t="shared" si="1"/>
        <v>0</v>
      </c>
    </row>
    <row r="22" spans="2:8" ht="15">
      <c r="B22" s="9" t="s">
        <v>65</v>
      </c>
      <c r="C22" s="11" t="s">
        <v>121</v>
      </c>
      <c r="D22" s="12"/>
      <c r="E22" s="13"/>
      <c r="F22" s="4"/>
      <c r="G22" s="5">
        <v>1</v>
      </c>
      <c r="H22" s="8">
        <f t="shared" si="1"/>
        <v>0</v>
      </c>
    </row>
    <row r="23" spans="2:8" ht="15">
      <c r="B23" s="9" t="s">
        <v>122</v>
      </c>
      <c r="C23" s="11" t="s">
        <v>90</v>
      </c>
      <c r="D23" s="12"/>
      <c r="E23" s="13"/>
      <c r="F23" s="4"/>
      <c r="G23" s="5">
        <v>1</v>
      </c>
      <c r="H23" s="8">
        <f t="shared" si="1"/>
        <v>0</v>
      </c>
    </row>
    <row r="24" spans="2:8" s="39" customFormat="1" ht="13.2">
      <c r="B24" s="37"/>
      <c r="C24" s="47" t="s">
        <v>5</v>
      </c>
      <c r="D24" s="48"/>
      <c r="E24" s="49"/>
      <c r="F24" s="37"/>
      <c r="G24" s="37"/>
      <c r="H24" s="38">
        <f>SUM(H5:H23)</f>
        <v>0</v>
      </c>
    </row>
    <row r="26" spans="2:8" ht="27.6">
      <c r="B26" s="22" t="s">
        <v>0</v>
      </c>
      <c r="C26" s="43" t="s">
        <v>1</v>
      </c>
      <c r="D26" s="43"/>
      <c r="E26" s="22" t="s">
        <v>2</v>
      </c>
      <c r="F26" s="23" t="s">
        <v>4</v>
      </c>
      <c r="G26" s="23" t="s">
        <v>6</v>
      </c>
      <c r="H26" s="23" t="s">
        <v>3</v>
      </c>
    </row>
    <row r="27" spans="2:8" ht="15">
      <c r="B27" s="19"/>
      <c r="C27" s="44" t="s">
        <v>147</v>
      </c>
      <c r="D27" s="45"/>
      <c r="E27" s="46"/>
      <c r="F27" s="20"/>
      <c r="G27" s="21"/>
      <c r="H27" s="26"/>
    </row>
    <row r="28" spans="2:8" ht="15">
      <c r="B28" s="30" t="s">
        <v>7</v>
      </c>
      <c r="C28" s="40" t="s">
        <v>92</v>
      </c>
      <c r="D28" s="41"/>
      <c r="E28" s="42"/>
      <c r="F28" s="20"/>
      <c r="G28" s="21">
        <v>2</v>
      </c>
      <c r="H28" s="24">
        <f>F28*G28</f>
        <v>0</v>
      </c>
    </row>
    <row r="29" spans="2:8" ht="15">
      <c r="B29" s="25" t="s">
        <v>8</v>
      </c>
      <c r="C29" s="40" t="s">
        <v>93</v>
      </c>
      <c r="D29" s="41"/>
      <c r="E29" s="42"/>
      <c r="F29" s="20"/>
      <c r="G29" s="21">
        <v>2</v>
      </c>
      <c r="H29" s="24">
        <f aca="true" t="shared" si="2" ref="H29:H34">F29*G29</f>
        <v>0</v>
      </c>
    </row>
    <row r="30" spans="2:8" ht="15">
      <c r="B30" s="25" t="s">
        <v>9</v>
      </c>
      <c r="C30" s="40" t="s">
        <v>94</v>
      </c>
      <c r="D30" s="41"/>
      <c r="E30" s="42"/>
      <c r="F30" s="20"/>
      <c r="G30" s="21">
        <v>2</v>
      </c>
      <c r="H30" s="24">
        <f t="shared" si="2"/>
        <v>0</v>
      </c>
    </row>
    <row r="31" spans="2:8" ht="15">
      <c r="B31" s="25" t="s">
        <v>10</v>
      </c>
      <c r="C31" s="40" t="s">
        <v>95</v>
      </c>
      <c r="D31" s="41"/>
      <c r="E31" s="42"/>
      <c r="F31" s="20"/>
      <c r="G31" s="21">
        <v>3</v>
      </c>
      <c r="H31" s="24">
        <f t="shared" si="2"/>
        <v>0</v>
      </c>
    </row>
    <row r="32" spans="2:8" ht="15">
      <c r="B32" s="25" t="s">
        <v>11</v>
      </c>
      <c r="C32" s="40" t="s">
        <v>96</v>
      </c>
      <c r="D32" s="41"/>
      <c r="E32" s="42"/>
      <c r="F32" s="20"/>
      <c r="G32" s="21">
        <v>1</v>
      </c>
      <c r="H32" s="24">
        <f t="shared" si="2"/>
        <v>0</v>
      </c>
    </row>
    <row r="33" spans="2:8" ht="15">
      <c r="B33" s="25" t="s">
        <v>12</v>
      </c>
      <c r="C33" s="40" t="s">
        <v>97</v>
      </c>
      <c r="D33" s="41"/>
      <c r="E33" s="42"/>
      <c r="F33" s="20"/>
      <c r="G33" s="21">
        <v>1</v>
      </c>
      <c r="H33" s="24">
        <f t="shared" si="2"/>
        <v>0</v>
      </c>
    </row>
    <row r="34" spans="2:8" ht="15">
      <c r="B34" s="25" t="s">
        <v>13</v>
      </c>
      <c r="C34" s="40" t="s">
        <v>98</v>
      </c>
      <c r="D34" s="41"/>
      <c r="E34" s="42"/>
      <c r="F34" s="20"/>
      <c r="G34" s="21">
        <v>1</v>
      </c>
      <c r="H34" s="24">
        <f t="shared" si="2"/>
        <v>0</v>
      </c>
    </row>
    <row r="35" spans="2:8" ht="15">
      <c r="B35" s="25" t="s">
        <v>14</v>
      </c>
      <c r="C35" s="40" t="s">
        <v>27</v>
      </c>
      <c r="D35" s="41"/>
      <c r="E35" s="42"/>
      <c r="F35" s="20"/>
      <c r="G35" s="21">
        <v>5</v>
      </c>
      <c r="H35" s="24">
        <f>F35*G35</f>
        <v>0</v>
      </c>
    </row>
    <row r="36" spans="2:8" ht="15">
      <c r="B36" s="25" t="s">
        <v>16</v>
      </c>
      <c r="C36" s="27" t="s">
        <v>99</v>
      </c>
      <c r="D36" s="28"/>
      <c r="E36" s="29"/>
      <c r="F36" s="20"/>
      <c r="G36" s="21">
        <v>2</v>
      </c>
      <c r="H36" s="31">
        <f>F36*G36</f>
        <v>0</v>
      </c>
    </row>
    <row r="37" spans="2:8" ht="15">
      <c r="B37" s="25" t="s">
        <v>17</v>
      </c>
      <c r="C37" s="27" t="s">
        <v>100</v>
      </c>
      <c r="D37" s="28"/>
      <c r="E37" s="29"/>
      <c r="F37" s="20"/>
      <c r="G37" s="21">
        <v>1</v>
      </c>
      <c r="H37" s="24">
        <f>F37*G37</f>
        <v>0</v>
      </c>
    </row>
    <row r="38" spans="2:8" ht="15">
      <c r="B38" s="25" t="s">
        <v>18</v>
      </c>
      <c r="C38" s="27" t="s">
        <v>101</v>
      </c>
      <c r="D38" s="28"/>
      <c r="E38" s="29"/>
      <c r="F38" s="20"/>
      <c r="G38" s="21">
        <v>1</v>
      </c>
      <c r="H38" s="24">
        <f aca="true" t="shared" si="3" ref="H38:H48">F38*G38</f>
        <v>0</v>
      </c>
    </row>
    <row r="39" spans="2:8" ht="15">
      <c r="B39" s="25" t="s">
        <v>19</v>
      </c>
      <c r="C39" s="27" t="s">
        <v>102</v>
      </c>
      <c r="D39" s="28"/>
      <c r="E39" s="29"/>
      <c r="F39" s="20"/>
      <c r="G39" s="21">
        <v>1</v>
      </c>
      <c r="H39" s="24">
        <f t="shared" si="3"/>
        <v>0</v>
      </c>
    </row>
    <row r="40" spans="2:8" ht="15">
      <c r="B40" s="25" t="s">
        <v>20</v>
      </c>
      <c r="C40" s="27" t="s">
        <v>103</v>
      </c>
      <c r="D40" s="28"/>
      <c r="E40" s="29"/>
      <c r="F40" s="20"/>
      <c r="G40" s="21">
        <v>1</v>
      </c>
      <c r="H40" s="24">
        <f t="shared" si="3"/>
        <v>0</v>
      </c>
    </row>
    <row r="41" spans="2:8" ht="15">
      <c r="B41" s="25" t="s">
        <v>45</v>
      </c>
      <c r="C41" s="27" t="s">
        <v>104</v>
      </c>
      <c r="D41" s="28"/>
      <c r="E41" s="29"/>
      <c r="F41" s="20"/>
      <c r="G41" s="21">
        <v>1</v>
      </c>
      <c r="H41" s="24">
        <f t="shared" si="3"/>
        <v>0</v>
      </c>
    </row>
    <row r="42" spans="2:8" ht="15">
      <c r="B42" s="25" t="s">
        <v>46</v>
      </c>
      <c r="C42" s="27" t="s">
        <v>55</v>
      </c>
      <c r="D42" s="28"/>
      <c r="E42" s="29"/>
      <c r="F42" s="20"/>
      <c r="G42" s="21">
        <v>1</v>
      </c>
      <c r="H42" s="24">
        <f t="shared" si="3"/>
        <v>0</v>
      </c>
    </row>
    <row r="43" spans="2:8" ht="15">
      <c r="B43" s="25" t="s">
        <v>47</v>
      </c>
      <c r="C43" s="27" t="s">
        <v>51</v>
      </c>
      <c r="D43" s="28"/>
      <c r="E43" s="29"/>
      <c r="F43" s="20"/>
      <c r="G43" s="21">
        <v>2</v>
      </c>
      <c r="H43" s="24">
        <f t="shared" si="3"/>
        <v>0</v>
      </c>
    </row>
    <row r="44" spans="2:8" ht="15">
      <c r="B44" s="25" t="s">
        <v>63</v>
      </c>
      <c r="C44" s="27" t="s">
        <v>54</v>
      </c>
      <c r="D44" s="28"/>
      <c r="E44" s="29"/>
      <c r="F44" s="20"/>
      <c r="G44" s="21">
        <v>1</v>
      </c>
      <c r="H44" s="24">
        <f t="shared" si="3"/>
        <v>0</v>
      </c>
    </row>
    <row r="45" spans="2:8" ht="15">
      <c r="B45" s="25" t="s">
        <v>65</v>
      </c>
      <c r="C45" s="27" t="s">
        <v>105</v>
      </c>
      <c r="D45" s="28"/>
      <c r="E45" s="29"/>
      <c r="F45" s="20"/>
      <c r="G45" s="21">
        <v>1</v>
      </c>
      <c r="H45" s="24">
        <f t="shared" si="3"/>
        <v>0</v>
      </c>
    </row>
    <row r="46" spans="2:8" ht="15">
      <c r="B46" s="25" t="s">
        <v>67</v>
      </c>
      <c r="C46" s="27" t="s">
        <v>52</v>
      </c>
      <c r="D46" s="28"/>
      <c r="E46" s="29"/>
      <c r="F46" s="20"/>
      <c r="G46" s="21">
        <v>1</v>
      </c>
      <c r="H46" s="24">
        <f t="shared" si="3"/>
        <v>0</v>
      </c>
    </row>
    <row r="47" spans="2:8" ht="15">
      <c r="B47" s="25" t="s">
        <v>69</v>
      </c>
      <c r="C47" s="27" t="s">
        <v>50</v>
      </c>
      <c r="D47" s="28"/>
      <c r="E47" s="29"/>
      <c r="F47" s="20"/>
      <c r="G47" s="21">
        <v>1</v>
      </c>
      <c r="H47" s="24">
        <f t="shared" si="3"/>
        <v>0</v>
      </c>
    </row>
    <row r="48" spans="2:8" ht="15">
      <c r="B48" s="25" t="s">
        <v>71</v>
      </c>
      <c r="C48" s="27" t="s">
        <v>90</v>
      </c>
      <c r="D48" s="28"/>
      <c r="E48" s="29"/>
      <c r="F48" s="20"/>
      <c r="G48" s="21">
        <v>1</v>
      </c>
      <c r="H48" s="24">
        <f t="shared" si="3"/>
        <v>0</v>
      </c>
    </row>
    <row r="49" spans="2:8" s="39" customFormat="1" ht="13.2">
      <c r="B49" s="37"/>
      <c r="C49" s="47" t="s">
        <v>5</v>
      </c>
      <c r="D49" s="48"/>
      <c r="E49" s="49"/>
      <c r="F49" s="37"/>
      <c r="G49" s="37"/>
      <c r="H49" s="38">
        <f>SUM(H28:H48)</f>
        <v>0</v>
      </c>
    </row>
    <row r="51" spans="2:8" ht="27.6">
      <c r="B51" s="22" t="s">
        <v>0</v>
      </c>
      <c r="C51" s="43" t="s">
        <v>1</v>
      </c>
      <c r="D51" s="43"/>
      <c r="E51" s="22" t="s">
        <v>2</v>
      </c>
      <c r="F51" s="23" t="s">
        <v>4</v>
      </c>
      <c r="G51" s="23" t="s">
        <v>6</v>
      </c>
      <c r="H51" s="23" t="s">
        <v>3</v>
      </c>
    </row>
    <row r="52" spans="2:8" ht="15">
      <c r="B52" s="19"/>
      <c r="C52" s="44" t="s">
        <v>148</v>
      </c>
      <c r="D52" s="45"/>
      <c r="E52" s="46"/>
      <c r="F52" s="20"/>
      <c r="G52" s="21"/>
      <c r="H52" s="26"/>
    </row>
    <row r="53" spans="2:8" ht="15">
      <c r="B53" s="30" t="s">
        <v>7</v>
      </c>
      <c r="C53" s="40" t="s">
        <v>34</v>
      </c>
      <c r="D53" s="41"/>
      <c r="E53" s="42"/>
      <c r="F53" s="20"/>
      <c r="G53" s="21">
        <v>1</v>
      </c>
      <c r="H53" s="24">
        <f>F53*G53</f>
        <v>0</v>
      </c>
    </row>
    <row r="54" spans="2:8" ht="15">
      <c r="B54" s="25" t="s">
        <v>8</v>
      </c>
      <c r="C54" s="40" t="s">
        <v>35</v>
      </c>
      <c r="D54" s="41"/>
      <c r="E54" s="42"/>
      <c r="F54" s="20"/>
      <c r="G54" s="21">
        <v>2</v>
      </c>
      <c r="H54" s="24">
        <f aca="true" t="shared" si="4" ref="H54:H59">F54*G54</f>
        <v>0</v>
      </c>
    </row>
    <row r="55" spans="2:8" ht="15">
      <c r="B55" s="25" t="s">
        <v>9</v>
      </c>
      <c r="C55" s="40" t="s">
        <v>36</v>
      </c>
      <c r="D55" s="41"/>
      <c r="E55" s="42"/>
      <c r="F55" s="20"/>
      <c r="G55" s="21">
        <v>2</v>
      </c>
      <c r="H55" s="24">
        <f t="shared" si="4"/>
        <v>0</v>
      </c>
    </row>
    <row r="56" spans="2:8" ht="15">
      <c r="B56" s="25" t="s">
        <v>10</v>
      </c>
      <c r="C56" s="40" t="s">
        <v>37</v>
      </c>
      <c r="D56" s="41"/>
      <c r="E56" s="42"/>
      <c r="F56" s="20"/>
      <c r="G56" s="21">
        <v>2</v>
      </c>
      <c r="H56" s="24">
        <f t="shared" si="4"/>
        <v>0</v>
      </c>
    </row>
    <row r="57" spans="2:8" ht="15">
      <c r="B57" s="25" t="s">
        <v>11</v>
      </c>
      <c r="C57" s="40" t="s">
        <v>25</v>
      </c>
      <c r="D57" s="41"/>
      <c r="E57" s="42"/>
      <c r="F57" s="20"/>
      <c r="G57" s="21">
        <v>1</v>
      </c>
      <c r="H57" s="24">
        <f t="shared" si="4"/>
        <v>0</v>
      </c>
    </row>
    <row r="58" spans="2:8" ht="15">
      <c r="B58" s="25" t="s">
        <v>12</v>
      </c>
      <c r="C58" s="40" t="s">
        <v>38</v>
      </c>
      <c r="D58" s="41"/>
      <c r="E58" s="42"/>
      <c r="F58" s="20"/>
      <c r="G58" s="21">
        <v>1</v>
      </c>
      <c r="H58" s="24">
        <f t="shared" si="4"/>
        <v>0</v>
      </c>
    </row>
    <row r="59" spans="2:8" ht="15">
      <c r="B59" s="25" t="s">
        <v>13</v>
      </c>
      <c r="C59" s="40" t="s">
        <v>27</v>
      </c>
      <c r="D59" s="41"/>
      <c r="E59" s="42"/>
      <c r="F59" s="20"/>
      <c r="G59" s="21">
        <v>4</v>
      </c>
      <c r="H59" s="24">
        <f t="shared" si="4"/>
        <v>0</v>
      </c>
    </row>
    <row r="60" spans="2:8" ht="15">
      <c r="B60" s="25" t="s">
        <v>14</v>
      </c>
      <c r="C60" s="40" t="s">
        <v>39</v>
      </c>
      <c r="D60" s="41"/>
      <c r="E60" s="42"/>
      <c r="F60" s="20"/>
      <c r="G60" s="21">
        <v>1</v>
      </c>
      <c r="H60" s="24">
        <f>F60*G60</f>
        <v>0</v>
      </c>
    </row>
    <row r="61" spans="2:8" ht="15">
      <c r="B61" s="25" t="s">
        <v>16</v>
      </c>
      <c r="C61" s="27" t="s">
        <v>40</v>
      </c>
      <c r="D61" s="28"/>
      <c r="E61" s="29"/>
      <c r="F61" s="20"/>
      <c r="G61" s="21">
        <v>1</v>
      </c>
      <c r="H61" s="31">
        <f>F61*G61</f>
        <v>0</v>
      </c>
    </row>
    <row r="62" spans="2:8" ht="15">
      <c r="B62" s="25" t="s">
        <v>17</v>
      </c>
      <c r="C62" s="27" t="s">
        <v>41</v>
      </c>
      <c r="D62" s="28"/>
      <c r="E62" s="29"/>
      <c r="F62" s="20"/>
      <c r="G62" s="21">
        <v>2</v>
      </c>
      <c r="H62" s="24">
        <f>F62*G62</f>
        <v>0</v>
      </c>
    </row>
    <row r="63" spans="2:8" ht="15">
      <c r="B63" s="25" t="s">
        <v>18</v>
      </c>
      <c r="C63" s="27" t="s">
        <v>42</v>
      </c>
      <c r="D63" s="28"/>
      <c r="E63" s="29"/>
      <c r="F63" s="20"/>
      <c r="G63" s="21">
        <v>1</v>
      </c>
      <c r="H63" s="24">
        <f aca="true" t="shared" si="5" ref="H63:H65">F63*G63</f>
        <v>0</v>
      </c>
    </row>
    <row r="64" spans="2:8" ht="15">
      <c r="B64" s="25" t="s">
        <v>19</v>
      </c>
      <c r="C64" s="27" t="s">
        <v>43</v>
      </c>
      <c r="D64" s="28"/>
      <c r="E64" s="29"/>
      <c r="F64" s="20"/>
      <c r="G64" s="21">
        <v>1</v>
      </c>
      <c r="H64" s="24">
        <f t="shared" si="5"/>
        <v>0</v>
      </c>
    </row>
    <row r="65" spans="2:8" ht="15">
      <c r="B65" s="25" t="s">
        <v>20</v>
      </c>
      <c r="C65" s="27" t="s">
        <v>44</v>
      </c>
      <c r="D65" s="28"/>
      <c r="E65" s="29"/>
      <c r="F65" s="20"/>
      <c r="G65" s="21">
        <v>1</v>
      </c>
      <c r="H65" s="24">
        <f t="shared" si="5"/>
        <v>0</v>
      </c>
    </row>
    <row r="66" spans="2:8" s="39" customFormat="1" ht="13.2">
      <c r="B66" s="37"/>
      <c r="C66" s="47" t="s">
        <v>5</v>
      </c>
      <c r="D66" s="48"/>
      <c r="E66" s="49"/>
      <c r="F66" s="37"/>
      <c r="G66" s="37"/>
      <c r="H66" s="38">
        <f>SUM(H53:H65)</f>
        <v>0</v>
      </c>
    </row>
    <row r="68" spans="2:8" ht="27.6">
      <c r="B68" s="22" t="s">
        <v>0</v>
      </c>
      <c r="C68" s="43" t="s">
        <v>1</v>
      </c>
      <c r="D68" s="43"/>
      <c r="E68" s="22" t="s">
        <v>2</v>
      </c>
      <c r="F68" s="23" t="s">
        <v>4</v>
      </c>
      <c r="G68" s="23" t="s">
        <v>6</v>
      </c>
      <c r="H68" s="23" t="s">
        <v>3</v>
      </c>
    </row>
    <row r="69" spans="2:8" ht="15">
      <c r="B69" s="19"/>
      <c r="C69" s="44" t="s">
        <v>149</v>
      </c>
      <c r="D69" s="45"/>
      <c r="E69" s="46"/>
      <c r="F69" s="20"/>
      <c r="G69" s="21"/>
      <c r="H69" s="26"/>
    </row>
    <row r="70" spans="2:8" ht="15">
      <c r="B70" s="30" t="s">
        <v>7</v>
      </c>
      <c r="C70" s="40" t="s">
        <v>48</v>
      </c>
      <c r="D70" s="41"/>
      <c r="E70" s="42"/>
      <c r="F70" s="20"/>
      <c r="G70" s="21">
        <v>1</v>
      </c>
      <c r="H70" s="24">
        <f>F70*G70</f>
        <v>0</v>
      </c>
    </row>
    <row r="71" spans="2:8" ht="15">
      <c r="B71" s="25" t="s">
        <v>8</v>
      </c>
      <c r="C71" s="40" t="s">
        <v>43</v>
      </c>
      <c r="D71" s="41"/>
      <c r="E71" s="42"/>
      <c r="F71" s="20"/>
      <c r="G71" s="21">
        <v>1</v>
      </c>
      <c r="H71" s="24">
        <f aca="true" t="shared" si="6" ref="H71:H76">F71*G71</f>
        <v>0</v>
      </c>
    </row>
    <row r="72" spans="2:8" ht="15">
      <c r="B72" s="25" t="s">
        <v>9</v>
      </c>
      <c r="C72" s="40" t="s">
        <v>49</v>
      </c>
      <c r="D72" s="41"/>
      <c r="E72" s="42"/>
      <c r="F72" s="20"/>
      <c r="G72" s="21">
        <v>1</v>
      </c>
      <c r="H72" s="24">
        <f t="shared" si="6"/>
        <v>0</v>
      </c>
    </row>
    <row r="73" spans="2:8" ht="15">
      <c r="B73" s="25" t="s">
        <v>10</v>
      </c>
      <c r="C73" s="40" t="s">
        <v>50</v>
      </c>
      <c r="D73" s="41"/>
      <c r="E73" s="42"/>
      <c r="F73" s="20"/>
      <c r="G73" s="21">
        <v>1</v>
      </c>
      <c r="H73" s="24">
        <f t="shared" si="6"/>
        <v>0</v>
      </c>
    </row>
    <row r="74" spans="2:8" ht="15">
      <c r="B74" s="25" t="s">
        <v>11</v>
      </c>
      <c r="C74" s="40" t="s">
        <v>51</v>
      </c>
      <c r="D74" s="41"/>
      <c r="E74" s="42"/>
      <c r="F74" s="20"/>
      <c r="G74" s="21">
        <v>1</v>
      </c>
      <c r="H74" s="24">
        <f t="shared" si="6"/>
        <v>0</v>
      </c>
    </row>
    <row r="75" spans="2:8" ht="15">
      <c r="B75" s="25" t="s">
        <v>12</v>
      </c>
      <c r="C75" s="40" t="s">
        <v>52</v>
      </c>
      <c r="D75" s="41"/>
      <c r="E75" s="42"/>
      <c r="F75" s="20"/>
      <c r="G75" s="21">
        <v>1</v>
      </c>
      <c r="H75" s="24">
        <f t="shared" si="6"/>
        <v>0</v>
      </c>
    </row>
    <row r="76" spans="2:8" ht="15">
      <c r="B76" s="25" t="s">
        <v>13</v>
      </c>
      <c r="C76" s="40" t="s">
        <v>53</v>
      </c>
      <c r="D76" s="41"/>
      <c r="E76" s="42"/>
      <c r="F76" s="20"/>
      <c r="G76" s="21">
        <v>1</v>
      </c>
      <c r="H76" s="24">
        <f t="shared" si="6"/>
        <v>0</v>
      </c>
    </row>
    <row r="77" spans="2:8" ht="15">
      <c r="B77" s="25" t="s">
        <v>14</v>
      </c>
      <c r="C77" s="40" t="s">
        <v>54</v>
      </c>
      <c r="D77" s="41"/>
      <c r="E77" s="42"/>
      <c r="F77" s="20"/>
      <c r="G77" s="21">
        <v>1</v>
      </c>
      <c r="H77" s="24">
        <f>F77*G77</f>
        <v>0</v>
      </c>
    </row>
    <row r="78" spans="2:8" ht="15">
      <c r="B78" s="25" t="s">
        <v>16</v>
      </c>
      <c r="C78" s="27" t="s">
        <v>55</v>
      </c>
      <c r="D78" s="28"/>
      <c r="E78" s="29"/>
      <c r="F78" s="20"/>
      <c r="G78" s="21">
        <v>1</v>
      </c>
      <c r="H78" s="31">
        <f>F78*G78</f>
        <v>0</v>
      </c>
    </row>
    <row r="79" spans="2:8" ht="15">
      <c r="B79" s="25" t="s">
        <v>17</v>
      </c>
      <c r="C79" s="27" t="s">
        <v>56</v>
      </c>
      <c r="D79" s="28"/>
      <c r="E79" s="29"/>
      <c r="F79" s="20"/>
      <c r="G79" s="21">
        <v>1</v>
      </c>
      <c r="H79" s="24">
        <f>F79*G79</f>
        <v>0</v>
      </c>
    </row>
    <row r="80" spans="2:8" ht="15">
      <c r="B80" s="25" t="s">
        <v>18</v>
      </c>
      <c r="C80" s="27" t="s">
        <v>57</v>
      </c>
      <c r="D80" s="28"/>
      <c r="E80" s="29"/>
      <c r="F80" s="20"/>
      <c r="G80" s="21">
        <v>1</v>
      </c>
      <c r="H80" s="24">
        <f aca="true" t="shared" si="7" ref="H80:H99">F80*G80</f>
        <v>0</v>
      </c>
    </row>
    <row r="81" spans="2:8" ht="15">
      <c r="B81" s="25" t="s">
        <v>19</v>
      </c>
      <c r="C81" s="27" t="s">
        <v>58</v>
      </c>
      <c r="D81" s="28"/>
      <c r="E81" s="29"/>
      <c r="F81" s="20"/>
      <c r="G81" s="21">
        <v>5</v>
      </c>
      <c r="H81" s="24">
        <f t="shared" si="7"/>
        <v>0</v>
      </c>
    </row>
    <row r="82" spans="2:8" ht="15">
      <c r="B82" s="25" t="s">
        <v>20</v>
      </c>
      <c r="C82" s="27" t="s">
        <v>59</v>
      </c>
      <c r="D82" s="28"/>
      <c r="E82" s="29"/>
      <c r="F82" s="20"/>
      <c r="G82" s="21">
        <v>5</v>
      </c>
      <c r="H82" s="24">
        <f t="shared" si="7"/>
        <v>0</v>
      </c>
    </row>
    <row r="83" spans="2:8" ht="15">
      <c r="B83" s="25" t="s">
        <v>45</v>
      </c>
      <c r="C83" s="27" t="s">
        <v>60</v>
      </c>
      <c r="D83" s="28"/>
      <c r="E83" s="29"/>
      <c r="F83" s="20"/>
      <c r="G83" s="21">
        <v>3</v>
      </c>
      <c r="H83" s="24">
        <f t="shared" si="7"/>
        <v>0</v>
      </c>
    </row>
    <row r="84" spans="2:8" ht="15">
      <c r="B84" s="25" t="s">
        <v>46</v>
      </c>
      <c r="C84" s="27" t="s">
        <v>61</v>
      </c>
      <c r="D84" s="28"/>
      <c r="E84" s="29"/>
      <c r="F84" s="20"/>
      <c r="G84" s="21">
        <v>1</v>
      </c>
      <c r="H84" s="24">
        <f t="shared" si="7"/>
        <v>0</v>
      </c>
    </row>
    <row r="85" spans="2:8" ht="15">
      <c r="B85" s="25" t="s">
        <v>47</v>
      </c>
      <c r="C85" s="27" t="s">
        <v>62</v>
      </c>
      <c r="D85" s="28"/>
      <c r="E85" s="29"/>
      <c r="F85" s="20"/>
      <c r="G85" s="21">
        <v>1</v>
      </c>
      <c r="H85" s="24">
        <f t="shared" si="7"/>
        <v>0</v>
      </c>
    </row>
    <row r="86" spans="2:8" ht="15">
      <c r="B86" s="25" t="s">
        <v>63</v>
      </c>
      <c r="C86" s="27" t="s">
        <v>64</v>
      </c>
      <c r="D86" s="28"/>
      <c r="E86" s="29"/>
      <c r="F86" s="20"/>
      <c r="G86" s="21">
        <v>1</v>
      </c>
      <c r="H86" s="24">
        <f t="shared" si="7"/>
        <v>0</v>
      </c>
    </row>
    <row r="87" spans="2:8" ht="15">
      <c r="B87" s="25" t="s">
        <v>65</v>
      </c>
      <c r="C87" s="27" t="s">
        <v>66</v>
      </c>
      <c r="D87" s="28"/>
      <c r="E87" s="29"/>
      <c r="F87" s="20"/>
      <c r="G87" s="21">
        <v>1</v>
      </c>
      <c r="H87" s="24">
        <f t="shared" si="7"/>
        <v>0</v>
      </c>
    </row>
    <row r="88" spans="2:8" ht="15">
      <c r="B88" s="25" t="s">
        <v>67</v>
      </c>
      <c r="C88" s="27" t="s">
        <v>68</v>
      </c>
      <c r="D88" s="28"/>
      <c r="E88" s="29"/>
      <c r="F88" s="20"/>
      <c r="G88" s="21">
        <v>1</v>
      </c>
      <c r="H88" s="24">
        <f t="shared" si="7"/>
        <v>0</v>
      </c>
    </row>
    <row r="89" spans="2:8" ht="15">
      <c r="B89" s="25" t="s">
        <v>69</v>
      </c>
      <c r="C89" s="27" t="s">
        <v>70</v>
      </c>
      <c r="D89" s="28"/>
      <c r="E89" s="29"/>
      <c r="F89" s="20"/>
      <c r="G89" s="21">
        <v>1</v>
      </c>
      <c r="H89" s="24">
        <f t="shared" si="7"/>
        <v>0</v>
      </c>
    </row>
    <row r="90" spans="2:8" ht="15">
      <c r="B90" s="25" t="s">
        <v>71</v>
      </c>
      <c r="C90" s="27" t="s">
        <v>72</v>
      </c>
      <c r="D90" s="28"/>
      <c r="E90" s="29"/>
      <c r="F90" s="20"/>
      <c r="G90" s="21">
        <v>2</v>
      </c>
      <c r="H90" s="24">
        <f t="shared" si="7"/>
        <v>0</v>
      </c>
    </row>
    <row r="91" spans="2:8" ht="15">
      <c r="B91" s="25" t="s">
        <v>73</v>
      </c>
      <c r="C91" s="27" t="s">
        <v>74</v>
      </c>
      <c r="D91" s="28"/>
      <c r="E91" s="29"/>
      <c r="F91" s="20"/>
      <c r="G91" s="21">
        <v>1</v>
      </c>
      <c r="H91" s="24">
        <f t="shared" si="7"/>
        <v>0</v>
      </c>
    </row>
    <row r="92" spans="2:8" ht="15">
      <c r="B92" s="25" t="s">
        <v>75</v>
      </c>
      <c r="C92" s="27" t="s">
        <v>76</v>
      </c>
      <c r="D92" s="28"/>
      <c r="E92" s="29"/>
      <c r="F92" s="20"/>
      <c r="G92" s="21">
        <v>1</v>
      </c>
      <c r="H92" s="24">
        <f t="shared" si="7"/>
        <v>0</v>
      </c>
    </row>
    <row r="93" spans="2:8" ht="15">
      <c r="B93" s="25" t="s">
        <v>77</v>
      </c>
      <c r="C93" s="27" t="s">
        <v>78</v>
      </c>
      <c r="D93" s="28"/>
      <c r="E93" s="29"/>
      <c r="F93" s="20"/>
      <c r="G93" s="21">
        <v>1</v>
      </c>
      <c r="H93" s="24">
        <f t="shared" si="7"/>
        <v>0</v>
      </c>
    </row>
    <row r="94" spans="2:8" ht="15">
      <c r="B94" s="25" t="s">
        <v>79</v>
      </c>
      <c r="C94" s="27" t="s">
        <v>80</v>
      </c>
      <c r="D94" s="28"/>
      <c r="E94" s="29"/>
      <c r="F94" s="20"/>
      <c r="G94" s="21">
        <v>1</v>
      </c>
      <c r="H94" s="24">
        <f t="shared" si="7"/>
        <v>0</v>
      </c>
    </row>
    <row r="95" spans="2:8" ht="15">
      <c r="B95" s="25" t="s">
        <v>81</v>
      </c>
      <c r="C95" s="27" t="s">
        <v>82</v>
      </c>
      <c r="D95" s="28"/>
      <c r="E95" s="29"/>
      <c r="F95" s="20"/>
      <c r="G95" s="21">
        <v>1</v>
      </c>
      <c r="H95" s="24">
        <f t="shared" si="7"/>
        <v>0</v>
      </c>
    </row>
    <row r="96" spans="2:8" ht="15">
      <c r="B96" s="25" t="s">
        <v>83</v>
      </c>
      <c r="C96" s="27" t="s">
        <v>84</v>
      </c>
      <c r="D96" s="28"/>
      <c r="E96" s="29"/>
      <c r="F96" s="20"/>
      <c r="G96" s="21">
        <v>1</v>
      </c>
      <c r="H96" s="24">
        <f t="shared" si="7"/>
        <v>0</v>
      </c>
    </row>
    <row r="97" spans="2:8" ht="15">
      <c r="B97" s="25" t="s">
        <v>85</v>
      </c>
      <c r="C97" s="27" t="s">
        <v>86</v>
      </c>
      <c r="D97" s="28"/>
      <c r="E97" s="29"/>
      <c r="F97" s="20"/>
      <c r="G97" s="21">
        <v>1</v>
      </c>
      <c r="H97" s="24">
        <f t="shared" si="7"/>
        <v>0</v>
      </c>
    </row>
    <row r="98" spans="2:8" ht="15">
      <c r="B98" s="25" t="s">
        <v>87</v>
      </c>
      <c r="C98" s="27" t="s">
        <v>88</v>
      </c>
      <c r="D98" s="28"/>
      <c r="E98" s="29"/>
      <c r="F98" s="20"/>
      <c r="G98" s="21">
        <v>1</v>
      </c>
      <c r="H98" s="24">
        <f t="shared" si="7"/>
        <v>0</v>
      </c>
    </row>
    <row r="99" spans="2:8" ht="15">
      <c r="B99" s="25" t="s">
        <v>89</v>
      </c>
      <c r="C99" s="50" t="s">
        <v>90</v>
      </c>
      <c r="D99" s="51"/>
      <c r="E99" s="52"/>
      <c r="F99" s="10"/>
      <c r="G99" s="25">
        <v>1</v>
      </c>
      <c r="H99" s="24">
        <f t="shared" si="7"/>
        <v>0</v>
      </c>
    </row>
    <row r="100" spans="2:8" s="39" customFormat="1" ht="13.2">
      <c r="B100" s="37"/>
      <c r="C100" s="47" t="s">
        <v>5</v>
      </c>
      <c r="D100" s="48"/>
      <c r="E100" s="49"/>
      <c r="F100" s="37"/>
      <c r="G100" s="37"/>
      <c r="H100" s="38">
        <f>SUM(H70:H99)</f>
        <v>0</v>
      </c>
    </row>
    <row r="102" spans="2:8" ht="15">
      <c r="B102" s="25"/>
      <c r="C102" s="50" t="s">
        <v>91</v>
      </c>
      <c r="D102" s="51"/>
      <c r="E102" s="52"/>
      <c r="F102" s="25"/>
      <c r="G102" s="25">
        <v>1</v>
      </c>
      <c r="H102" s="32">
        <f aca="true" t="shared" si="8" ref="H102">F102*G102</f>
        <v>0</v>
      </c>
    </row>
    <row r="104" ht="15">
      <c r="B104" t="s">
        <v>150</v>
      </c>
    </row>
    <row r="106" spans="2:8" ht="27.6">
      <c r="B106" s="22" t="s">
        <v>0</v>
      </c>
      <c r="C106" s="43" t="s">
        <v>1</v>
      </c>
      <c r="D106" s="43"/>
      <c r="E106" s="22" t="s">
        <v>2</v>
      </c>
      <c r="F106" s="23" t="s">
        <v>4</v>
      </c>
      <c r="G106" s="23" t="s">
        <v>6</v>
      </c>
      <c r="H106" s="23" t="s">
        <v>3</v>
      </c>
    </row>
    <row r="107" spans="2:8" ht="15">
      <c r="B107" s="19"/>
      <c r="C107" s="44" t="s">
        <v>163</v>
      </c>
      <c r="D107" s="45"/>
      <c r="E107" s="46"/>
      <c r="F107" s="20"/>
      <c r="G107" s="21"/>
      <c r="H107" s="26"/>
    </row>
    <row r="108" spans="2:8" ht="15">
      <c r="B108" s="30" t="s">
        <v>7</v>
      </c>
      <c r="C108" s="40" t="s">
        <v>15</v>
      </c>
      <c r="D108" s="41"/>
      <c r="E108" s="42"/>
      <c r="F108" s="20"/>
      <c r="G108" s="21">
        <v>1</v>
      </c>
      <c r="H108" s="24">
        <f>F108*G108</f>
        <v>0</v>
      </c>
    </row>
    <row r="109" spans="2:8" ht="15">
      <c r="B109" s="25" t="s">
        <v>8</v>
      </c>
      <c r="C109" s="40" t="s">
        <v>151</v>
      </c>
      <c r="D109" s="41"/>
      <c r="E109" s="42"/>
      <c r="F109" s="20"/>
      <c r="G109" s="21">
        <v>1</v>
      </c>
      <c r="H109" s="24">
        <f aca="true" t="shared" si="9" ref="H109:H114">F109*G109</f>
        <v>0</v>
      </c>
    </row>
    <row r="110" spans="2:8" ht="15">
      <c r="B110" s="25" t="s">
        <v>9</v>
      </c>
      <c r="C110" s="40" t="s">
        <v>152</v>
      </c>
      <c r="D110" s="41"/>
      <c r="E110" s="42"/>
      <c r="F110" s="20"/>
      <c r="G110" s="21">
        <v>1</v>
      </c>
      <c r="H110" s="24">
        <f t="shared" si="9"/>
        <v>0</v>
      </c>
    </row>
    <row r="111" spans="2:8" ht="15">
      <c r="B111" s="25" t="s">
        <v>10</v>
      </c>
      <c r="C111" s="40" t="s">
        <v>153</v>
      </c>
      <c r="D111" s="41"/>
      <c r="E111" s="42"/>
      <c r="F111" s="20"/>
      <c r="G111" s="21">
        <v>1</v>
      </c>
      <c r="H111" s="24">
        <f t="shared" si="9"/>
        <v>0</v>
      </c>
    </row>
    <row r="112" spans="2:8" ht="15">
      <c r="B112" s="25" t="s">
        <v>11</v>
      </c>
      <c r="C112" s="40" t="s">
        <v>154</v>
      </c>
      <c r="D112" s="41"/>
      <c r="E112" s="42"/>
      <c r="F112" s="20"/>
      <c r="G112" s="21">
        <v>1</v>
      </c>
      <c r="H112" s="24">
        <f t="shared" si="9"/>
        <v>0</v>
      </c>
    </row>
    <row r="113" spans="2:8" ht="15">
      <c r="B113" s="25" t="s">
        <v>12</v>
      </c>
      <c r="C113" s="40" t="s">
        <v>111</v>
      </c>
      <c r="D113" s="41"/>
      <c r="E113" s="42"/>
      <c r="F113" s="20"/>
      <c r="G113" s="21">
        <v>3</v>
      </c>
      <c r="H113" s="24">
        <f t="shared" si="9"/>
        <v>0</v>
      </c>
    </row>
    <row r="114" spans="2:8" ht="15">
      <c r="B114" s="25" t="s">
        <v>13</v>
      </c>
      <c r="C114" s="40" t="s">
        <v>155</v>
      </c>
      <c r="D114" s="41"/>
      <c r="E114" s="42"/>
      <c r="F114" s="20"/>
      <c r="G114" s="21">
        <v>2</v>
      </c>
      <c r="H114" s="24">
        <f t="shared" si="9"/>
        <v>0</v>
      </c>
    </row>
    <row r="115" spans="2:8" ht="15">
      <c r="B115" s="25" t="s">
        <v>14</v>
      </c>
      <c r="C115" s="40" t="s">
        <v>156</v>
      </c>
      <c r="D115" s="41"/>
      <c r="E115" s="42"/>
      <c r="F115" s="20"/>
      <c r="G115" s="21">
        <v>3</v>
      </c>
      <c r="H115" s="24">
        <f>F115*G115</f>
        <v>0</v>
      </c>
    </row>
    <row r="116" spans="2:8" ht="15">
      <c r="B116" s="25" t="s">
        <v>16</v>
      </c>
      <c r="C116" s="27" t="s">
        <v>157</v>
      </c>
      <c r="D116" s="28"/>
      <c r="E116" s="29"/>
      <c r="F116" s="20"/>
      <c r="G116" s="21">
        <v>1</v>
      </c>
      <c r="H116" s="31">
        <f>F116*G116</f>
        <v>0</v>
      </c>
    </row>
    <row r="117" spans="2:8" ht="15">
      <c r="B117" s="25" t="s">
        <v>17</v>
      </c>
      <c r="C117" s="27" t="s">
        <v>158</v>
      </c>
      <c r="D117" s="28"/>
      <c r="E117" s="29"/>
      <c r="F117" s="20"/>
      <c r="G117" s="21">
        <v>1</v>
      </c>
      <c r="H117" s="24">
        <f>F117*G117</f>
        <v>0</v>
      </c>
    </row>
    <row r="118" spans="2:8" ht="15">
      <c r="B118" s="25" t="s">
        <v>18</v>
      </c>
      <c r="C118" s="27" t="s">
        <v>23</v>
      </c>
      <c r="D118" s="28"/>
      <c r="E118" s="29"/>
      <c r="F118" s="20"/>
      <c r="G118" s="21">
        <v>1</v>
      </c>
      <c r="H118" s="24">
        <f aca="true" t="shared" si="10" ref="H118:H124">F118*G118</f>
        <v>0</v>
      </c>
    </row>
    <row r="119" spans="2:8" ht="15">
      <c r="B119" s="25" t="s">
        <v>19</v>
      </c>
      <c r="C119" s="27" t="s">
        <v>159</v>
      </c>
      <c r="D119" s="28"/>
      <c r="E119" s="29"/>
      <c r="F119" s="20"/>
      <c r="G119" s="21">
        <v>1</v>
      </c>
      <c r="H119" s="24">
        <f t="shared" si="10"/>
        <v>0</v>
      </c>
    </row>
    <row r="120" spans="2:8" ht="15">
      <c r="B120" s="25" t="s">
        <v>20</v>
      </c>
      <c r="C120" s="27" t="s">
        <v>160</v>
      </c>
      <c r="D120" s="28"/>
      <c r="E120" s="29"/>
      <c r="F120" s="20"/>
      <c r="G120" s="21">
        <v>1</v>
      </c>
      <c r="H120" s="24">
        <f t="shared" si="10"/>
        <v>0</v>
      </c>
    </row>
    <row r="121" spans="2:8" ht="15">
      <c r="B121" s="25" t="s">
        <v>45</v>
      </c>
      <c r="C121" s="27" t="s">
        <v>161</v>
      </c>
      <c r="D121" s="28"/>
      <c r="E121" s="29"/>
      <c r="F121" s="20"/>
      <c r="G121" s="21">
        <v>2</v>
      </c>
      <c r="H121" s="24">
        <f t="shared" si="10"/>
        <v>0</v>
      </c>
    </row>
    <row r="122" spans="2:8" ht="15">
      <c r="B122" s="25" t="s">
        <v>46</v>
      </c>
      <c r="C122" s="27" t="s">
        <v>28</v>
      </c>
      <c r="D122" s="28"/>
      <c r="E122" s="29"/>
      <c r="F122" s="20"/>
      <c r="G122" s="21">
        <v>1</v>
      </c>
      <c r="H122" s="24">
        <f t="shared" si="10"/>
        <v>0</v>
      </c>
    </row>
    <row r="123" spans="2:8" ht="15">
      <c r="B123" s="25" t="s">
        <v>47</v>
      </c>
      <c r="C123" s="27" t="s">
        <v>162</v>
      </c>
      <c r="D123" s="28"/>
      <c r="E123" s="29"/>
      <c r="F123" s="20"/>
      <c r="G123" s="21">
        <v>13</v>
      </c>
      <c r="H123" s="24">
        <f t="shared" si="10"/>
        <v>0</v>
      </c>
    </row>
    <row r="124" spans="2:8" ht="15">
      <c r="B124" s="25" t="s">
        <v>63</v>
      </c>
      <c r="C124" s="50" t="s">
        <v>90</v>
      </c>
      <c r="D124" s="51"/>
      <c r="E124" s="52"/>
      <c r="F124" s="26"/>
      <c r="G124" s="25">
        <v>1</v>
      </c>
      <c r="H124" s="24">
        <f t="shared" si="10"/>
        <v>0</v>
      </c>
    </row>
    <row r="125" spans="2:8" s="39" customFormat="1" ht="13.2">
      <c r="B125" s="37"/>
      <c r="C125" s="47" t="s">
        <v>5</v>
      </c>
      <c r="D125" s="48"/>
      <c r="E125" s="49"/>
      <c r="F125" s="37"/>
      <c r="G125" s="37"/>
      <c r="H125" s="38">
        <f>SUM(H108:H124)</f>
        <v>0</v>
      </c>
    </row>
    <row r="127" spans="2:8" ht="27.6">
      <c r="B127" s="22" t="s">
        <v>0</v>
      </c>
      <c r="C127" s="43" t="s">
        <v>1</v>
      </c>
      <c r="D127" s="43"/>
      <c r="E127" s="22" t="s">
        <v>2</v>
      </c>
      <c r="F127" s="23" t="s">
        <v>4</v>
      </c>
      <c r="G127" s="23" t="s">
        <v>6</v>
      </c>
      <c r="H127" s="23" t="s">
        <v>3</v>
      </c>
    </row>
    <row r="128" spans="2:8" ht="15">
      <c r="B128" s="19"/>
      <c r="C128" s="44" t="s">
        <v>164</v>
      </c>
      <c r="D128" s="45"/>
      <c r="E128" s="46"/>
      <c r="F128" s="20"/>
      <c r="G128" s="21"/>
      <c r="H128" s="26"/>
    </row>
    <row r="129" spans="2:8" ht="15">
      <c r="B129" s="30" t="s">
        <v>7</v>
      </c>
      <c r="C129" s="40" t="s">
        <v>15</v>
      </c>
      <c r="D129" s="41"/>
      <c r="E129" s="42"/>
      <c r="F129" s="20"/>
      <c r="G129" s="21">
        <v>1</v>
      </c>
      <c r="H129" s="24">
        <f>F129*G129</f>
        <v>0</v>
      </c>
    </row>
    <row r="130" spans="2:8" ht="15">
      <c r="B130" s="25" t="s">
        <v>8</v>
      </c>
      <c r="C130" s="40" t="s">
        <v>21</v>
      </c>
      <c r="D130" s="41"/>
      <c r="E130" s="42"/>
      <c r="F130" s="20"/>
      <c r="G130" s="21">
        <v>1</v>
      </c>
      <c r="H130" s="24">
        <f aca="true" t="shared" si="11" ref="H130:H135">F130*G130</f>
        <v>0</v>
      </c>
    </row>
    <row r="131" spans="2:8" ht="15">
      <c r="B131" s="25" t="s">
        <v>9</v>
      </c>
      <c r="C131" s="40" t="s">
        <v>22</v>
      </c>
      <c r="D131" s="41"/>
      <c r="E131" s="42"/>
      <c r="F131" s="20"/>
      <c r="G131" s="21">
        <v>1</v>
      </c>
      <c r="H131" s="24">
        <f t="shared" si="11"/>
        <v>0</v>
      </c>
    </row>
    <row r="132" spans="2:8" ht="15">
      <c r="B132" s="25" t="s">
        <v>10</v>
      </c>
      <c r="C132" s="40" t="s">
        <v>23</v>
      </c>
      <c r="D132" s="41"/>
      <c r="E132" s="42"/>
      <c r="F132" s="20"/>
      <c r="G132" s="21">
        <v>1</v>
      </c>
      <c r="H132" s="24">
        <f t="shared" si="11"/>
        <v>0</v>
      </c>
    </row>
    <row r="133" spans="2:8" ht="15">
      <c r="B133" s="25" t="s">
        <v>11</v>
      </c>
      <c r="C133" s="40" t="s">
        <v>24</v>
      </c>
      <c r="D133" s="41"/>
      <c r="E133" s="42"/>
      <c r="F133" s="20"/>
      <c r="G133" s="21">
        <v>1</v>
      </c>
      <c r="H133" s="24">
        <f t="shared" si="11"/>
        <v>0</v>
      </c>
    </row>
    <row r="134" spans="2:8" ht="15">
      <c r="B134" s="25" t="s">
        <v>12</v>
      </c>
      <c r="C134" s="40" t="s">
        <v>25</v>
      </c>
      <c r="D134" s="41"/>
      <c r="E134" s="42"/>
      <c r="F134" s="20"/>
      <c r="G134" s="21">
        <v>1</v>
      </c>
      <c r="H134" s="24">
        <f t="shared" si="11"/>
        <v>0</v>
      </c>
    </row>
    <row r="135" spans="2:8" ht="15">
      <c r="B135" s="25" t="s">
        <v>13</v>
      </c>
      <c r="C135" s="1" t="s">
        <v>26</v>
      </c>
      <c r="D135" s="2"/>
      <c r="E135" s="3"/>
      <c r="F135" s="20"/>
      <c r="G135" s="21">
        <v>1</v>
      </c>
      <c r="H135" s="24">
        <f t="shared" si="11"/>
        <v>0</v>
      </c>
    </row>
    <row r="136" spans="2:8" ht="15">
      <c r="B136" s="25" t="s">
        <v>14</v>
      </c>
      <c r="C136" s="1" t="s">
        <v>27</v>
      </c>
      <c r="D136" s="2"/>
      <c r="E136" s="3"/>
      <c r="F136" s="20"/>
      <c r="G136" s="21">
        <v>4</v>
      </c>
      <c r="H136" s="24">
        <f>F136*G136</f>
        <v>0</v>
      </c>
    </row>
    <row r="137" spans="2:8" ht="15">
      <c r="B137" s="25" t="s">
        <v>16</v>
      </c>
      <c r="C137" s="27" t="s">
        <v>28</v>
      </c>
      <c r="D137" s="28"/>
      <c r="E137" s="29"/>
      <c r="F137" s="20"/>
      <c r="G137" s="21">
        <v>1</v>
      </c>
      <c r="H137" s="31">
        <f>F137*G137</f>
        <v>0</v>
      </c>
    </row>
    <row r="138" spans="2:8" ht="15">
      <c r="B138" s="25" t="s">
        <v>17</v>
      </c>
      <c r="C138" s="27" t="s">
        <v>29</v>
      </c>
      <c r="D138" s="28"/>
      <c r="E138" s="29"/>
      <c r="F138" s="20"/>
      <c r="G138" s="21">
        <v>1</v>
      </c>
      <c r="H138" s="24">
        <f>F138*G138</f>
        <v>0</v>
      </c>
    </row>
    <row r="139" spans="2:8" ht="15">
      <c r="B139" s="25" t="s">
        <v>18</v>
      </c>
      <c r="C139" s="27" t="s">
        <v>30</v>
      </c>
      <c r="D139" s="28"/>
      <c r="E139" s="29"/>
      <c r="F139" s="20"/>
      <c r="G139" s="21">
        <v>2</v>
      </c>
      <c r="H139" s="24">
        <f aca="true" t="shared" si="12" ref="H139:H142">F139*G139</f>
        <v>0</v>
      </c>
    </row>
    <row r="140" spans="2:8" ht="15">
      <c r="B140" s="25" t="s">
        <v>19</v>
      </c>
      <c r="C140" s="27" t="s">
        <v>31</v>
      </c>
      <c r="D140" s="28"/>
      <c r="E140" s="29"/>
      <c r="F140" s="20"/>
      <c r="G140" s="21">
        <v>2</v>
      </c>
      <c r="H140" s="24">
        <f t="shared" si="12"/>
        <v>0</v>
      </c>
    </row>
    <row r="141" spans="2:8" ht="15">
      <c r="B141" s="25" t="s">
        <v>20</v>
      </c>
      <c r="C141" s="27" t="s">
        <v>32</v>
      </c>
      <c r="D141" s="28"/>
      <c r="E141" s="29" t="s">
        <v>33</v>
      </c>
      <c r="F141" s="20"/>
      <c r="G141" s="21">
        <v>1</v>
      </c>
      <c r="H141" s="24">
        <f t="shared" si="12"/>
        <v>0</v>
      </c>
    </row>
    <row r="142" spans="2:8" ht="15">
      <c r="B142" s="25" t="s">
        <v>45</v>
      </c>
      <c r="C142" s="50" t="s">
        <v>90</v>
      </c>
      <c r="D142" s="51"/>
      <c r="E142" s="52"/>
      <c r="F142" s="26"/>
      <c r="G142" s="25">
        <v>1</v>
      </c>
      <c r="H142" s="24">
        <f t="shared" si="12"/>
        <v>0</v>
      </c>
    </row>
    <row r="143" spans="2:8" s="39" customFormat="1" ht="13.2">
      <c r="B143" s="37"/>
      <c r="C143" s="47" t="s">
        <v>5</v>
      </c>
      <c r="D143" s="48"/>
      <c r="E143" s="49"/>
      <c r="F143" s="37"/>
      <c r="G143" s="37"/>
      <c r="H143" s="38">
        <f>SUM(H129:H142)</f>
        <v>0</v>
      </c>
    </row>
    <row r="145" spans="2:8" ht="27.6">
      <c r="B145" s="22" t="s">
        <v>0</v>
      </c>
      <c r="C145" s="43" t="s">
        <v>1</v>
      </c>
      <c r="D145" s="43"/>
      <c r="E145" s="22" t="s">
        <v>2</v>
      </c>
      <c r="F145" s="23" t="s">
        <v>4</v>
      </c>
      <c r="G145" s="23" t="s">
        <v>6</v>
      </c>
      <c r="H145" s="23" t="s">
        <v>3</v>
      </c>
    </row>
    <row r="146" spans="2:8" ht="15">
      <c r="B146" s="19"/>
      <c r="C146" s="44" t="s">
        <v>165</v>
      </c>
      <c r="D146" s="45"/>
      <c r="E146" s="46"/>
      <c r="F146" s="20"/>
      <c r="G146" s="21"/>
      <c r="H146" s="26"/>
    </row>
    <row r="147" spans="2:8" ht="15">
      <c r="B147" s="30" t="s">
        <v>7</v>
      </c>
      <c r="C147" s="40" t="s">
        <v>131</v>
      </c>
      <c r="D147" s="41"/>
      <c r="E147" s="42"/>
      <c r="F147" s="20"/>
      <c r="G147" s="21">
        <v>3</v>
      </c>
      <c r="H147" s="24">
        <f>F147*G147</f>
        <v>0</v>
      </c>
    </row>
    <row r="148" spans="2:8" ht="15">
      <c r="B148" s="25" t="s">
        <v>8</v>
      </c>
      <c r="C148" s="18" t="s">
        <v>132</v>
      </c>
      <c r="D148" s="18"/>
      <c r="E148" s="18"/>
      <c r="F148" s="20"/>
      <c r="G148" s="21">
        <v>1</v>
      </c>
      <c r="H148" s="24">
        <f aca="true" t="shared" si="13" ref="H148:H153">F148*G148</f>
        <v>0</v>
      </c>
    </row>
    <row r="149" spans="2:8" ht="15">
      <c r="B149" s="25" t="s">
        <v>9</v>
      </c>
      <c r="C149" s="40" t="s">
        <v>133</v>
      </c>
      <c r="D149" s="41"/>
      <c r="E149" s="42"/>
      <c r="F149" s="20"/>
      <c r="G149" s="21">
        <v>4</v>
      </c>
      <c r="H149" s="24">
        <f t="shared" si="13"/>
        <v>0</v>
      </c>
    </row>
    <row r="150" spans="2:8" ht="15">
      <c r="B150" s="25" t="s">
        <v>10</v>
      </c>
      <c r="C150" s="40" t="s">
        <v>134</v>
      </c>
      <c r="D150" s="41"/>
      <c r="E150" s="42"/>
      <c r="F150" s="20"/>
      <c r="G150" s="21">
        <v>1</v>
      </c>
      <c r="H150" s="24">
        <f t="shared" si="13"/>
        <v>0</v>
      </c>
    </row>
    <row r="151" spans="2:8" ht="15">
      <c r="B151" s="25" t="s">
        <v>11</v>
      </c>
      <c r="C151" s="40" t="s">
        <v>135</v>
      </c>
      <c r="D151" s="41"/>
      <c r="E151" s="42"/>
      <c r="F151" s="20"/>
      <c r="G151" s="21">
        <v>1</v>
      </c>
      <c r="H151" s="24">
        <f t="shared" si="13"/>
        <v>0</v>
      </c>
    </row>
    <row r="152" spans="2:8" ht="15">
      <c r="B152" s="25" t="s">
        <v>12</v>
      </c>
      <c r="C152" s="40" t="s">
        <v>136</v>
      </c>
      <c r="D152" s="41"/>
      <c r="E152" s="42"/>
      <c r="F152" s="20"/>
      <c r="G152" s="21">
        <v>1</v>
      </c>
      <c r="H152" s="24">
        <f t="shared" si="13"/>
        <v>0</v>
      </c>
    </row>
    <row r="153" spans="2:8" ht="15">
      <c r="B153" s="25" t="s">
        <v>13</v>
      </c>
      <c r="C153" s="40" t="s">
        <v>137</v>
      </c>
      <c r="D153" s="41"/>
      <c r="E153" s="42"/>
      <c r="F153" s="20"/>
      <c r="G153" s="21">
        <v>1</v>
      </c>
      <c r="H153" s="24">
        <f t="shared" si="13"/>
        <v>0</v>
      </c>
    </row>
    <row r="154" spans="2:8" ht="15">
      <c r="B154" s="25" t="s">
        <v>14</v>
      </c>
      <c r="C154" s="40" t="s">
        <v>138</v>
      </c>
      <c r="D154" s="41"/>
      <c r="E154" s="42"/>
      <c r="F154" s="20"/>
      <c r="G154" s="21">
        <v>1</v>
      </c>
      <c r="H154" s="24">
        <f>F154*G154</f>
        <v>0</v>
      </c>
    </row>
    <row r="155" spans="2:8" ht="15">
      <c r="B155" s="25" t="s">
        <v>16</v>
      </c>
      <c r="C155" s="27" t="s">
        <v>139</v>
      </c>
      <c r="D155" s="28"/>
      <c r="E155" s="29"/>
      <c r="F155" s="20"/>
      <c r="G155" s="21"/>
      <c r="H155" s="31"/>
    </row>
    <row r="156" spans="2:8" ht="15">
      <c r="B156" s="25"/>
      <c r="C156" s="27" t="s">
        <v>140</v>
      </c>
      <c r="D156" s="28"/>
      <c r="E156" s="29"/>
      <c r="F156" s="20"/>
      <c r="G156" s="21">
        <v>35</v>
      </c>
      <c r="H156" s="24">
        <f>F156*G156</f>
        <v>0</v>
      </c>
    </row>
    <row r="157" spans="2:8" ht="15">
      <c r="B157" s="25" t="s">
        <v>17</v>
      </c>
      <c r="C157" s="27" t="s">
        <v>141</v>
      </c>
      <c r="D157" s="28"/>
      <c r="E157" s="29"/>
      <c r="F157" s="20"/>
      <c r="G157" s="21">
        <v>2</v>
      </c>
      <c r="H157" s="24">
        <f>F157*G157</f>
        <v>0</v>
      </c>
    </row>
    <row r="158" spans="2:8" ht="15">
      <c r="B158" s="25" t="s">
        <v>18</v>
      </c>
      <c r="C158" s="27" t="s">
        <v>142</v>
      </c>
      <c r="D158" s="28"/>
      <c r="E158" s="29" t="s">
        <v>143</v>
      </c>
      <c r="F158" s="20"/>
      <c r="G158" s="21">
        <v>1</v>
      </c>
      <c r="H158" s="24">
        <f aca="true" t="shared" si="14" ref="H158:H160">F158*G158</f>
        <v>0</v>
      </c>
    </row>
    <row r="159" spans="2:8" ht="15">
      <c r="B159" s="25" t="s">
        <v>19</v>
      </c>
      <c r="C159" s="27" t="s">
        <v>144</v>
      </c>
      <c r="D159" s="28"/>
      <c r="E159" s="29"/>
      <c r="F159" s="20"/>
      <c r="G159" s="21">
        <v>1</v>
      </c>
      <c r="H159" s="24">
        <f t="shared" si="14"/>
        <v>0</v>
      </c>
    </row>
    <row r="160" spans="2:8" ht="15">
      <c r="B160" s="25" t="s">
        <v>20</v>
      </c>
      <c r="C160" s="50" t="s">
        <v>90</v>
      </c>
      <c r="D160" s="51"/>
      <c r="E160" s="52"/>
      <c r="F160" s="26"/>
      <c r="G160" s="25">
        <v>1</v>
      </c>
      <c r="H160" s="24">
        <f t="shared" si="14"/>
        <v>0</v>
      </c>
    </row>
    <row r="161" spans="2:8" s="39" customFormat="1" ht="13.2">
      <c r="B161" s="37"/>
      <c r="C161" s="47" t="s">
        <v>5</v>
      </c>
      <c r="D161" s="48"/>
      <c r="E161" s="49"/>
      <c r="F161" s="37"/>
      <c r="G161" s="37"/>
      <c r="H161" s="38">
        <f>SUM(H147:H160)</f>
        <v>0</v>
      </c>
    </row>
    <row r="163" spans="2:8" ht="27.6">
      <c r="B163" s="22" t="s">
        <v>0</v>
      </c>
      <c r="C163" s="43" t="s">
        <v>1</v>
      </c>
      <c r="D163" s="43"/>
      <c r="E163" s="22" t="s">
        <v>2</v>
      </c>
      <c r="F163" s="23" t="s">
        <v>4</v>
      </c>
      <c r="G163" s="23" t="s">
        <v>6</v>
      </c>
      <c r="H163" s="23" t="s">
        <v>3</v>
      </c>
    </row>
    <row r="164" spans="2:8" ht="15">
      <c r="B164" s="19"/>
      <c r="C164" s="44" t="s">
        <v>174</v>
      </c>
      <c r="D164" s="45"/>
      <c r="E164" s="46"/>
      <c r="F164" s="20"/>
      <c r="G164" s="21"/>
      <c r="H164" s="26"/>
    </row>
    <row r="165" spans="2:8" ht="15">
      <c r="B165" s="30" t="s">
        <v>7</v>
      </c>
      <c r="C165" s="40" t="s">
        <v>166</v>
      </c>
      <c r="D165" s="41"/>
      <c r="E165" s="42"/>
      <c r="F165" s="20"/>
      <c r="G165" s="21">
        <v>1</v>
      </c>
      <c r="H165" s="24">
        <f>F165*G165</f>
        <v>0</v>
      </c>
    </row>
    <row r="166" spans="2:8" ht="15">
      <c r="B166" s="25" t="s">
        <v>8</v>
      </c>
      <c r="C166" s="40" t="s">
        <v>151</v>
      </c>
      <c r="D166" s="41"/>
      <c r="E166" s="42"/>
      <c r="F166" s="20"/>
      <c r="G166" s="21">
        <v>1</v>
      </c>
      <c r="H166" s="24">
        <f aca="true" t="shared" si="15" ref="H166:H177">F166*G166</f>
        <v>0</v>
      </c>
    </row>
    <row r="167" spans="2:8" ht="15">
      <c r="B167" s="25" t="s">
        <v>9</v>
      </c>
      <c r="C167" s="40" t="s">
        <v>167</v>
      </c>
      <c r="D167" s="41"/>
      <c r="E167" s="42"/>
      <c r="F167" s="20"/>
      <c r="G167" s="21">
        <v>1</v>
      </c>
      <c r="H167" s="24">
        <f t="shared" si="15"/>
        <v>0</v>
      </c>
    </row>
    <row r="168" spans="2:8" ht="15">
      <c r="B168" s="25" t="s">
        <v>10</v>
      </c>
      <c r="C168" s="40" t="s">
        <v>154</v>
      </c>
      <c r="D168" s="41"/>
      <c r="E168" s="42"/>
      <c r="F168" s="20"/>
      <c r="G168" s="21">
        <v>1</v>
      </c>
      <c r="H168" s="24">
        <f t="shared" si="15"/>
        <v>0</v>
      </c>
    </row>
    <row r="169" spans="2:8" ht="15">
      <c r="B169" s="25" t="s">
        <v>11</v>
      </c>
      <c r="C169" s="40" t="s">
        <v>168</v>
      </c>
      <c r="D169" s="41"/>
      <c r="E169" s="42"/>
      <c r="F169" s="20"/>
      <c r="G169" s="21">
        <v>1</v>
      </c>
      <c r="H169" s="24">
        <f t="shared" si="15"/>
        <v>0</v>
      </c>
    </row>
    <row r="170" spans="2:8" ht="15">
      <c r="B170" s="25" t="s">
        <v>12</v>
      </c>
      <c r="C170" s="40" t="s">
        <v>23</v>
      </c>
      <c r="D170" s="41"/>
      <c r="E170" s="42"/>
      <c r="F170" s="20"/>
      <c r="G170" s="21">
        <v>2</v>
      </c>
      <c r="H170" s="24">
        <f t="shared" si="15"/>
        <v>0</v>
      </c>
    </row>
    <row r="171" spans="2:8" ht="15">
      <c r="B171" s="25" t="s">
        <v>13</v>
      </c>
      <c r="C171" s="40" t="s">
        <v>169</v>
      </c>
      <c r="D171" s="41"/>
      <c r="E171" s="42"/>
      <c r="F171" s="20"/>
      <c r="G171" s="21">
        <v>2</v>
      </c>
      <c r="H171" s="24">
        <f t="shared" si="15"/>
        <v>0</v>
      </c>
    </row>
    <row r="172" spans="2:8" ht="15">
      <c r="B172" s="25" t="s">
        <v>14</v>
      </c>
      <c r="C172" s="40" t="s">
        <v>170</v>
      </c>
      <c r="D172" s="41"/>
      <c r="E172" s="42"/>
      <c r="F172" s="20"/>
      <c r="G172" s="21">
        <v>1</v>
      </c>
      <c r="H172" s="24">
        <f t="shared" si="15"/>
        <v>0</v>
      </c>
    </row>
    <row r="173" spans="2:8" ht="15">
      <c r="B173" s="25" t="s">
        <v>16</v>
      </c>
      <c r="C173" s="27" t="s">
        <v>171</v>
      </c>
      <c r="D173" s="28"/>
      <c r="E173" s="29"/>
      <c r="F173" s="20"/>
      <c r="G173" s="21">
        <v>1</v>
      </c>
      <c r="H173" s="24">
        <f t="shared" si="15"/>
        <v>0</v>
      </c>
    </row>
    <row r="174" spans="2:8" ht="15">
      <c r="B174" s="25" t="s">
        <v>17</v>
      </c>
      <c r="C174" s="27" t="s">
        <v>172</v>
      </c>
      <c r="D174" s="28"/>
      <c r="E174" s="29"/>
      <c r="F174" s="20"/>
      <c r="G174" s="21">
        <v>1</v>
      </c>
      <c r="H174" s="24">
        <f t="shared" si="15"/>
        <v>0</v>
      </c>
    </row>
    <row r="175" spans="2:8" ht="15">
      <c r="B175" s="25" t="s">
        <v>18</v>
      </c>
      <c r="C175" s="27" t="s">
        <v>173</v>
      </c>
      <c r="D175" s="28"/>
      <c r="E175" s="29"/>
      <c r="F175" s="20"/>
      <c r="G175" s="21">
        <v>5</v>
      </c>
      <c r="H175" s="24">
        <f t="shared" si="15"/>
        <v>0</v>
      </c>
    </row>
    <row r="176" spans="2:8" ht="15">
      <c r="B176" s="25" t="s">
        <v>19</v>
      </c>
      <c r="C176" s="27" t="s">
        <v>121</v>
      </c>
      <c r="D176" s="28"/>
      <c r="E176" s="29"/>
      <c r="F176" s="20"/>
      <c r="G176" s="21">
        <v>1</v>
      </c>
      <c r="H176" s="24">
        <f t="shared" si="15"/>
        <v>0</v>
      </c>
    </row>
    <row r="177" spans="2:8" ht="15">
      <c r="B177" s="25" t="s">
        <v>20</v>
      </c>
      <c r="C177" s="27" t="s">
        <v>90</v>
      </c>
      <c r="D177" s="28"/>
      <c r="E177" s="29"/>
      <c r="F177" s="20"/>
      <c r="G177" s="21">
        <v>1</v>
      </c>
      <c r="H177" s="24">
        <f t="shared" si="15"/>
        <v>0</v>
      </c>
    </row>
    <row r="178" spans="2:8" s="39" customFormat="1" ht="13.2">
      <c r="B178" s="37"/>
      <c r="C178" s="47" t="s">
        <v>5</v>
      </c>
      <c r="D178" s="48"/>
      <c r="E178" s="49"/>
      <c r="F178" s="37"/>
      <c r="G178" s="37"/>
      <c r="H178" s="38">
        <f>SUM(H165:H177)</f>
        <v>0</v>
      </c>
    </row>
    <row r="180" spans="2:8" ht="27.6">
      <c r="B180" s="22" t="s">
        <v>0</v>
      </c>
      <c r="C180" s="43" t="s">
        <v>1</v>
      </c>
      <c r="D180" s="43"/>
      <c r="E180" s="22" t="s">
        <v>2</v>
      </c>
      <c r="F180" s="23" t="s">
        <v>4</v>
      </c>
      <c r="G180" s="23" t="s">
        <v>6</v>
      </c>
      <c r="H180" s="23" t="s">
        <v>3</v>
      </c>
    </row>
    <row r="181" spans="2:8" ht="15">
      <c r="B181" s="19"/>
      <c r="C181" s="44" t="s">
        <v>175</v>
      </c>
      <c r="D181" s="45"/>
      <c r="E181" s="46"/>
      <c r="F181" s="20"/>
      <c r="G181" s="21"/>
      <c r="H181" s="26"/>
    </row>
    <row r="182" spans="2:8" ht="15">
      <c r="B182" s="30" t="s">
        <v>7</v>
      </c>
      <c r="C182" s="40" t="s">
        <v>123</v>
      </c>
      <c r="D182" s="41"/>
      <c r="E182" s="42"/>
      <c r="F182" s="20"/>
      <c r="G182" s="21">
        <v>2</v>
      </c>
      <c r="H182" s="24">
        <f>F182*G182</f>
        <v>0</v>
      </c>
    </row>
    <row r="183" spans="2:8" ht="15">
      <c r="B183" s="25" t="s">
        <v>8</v>
      </c>
      <c r="C183" s="40" t="s">
        <v>124</v>
      </c>
      <c r="D183" s="41"/>
      <c r="E183" s="42"/>
      <c r="F183" s="20"/>
      <c r="G183" s="21">
        <v>4</v>
      </c>
      <c r="H183" s="24">
        <f aca="true" t="shared" si="16" ref="H183:H190">F183*G183</f>
        <v>0</v>
      </c>
    </row>
    <row r="184" spans="2:8" ht="15">
      <c r="B184" s="25" t="s">
        <v>9</v>
      </c>
      <c r="C184" s="40" t="s">
        <v>125</v>
      </c>
      <c r="D184" s="41"/>
      <c r="E184" s="42"/>
      <c r="F184" s="20"/>
      <c r="G184" s="21">
        <v>1</v>
      </c>
      <c r="H184" s="24">
        <f t="shared" si="16"/>
        <v>0</v>
      </c>
    </row>
    <row r="185" spans="2:8" ht="15">
      <c r="B185" s="25" t="s">
        <v>10</v>
      </c>
      <c r="C185" s="40" t="s">
        <v>126</v>
      </c>
      <c r="D185" s="41"/>
      <c r="E185" s="42"/>
      <c r="F185" s="20"/>
      <c r="G185" s="21">
        <v>3</v>
      </c>
      <c r="H185" s="24">
        <f t="shared" si="16"/>
        <v>0</v>
      </c>
    </row>
    <row r="186" spans="2:8" ht="15">
      <c r="B186" s="25" t="s">
        <v>11</v>
      </c>
      <c r="C186" s="40" t="s">
        <v>127</v>
      </c>
      <c r="D186" s="41"/>
      <c r="E186" s="42"/>
      <c r="F186" s="20"/>
      <c r="G186" s="21">
        <v>3</v>
      </c>
      <c r="H186" s="24">
        <f t="shared" si="16"/>
        <v>0</v>
      </c>
    </row>
    <row r="187" spans="2:8" ht="15">
      <c r="B187" s="25" t="s">
        <v>12</v>
      </c>
      <c r="C187" s="40" t="s">
        <v>128</v>
      </c>
      <c r="D187" s="41"/>
      <c r="E187" s="42"/>
      <c r="F187" s="20"/>
      <c r="G187" s="21">
        <v>1</v>
      </c>
      <c r="H187" s="24">
        <f t="shared" si="16"/>
        <v>0</v>
      </c>
    </row>
    <row r="188" spans="2:8" ht="15">
      <c r="B188" s="25" t="s">
        <v>13</v>
      </c>
      <c r="C188" s="40" t="s">
        <v>129</v>
      </c>
      <c r="D188" s="41"/>
      <c r="E188" s="42"/>
      <c r="F188" s="20"/>
      <c r="G188" s="21">
        <v>1</v>
      </c>
      <c r="H188" s="24">
        <f t="shared" si="16"/>
        <v>0</v>
      </c>
    </row>
    <row r="189" spans="2:8" ht="15">
      <c r="B189" s="25" t="s">
        <v>14</v>
      </c>
      <c r="C189" s="40" t="s">
        <v>130</v>
      </c>
      <c r="D189" s="41"/>
      <c r="E189" s="42"/>
      <c r="F189" s="20"/>
      <c r="G189" s="21">
        <v>7</v>
      </c>
      <c r="H189" s="24">
        <f t="shared" si="16"/>
        <v>0</v>
      </c>
    </row>
    <row r="190" spans="2:8" ht="15">
      <c r="B190" s="25" t="s">
        <v>16</v>
      </c>
      <c r="C190" s="27" t="s">
        <v>90</v>
      </c>
      <c r="D190" s="28"/>
      <c r="E190" s="29"/>
      <c r="F190" s="20"/>
      <c r="G190" s="21">
        <v>1</v>
      </c>
      <c r="H190" s="24">
        <f t="shared" si="16"/>
        <v>0</v>
      </c>
    </row>
    <row r="191" spans="2:8" s="39" customFormat="1" ht="13.2">
      <c r="B191" s="37"/>
      <c r="C191" s="47" t="s">
        <v>5</v>
      </c>
      <c r="D191" s="48"/>
      <c r="E191" s="49"/>
      <c r="F191" s="37"/>
      <c r="G191" s="37"/>
      <c r="H191" s="38">
        <f>SUM(H182:H190)</f>
        <v>0</v>
      </c>
    </row>
    <row r="193" spans="2:8" ht="15">
      <c r="B193" s="25"/>
      <c r="C193" s="50" t="s">
        <v>91</v>
      </c>
      <c r="D193" s="51"/>
      <c r="E193" s="52"/>
      <c r="F193" s="25"/>
      <c r="G193" s="25">
        <v>1</v>
      </c>
      <c r="H193" s="32">
        <f aca="true" t="shared" si="17" ref="H193">F193*G193</f>
        <v>0</v>
      </c>
    </row>
    <row r="194" ht="15" thickBot="1"/>
    <row r="195" spans="2:8" ht="15" thickBot="1">
      <c r="B195" s="33" t="s">
        <v>176</v>
      </c>
      <c r="C195" s="35"/>
      <c r="D195" s="35"/>
      <c r="E195" s="35"/>
      <c r="F195" s="35"/>
      <c r="G195" s="35"/>
      <c r="H195" s="36">
        <f>+H193+H191+H178+H161+H143+H125+H102+H100+H66+H49+H24</f>
        <v>0</v>
      </c>
    </row>
    <row r="199" ht="15">
      <c r="E199" s="34"/>
    </row>
  </sheetData>
  <mergeCells count="102">
    <mergeCell ref="C191:E191"/>
    <mergeCell ref="C193:E193"/>
    <mergeCell ref="C178:E178"/>
    <mergeCell ref="C180:D180"/>
    <mergeCell ref="C188:E188"/>
    <mergeCell ref="C189:E189"/>
    <mergeCell ref="C185:E185"/>
    <mergeCell ref="C186:E186"/>
    <mergeCell ref="C161:E161"/>
    <mergeCell ref="C163:D163"/>
    <mergeCell ref="C170:E170"/>
    <mergeCell ref="C171:E171"/>
    <mergeCell ref="C172:E172"/>
    <mergeCell ref="C187:E187"/>
    <mergeCell ref="C181:E181"/>
    <mergeCell ref="C182:E182"/>
    <mergeCell ref="C183:E183"/>
    <mergeCell ref="C184:E184"/>
    <mergeCell ref="C169:E169"/>
    <mergeCell ref="C164:E164"/>
    <mergeCell ref="C165:E165"/>
    <mergeCell ref="C166:E166"/>
    <mergeCell ref="C167:E167"/>
    <mergeCell ref="C168:E168"/>
    <mergeCell ref="C160:E160"/>
    <mergeCell ref="C114:E114"/>
    <mergeCell ref="C115:E115"/>
    <mergeCell ref="C125:E125"/>
    <mergeCell ref="C128:E128"/>
    <mergeCell ref="C124:E124"/>
    <mergeCell ref="C127:D127"/>
    <mergeCell ref="C129:E129"/>
    <mergeCell ref="C130:E130"/>
    <mergeCell ref="C146:E146"/>
    <mergeCell ref="C134:E134"/>
    <mergeCell ref="C131:E131"/>
    <mergeCell ref="C132:E132"/>
    <mergeCell ref="C133:E133"/>
    <mergeCell ref="C143:E143"/>
    <mergeCell ref="C142:E142"/>
    <mergeCell ref="C145:D145"/>
    <mergeCell ref="C147:E147"/>
    <mergeCell ref="C149:E149"/>
    <mergeCell ref="C110:E110"/>
    <mergeCell ref="C100:E100"/>
    <mergeCell ref="C102:E102"/>
    <mergeCell ref="C106:D106"/>
    <mergeCell ref="C107:E107"/>
    <mergeCell ref="C108:E108"/>
    <mergeCell ref="C111:E111"/>
    <mergeCell ref="C112:E112"/>
    <mergeCell ref="C154:E154"/>
    <mergeCell ref="C150:E150"/>
    <mergeCell ref="C151:E151"/>
    <mergeCell ref="C152:E152"/>
    <mergeCell ref="C153:E153"/>
    <mergeCell ref="C113:E113"/>
    <mergeCell ref="C77:E77"/>
    <mergeCell ref="C56:E56"/>
    <mergeCell ref="C57:E57"/>
    <mergeCell ref="C58:E58"/>
    <mergeCell ref="C59:E59"/>
    <mergeCell ref="C60:E60"/>
    <mergeCell ref="C51:D51"/>
    <mergeCell ref="C52:E52"/>
    <mergeCell ref="C53:E53"/>
    <mergeCell ref="C54:E54"/>
    <mergeCell ref="C55:E55"/>
    <mergeCell ref="C66:E66"/>
    <mergeCell ref="C72:E72"/>
    <mergeCell ref="C73:E73"/>
    <mergeCell ref="C74:E74"/>
    <mergeCell ref="C75:E75"/>
    <mergeCell ref="C76:E76"/>
    <mergeCell ref="C68:D68"/>
    <mergeCell ref="C69:E69"/>
    <mergeCell ref="C70:E70"/>
    <mergeCell ref="C71:E71"/>
    <mergeCell ref="C99:E99"/>
    <mergeCell ref="C109:E109"/>
    <mergeCell ref="C35:E35"/>
    <mergeCell ref="C49:E49"/>
    <mergeCell ref="C26:D26"/>
    <mergeCell ref="C28:E28"/>
    <mergeCell ref="C31:E31"/>
    <mergeCell ref="C33:E33"/>
    <mergeCell ref="C32:E32"/>
    <mergeCell ref="C30:E30"/>
    <mergeCell ref="C10:E10"/>
    <mergeCell ref="C11:E11"/>
    <mergeCell ref="C12:E12"/>
    <mergeCell ref="C29:E29"/>
    <mergeCell ref="C34:E34"/>
    <mergeCell ref="C6:E6"/>
    <mergeCell ref="C3:D3"/>
    <mergeCell ref="C5:E5"/>
    <mergeCell ref="C4:E4"/>
    <mergeCell ref="C8:E8"/>
    <mergeCell ref="C7:E7"/>
    <mergeCell ref="C9:E9"/>
    <mergeCell ref="C27:E27"/>
    <mergeCell ref="C24:E24"/>
  </mergeCells>
  <printOptions/>
  <pageMargins left="0.25" right="0.25" top="0.75" bottom="0.75" header="0.3" footer="0.3"/>
  <pageSetup horizontalDpi="1200" verticalDpi="1200" orientation="portrait" paperSize="9" r:id="rId1"/>
  <headerFooter>
    <oddHeader>&amp;CPříloha č.1 výzvy S 12828/2018-SŽDC-HZS-OVS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COMPO PRAHA,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Šimoníková</dc:creator>
  <cp:keywords/>
  <dc:description/>
  <cp:lastModifiedBy>Hlavsa Jiří, Ing.</cp:lastModifiedBy>
  <cp:lastPrinted>2018-09-14T09:00:25Z</cp:lastPrinted>
  <dcterms:created xsi:type="dcterms:W3CDTF">2011-01-19T10:26:10Z</dcterms:created>
  <dcterms:modified xsi:type="dcterms:W3CDTF">2018-09-14T10:17:37Z</dcterms:modified>
  <cp:category/>
  <cp:version/>
  <cp:contentType/>
  <cp:contentStatus/>
</cp:coreProperties>
</file>