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2\Mobiliář Fantova budova\Dokumentace CAMA\!!! Upravené karty - Poslední verze\Finální karty k soutěži + Rozpočty\Typizovaný nábytek\"/>
    </mc:Choice>
  </mc:AlternateContent>
  <bookViews>
    <workbookView xWindow="0" yWindow="0" windowWidth="28800" windowHeight="12345"/>
  </bookViews>
  <sheets>
    <sheet name="Nábytek typizovaný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H28" i="1" l="1"/>
  <c r="H39" i="1"/>
  <c r="H36" i="1" l="1"/>
  <c r="H35" i="1"/>
  <c r="H18" i="1"/>
  <c r="H42" i="1" l="1"/>
  <c r="H40" i="1"/>
  <c r="H38" i="1"/>
  <c r="H37" i="1"/>
  <c r="H34" i="1"/>
  <c r="H33" i="1"/>
  <c r="H32" i="1"/>
  <c r="H31" i="1"/>
  <c r="H30" i="1"/>
  <c r="H29" i="1"/>
  <c r="H27" i="1"/>
  <c r="H26" i="1"/>
  <c r="H25" i="1"/>
  <c r="H24" i="1"/>
  <c r="H23" i="1"/>
  <c r="H22" i="1"/>
  <c r="H21" i="1"/>
  <c r="H20" i="1"/>
  <c r="H19" i="1"/>
  <c r="H17" i="1"/>
  <c r="H16" i="1"/>
  <c r="H15" i="1"/>
  <c r="A15" i="1"/>
  <c r="A20" i="1" s="1"/>
  <c r="A23" i="1" s="1"/>
  <c r="A26" i="1" s="1"/>
  <c r="A29" i="1" s="1"/>
  <c r="A31" i="1" s="1"/>
  <c r="A33" i="1" s="1"/>
  <c r="A37" i="1" s="1"/>
  <c r="A40" i="1" s="1"/>
  <c r="H14" i="1"/>
  <c r="H13" i="1"/>
  <c r="A13" i="1"/>
  <c r="A17" i="1" s="1"/>
  <c r="A21" i="1" s="1"/>
  <c r="A24" i="1" s="1"/>
  <c r="A27" i="1" s="1"/>
  <c r="A30" i="1" s="1"/>
  <c r="A32" i="1" s="1"/>
  <c r="A34" i="1" s="1"/>
  <c r="A38" i="1" s="1"/>
  <c r="A42" i="1" s="1"/>
  <c r="H12" i="1"/>
  <c r="H11" i="1"/>
  <c r="C11" i="1"/>
  <c r="C12" i="1" s="1"/>
  <c r="C13" i="1" s="1"/>
  <c r="C14" i="1" s="1"/>
  <c r="C15" i="1" s="1"/>
  <c r="C17" i="1" s="1"/>
  <c r="C19" i="1" s="1"/>
  <c r="C20" i="1" s="1"/>
  <c r="C21" i="1" s="1"/>
  <c r="C22" i="1" s="1"/>
  <c r="C23" i="1" s="1"/>
  <c r="C24" i="1" s="1"/>
  <c r="C25" i="1" s="1"/>
  <c r="C26" i="1" s="1"/>
  <c r="H10" i="1"/>
  <c r="H9" i="1"/>
  <c r="H8" i="1"/>
  <c r="H7" i="1"/>
  <c r="H6" i="1"/>
  <c r="C6" i="1"/>
  <c r="C7" i="1" s="1"/>
  <c r="H5" i="1"/>
  <c r="A5" i="1"/>
  <c r="A6" i="1" s="1"/>
  <c r="H43" i="1" l="1"/>
  <c r="A16" i="1"/>
  <c r="A7" i="1"/>
  <c r="A9" i="1"/>
  <c r="A8" i="1"/>
  <c r="A11" i="1" s="1"/>
  <c r="A14" i="1" s="1"/>
  <c r="A19" i="1" s="1"/>
  <c r="A22" i="1" s="1"/>
  <c r="A25" i="1" s="1"/>
</calcChain>
</file>

<file path=xl/sharedStrings.xml><?xml version="1.0" encoding="utf-8"?>
<sst xmlns="http://schemas.openxmlformats.org/spreadsheetml/2006/main" count="100" uniqueCount="49">
  <si>
    <t>FANTOVA BUDOVA  - SPOLEČENSKÉ SÁLY</t>
  </si>
  <si>
    <t>D</t>
  </si>
  <si>
    <t>VÝPIS PRVKŮ</t>
  </si>
  <si>
    <t>N</t>
  </si>
  <si>
    <t>NÁBYTEK</t>
  </si>
  <si>
    <t>OZNAČENÍ</t>
  </si>
  <si>
    <t>VÝROBEK</t>
  </si>
  <si>
    <t>POČET</t>
  </si>
  <si>
    <t>CENA DODÁVKY</t>
  </si>
  <si>
    <t>CENA MONTÁŽE</t>
  </si>
  <si>
    <t>CENA CELKEM</t>
  </si>
  <si>
    <t>KAV</t>
  </si>
  <si>
    <t>ŽIDLE</t>
  </si>
  <si>
    <t>STŮL K LAVICÍM</t>
  </si>
  <si>
    <t>JÍDELNÍ STŮL</t>
  </si>
  <si>
    <t>4A</t>
  </si>
  <si>
    <t>LOUNGOVÝ STŮL KULATÝ</t>
  </si>
  <si>
    <t>4b</t>
  </si>
  <si>
    <t>LOUNGOVÝ STŮL OBDÉLNÝ</t>
  </si>
  <si>
    <t>KŘESLO</t>
  </si>
  <si>
    <t>BAROVÁ ŽIDLE</t>
  </si>
  <si>
    <t>MALÁ SOFA</t>
  </si>
  <si>
    <t>TABURETKA</t>
  </si>
  <si>
    <t>FS</t>
  </si>
  <si>
    <t>STOHOVATELNÁ ŽIDLE - bez područek</t>
  </si>
  <si>
    <t xml:space="preserve">STOHOVATELNÁ ŽIDLE - s područkami </t>
  </si>
  <si>
    <t>SKLÁDACÍ KONGRESOVÝ STŮL</t>
  </si>
  <si>
    <t>KNIH</t>
  </si>
  <si>
    <t>VYSOKÉ KŘESLO</t>
  </si>
  <si>
    <t xml:space="preserve">KŘESLO </t>
  </si>
  <si>
    <t>KONFERENČNÍ STŮL Ø1000 mm</t>
  </si>
  <si>
    <t>KONFERENČNÍ STŮL Ø500 mm</t>
  </si>
  <si>
    <t>MALÝ KONFERENČNÍ STŮL</t>
  </si>
  <si>
    <t>22a</t>
  </si>
  <si>
    <t>POHOVKA</t>
  </si>
  <si>
    <t>22b</t>
  </si>
  <si>
    <t>STOLEK NA KNIHY</t>
  </si>
  <si>
    <t>ODKLÁDACÍ STOLEK</t>
  </si>
  <si>
    <t>SAL</t>
  </si>
  <si>
    <t>KONFERENČNÍ ŽIDLE</t>
  </si>
  <si>
    <t>KONFERENČNÍ STŮL</t>
  </si>
  <si>
    <t xml:space="preserve">SAL </t>
  </si>
  <si>
    <t>SKLÁDACÍ BANKETOVÝ STŮL</t>
  </si>
  <si>
    <t>SKLÁDACÍ KOKTEJLOVÝ STOLEK</t>
  </si>
  <si>
    <t>SUMA</t>
  </si>
  <si>
    <t>NEOBSAZENO</t>
  </si>
  <si>
    <t>PRACOVNÍ ŽIDLE</t>
  </si>
  <si>
    <t>KŘESLO NIŽŠÍ</t>
  </si>
  <si>
    <t>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</si>
</sst>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0" fontId="0" fillId="2" borderId="8" xfId="0" applyFill="1" applyBorder="1" applyAlignment="1">
      <alignment horizontal="center" vertical="top"/>
    </xf>
    <xf numFmtId="0" fontId="0" fillId="0" borderId="9" xfId="0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0" fillId="0" borderId="9" xfId="0" applyFont="1" applyFill="1" applyBorder="1" applyAlignment="1">
      <alignment vertical="top" wrapText="1"/>
    </xf>
    <xf numFmtId="0" fontId="0" fillId="0" borderId="12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1" fontId="0" fillId="2" borderId="13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0" fontId="0" fillId="0" borderId="15" xfId="0" applyFill="1" applyBorder="1"/>
    <xf numFmtId="3" fontId="0" fillId="0" borderId="14" xfId="0" applyNumberFormat="1" applyFill="1" applyBorder="1"/>
    <xf numFmtId="0" fontId="0" fillId="0" borderId="0" xfId="0" applyFill="1"/>
    <xf numFmtId="1" fontId="0" fillId="2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0" fontId="0" fillId="0" borderId="19" xfId="0" applyFill="1" applyBorder="1"/>
    <xf numFmtId="3" fontId="0" fillId="0" borderId="18" xfId="0" applyNumberFormat="1" applyFill="1" applyBorder="1"/>
    <xf numFmtId="0" fontId="0" fillId="2" borderId="17" xfId="0" applyFill="1" applyBorder="1" applyAlignment="1">
      <alignment horizontal="center"/>
    </xf>
    <xf numFmtId="0" fontId="0" fillId="0" borderId="18" xfId="0" applyFill="1" applyBorder="1"/>
    <xf numFmtId="0" fontId="0" fillId="0" borderId="20" xfId="0" applyFill="1" applyBorder="1"/>
    <xf numFmtId="0" fontId="0" fillId="0" borderId="18" xfId="0" applyBorder="1" applyAlignment="1">
      <alignment vertical="top" wrapText="1"/>
    </xf>
    <xf numFmtId="1" fontId="4" fillId="0" borderId="18" xfId="0" applyNumberFormat="1" applyFont="1" applyFill="1" applyBorder="1" applyAlignment="1">
      <alignment horizontal="center"/>
    </xf>
    <xf numFmtId="0" fontId="4" fillId="0" borderId="18" xfId="0" applyFont="1" applyFill="1" applyBorder="1"/>
    <xf numFmtId="0" fontId="5" fillId="0" borderId="0" xfId="0" applyFont="1" applyFill="1"/>
    <xf numFmtId="1" fontId="0" fillId="0" borderId="21" xfId="0" applyNumberFormat="1" applyFill="1" applyBorder="1" applyAlignment="1">
      <alignment horizontal="center"/>
    </xf>
    <xf numFmtId="0" fontId="0" fillId="0" borderId="22" xfId="0" applyFill="1" applyBorder="1"/>
    <xf numFmtId="1" fontId="0" fillId="0" borderId="23" xfId="0" applyNumberFormat="1" applyFill="1" applyBorder="1" applyAlignment="1">
      <alignment horizontal="center"/>
    </xf>
    <xf numFmtId="0" fontId="0" fillId="0" borderId="23" xfId="0" applyFill="1" applyBorder="1"/>
    <xf numFmtId="3" fontId="0" fillId="0" borderId="23" xfId="0" applyNumberFormat="1" applyFill="1" applyBorder="1"/>
    <xf numFmtId="0" fontId="2" fillId="2" borderId="1" xfId="0" applyFont="1" applyFill="1" applyBorder="1" applyAlignment="1">
      <alignment horizontal="center"/>
    </xf>
    <xf numFmtId="0" fontId="2" fillId="0" borderId="11" xfId="0" applyFont="1" applyFill="1" applyBorder="1"/>
    <xf numFmtId="1" fontId="2" fillId="0" borderId="11" xfId="0" applyNumberFormat="1" applyFont="1" applyFill="1" applyBorder="1" applyAlignment="1">
      <alignment horizontal="center"/>
    </xf>
    <xf numFmtId="1" fontId="1" fillId="0" borderId="8" xfId="0" applyNumberFormat="1" applyFont="1" applyFill="1" applyBorder="1" applyAlignment="1">
      <alignment horizontal="left"/>
    </xf>
    <xf numFmtId="0" fontId="2" fillId="0" borderId="9" xfId="0" applyFont="1" applyFill="1" applyBorder="1"/>
    <xf numFmtId="0" fontId="0" fillId="2" borderId="0" xfId="0" applyFill="1"/>
    <xf numFmtId="164" fontId="0" fillId="0" borderId="15" xfId="0" applyNumberFormat="1" applyFill="1" applyBorder="1"/>
    <xf numFmtId="164" fontId="0" fillId="0" borderId="16" xfId="0" applyNumberFormat="1" applyFill="1" applyBorder="1"/>
    <xf numFmtId="164" fontId="0" fillId="0" borderId="19" xfId="0" applyNumberFormat="1" applyFill="1" applyBorder="1"/>
    <xf numFmtId="164" fontId="0" fillId="0" borderId="18" xfId="0" applyNumberFormat="1" applyFill="1" applyBorder="1"/>
    <xf numFmtId="164" fontId="0" fillId="0" borderId="23" xfId="0" applyNumberFormat="1" applyFill="1" applyBorder="1"/>
    <xf numFmtId="164" fontId="0" fillId="0" borderId="24" xfId="0" applyNumberFormat="1" applyFill="1" applyBorder="1"/>
    <xf numFmtId="164" fontId="1" fillId="0" borderId="12" xfId="0" applyNumberFormat="1" applyFont="1" applyFill="1" applyBorder="1"/>
    <xf numFmtId="164" fontId="4" fillId="0" borderId="18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0" fillId="0" borderId="9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zoomScaleNormal="100" workbookViewId="0">
      <selection activeCell="N11" sqref="N11"/>
    </sheetView>
  </sheetViews>
  <sheetFormatPr defaultColWidth="8" defaultRowHeight="12.75" x14ac:dyDescent="0.2"/>
  <cols>
    <col min="1" max="1" width="5" style="42" customWidth="1"/>
    <col min="2" max="3" width="5" style="20" customWidth="1"/>
    <col min="4" max="4" width="35.625" style="20" customWidth="1"/>
    <col min="5" max="5" width="9.375" style="20" customWidth="1"/>
    <col min="6" max="6" width="12.75" style="20" bestFit="1" customWidth="1"/>
    <col min="7" max="7" width="14.125" style="20" hidden="1" customWidth="1"/>
    <col min="8" max="8" width="18.25" style="20" bestFit="1" customWidth="1"/>
    <col min="9" max="16384" width="8" style="20"/>
  </cols>
  <sheetData>
    <row r="1" spans="1:8" s="1" customFormat="1" ht="19.5" thickBot="1" x14ac:dyDescent="0.35">
      <c r="A1" s="51" t="s">
        <v>0</v>
      </c>
      <c r="B1" s="52"/>
      <c r="C1" s="52"/>
      <c r="D1" s="52"/>
      <c r="E1" s="52"/>
      <c r="F1" s="52"/>
      <c r="G1" s="52"/>
      <c r="H1" s="53"/>
    </row>
    <row r="2" spans="1:8" s="3" customFormat="1" ht="19.5" thickBot="1" x14ac:dyDescent="0.35">
      <c r="A2" s="2" t="s">
        <v>1</v>
      </c>
      <c r="B2" s="3" t="s">
        <v>2</v>
      </c>
      <c r="D2" s="4"/>
    </row>
    <row r="3" spans="1:8" s="1" customFormat="1" ht="19.5" thickBot="1" x14ac:dyDescent="0.35">
      <c r="A3" s="5" t="s">
        <v>3</v>
      </c>
      <c r="B3" s="6" t="s">
        <v>4</v>
      </c>
      <c r="C3" s="7"/>
      <c r="D3" s="8"/>
      <c r="E3" s="6"/>
      <c r="F3" s="6"/>
      <c r="G3" s="6"/>
      <c r="H3" s="9"/>
    </row>
    <row r="4" spans="1:8" s="15" customFormat="1" ht="26.25" thickBot="1" x14ac:dyDescent="0.25">
      <c r="A4" s="10"/>
      <c r="B4" s="54" t="s">
        <v>5</v>
      </c>
      <c r="C4" s="55"/>
      <c r="D4" s="11" t="s">
        <v>6</v>
      </c>
      <c r="E4" s="12" t="s">
        <v>7</v>
      </c>
      <c r="F4" s="13" t="s">
        <v>8</v>
      </c>
      <c r="G4" s="13" t="s">
        <v>9</v>
      </c>
      <c r="H4" s="14" t="s">
        <v>10</v>
      </c>
    </row>
    <row r="5" spans="1:8" ht="15" x14ac:dyDescent="0.25">
      <c r="A5" s="16" t="str">
        <f>A3</f>
        <v>N</v>
      </c>
      <c r="B5" s="17" t="s">
        <v>11</v>
      </c>
      <c r="C5" s="17">
        <v>1</v>
      </c>
      <c r="D5" s="18" t="s">
        <v>12</v>
      </c>
      <c r="E5" s="19">
        <v>38</v>
      </c>
      <c r="F5" s="50">
        <v>0</v>
      </c>
      <c r="G5" s="43">
        <v>0</v>
      </c>
      <c r="H5" s="44">
        <f>SUM(F5:G5)*E5</f>
        <v>0</v>
      </c>
    </row>
    <row r="6" spans="1:8" ht="15" x14ac:dyDescent="0.25">
      <c r="A6" s="21" t="str">
        <f>A5</f>
        <v>N</v>
      </c>
      <c r="B6" s="17" t="s">
        <v>11</v>
      </c>
      <c r="C6" s="22">
        <f>C5+1</f>
        <v>2</v>
      </c>
      <c r="D6" s="23" t="s">
        <v>13</v>
      </c>
      <c r="E6" s="24">
        <v>4</v>
      </c>
      <c r="F6" s="50">
        <v>0</v>
      </c>
      <c r="G6" s="45">
        <v>0</v>
      </c>
      <c r="H6" s="44">
        <f t="shared" ref="H6:H42" si="0">SUM(F6:G6)*E6</f>
        <v>0</v>
      </c>
    </row>
    <row r="7" spans="1:8" ht="15" x14ac:dyDescent="0.25">
      <c r="A7" s="25" t="str">
        <f>A6</f>
        <v>N</v>
      </c>
      <c r="B7" s="17" t="s">
        <v>11</v>
      </c>
      <c r="C7" s="22">
        <f t="shared" ref="C7:C26" si="1">C6+1</f>
        <v>3</v>
      </c>
      <c r="D7" s="23" t="s">
        <v>14</v>
      </c>
      <c r="E7" s="24">
        <v>10</v>
      </c>
      <c r="F7" s="50">
        <v>0</v>
      </c>
      <c r="G7" s="45">
        <v>0</v>
      </c>
      <c r="H7" s="44">
        <f t="shared" si="0"/>
        <v>0</v>
      </c>
    </row>
    <row r="8" spans="1:8" ht="15" x14ac:dyDescent="0.25">
      <c r="A8" s="25" t="str">
        <f t="shared" ref="A8:A13" si="2">A5</f>
        <v>N</v>
      </c>
      <c r="B8" s="17" t="s">
        <v>11</v>
      </c>
      <c r="C8" s="22" t="s">
        <v>15</v>
      </c>
      <c r="D8" s="26" t="s">
        <v>16</v>
      </c>
      <c r="E8" s="24">
        <v>4</v>
      </c>
      <c r="F8" s="50">
        <v>0</v>
      </c>
      <c r="G8" s="45">
        <v>0</v>
      </c>
      <c r="H8" s="44">
        <f t="shared" si="0"/>
        <v>0</v>
      </c>
    </row>
    <row r="9" spans="1:8" ht="15" x14ac:dyDescent="0.25">
      <c r="A9" s="25" t="str">
        <f t="shared" si="2"/>
        <v>N</v>
      </c>
      <c r="B9" s="17" t="s">
        <v>11</v>
      </c>
      <c r="C9" s="22" t="s">
        <v>17</v>
      </c>
      <c r="D9" s="26" t="s">
        <v>18</v>
      </c>
      <c r="E9" s="24">
        <v>4</v>
      </c>
      <c r="F9" s="50">
        <v>0</v>
      </c>
      <c r="G9" s="45">
        <v>0</v>
      </c>
      <c r="H9" s="44">
        <f t="shared" si="0"/>
        <v>0</v>
      </c>
    </row>
    <row r="10" spans="1:8" ht="15" x14ac:dyDescent="0.25">
      <c r="A10" s="25" t="s">
        <v>3</v>
      </c>
      <c r="B10" s="17" t="s">
        <v>11</v>
      </c>
      <c r="C10" s="22">
        <v>5</v>
      </c>
      <c r="D10" s="26" t="s">
        <v>19</v>
      </c>
      <c r="E10" s="24">
        <v>4</v>
      </c>
      <c r="F10" s="50">
        <v>0</v>
      </c>
      <c r="G10" s="45">
        <v>0</v>
      </c>
      <c r="H10" s="44">
        <f t="shared" si="0"/>
        <v>0</v>
      </c>
    </row>
    <row r="11" spans="1:8" ht="15" x14ac:dyDescent="0.25">
      <c r="A11" s="25" t="str">
        <f t="shared" si="2"/>
        <v>N</v>
      </c>
      <c r="B11" s="17" t="s">
        <v>11</v>
      </c>
      <c r="C11" s="22">
        <f t="shared" si="1"/>
        <v>6</v>
      </c>
      <c r="D11" s="26" t="s">
        <v>20</v>
      </c>
      <c r="E11" s="24">
        <v>16</v>
      </c>
      <c r="F11" s="50">
        <v>0</v>
      </c>
      <c r="G11" s="45">
        <v>0</v>
      </c>
      <c r="H11" s="44">
        <f t="shared" si="0"/>
        <v>0</v>
      </c>
    </row>
    <row r="12" spans="1:8" ht="15" x14ac:dyDescent="0.25">
      <c r="A12" s="25" t="s">
        <v>3</v>
      </c>
      <c r="B12" s="17" t="s">
        <v>11</v>
      </c>
      <c r="C12" s="22">
        <f t="shared" si="1"/>
        <v>7</v>
      </c>
      <c r="D12" s="26" t="s">
        <v>21</v>
      </c>
      <c r="E12" s="24">
        <v>6</v>
      </c>
      <c r="F12" s="50">
        <v>0</v>
      </c>
      <c r="G12" s="45">
        <v>0</v>
      </c>
      <c r="H12" s="44">
        <f t="shared" si="0"/>
        <v>0</v>
      </c>
    </row>
    <row r="13" spans="1:8" ht="15" x14ac:dyDescent="0.25">
      <c r="A13" s="25" t="str">
        <f t="shared" si="2"/>
        <v>N</v>
      </c>
      <c r="B13" s="17" t="s">
        <v>11</v>
      </c>
      <c r="C13" s="22">
        <f t="shared" si="1"/>
        <v>8</v>
      </c>
      <c r="D13" s="26" t="s">
        <v>22</v>
      </c>
      <c r="E13" s="24">
        <v>7</v>
      </c>
      <c r="F13" s="50">
        <v>0</v>
      </c>
      <c r="G13" s="45">
        <v>0</v>
      </c>
      <c r="H13" s="44">
        <f t="shared" si="0"/>
        <v>0</v>
      </c>
    </row>
    <row r="14" spans="1:8" ht="15" x14ac:dyDescent="0.25">
      <c r="A14" s="25" t="str">
        <f>A11</f>
        <v>N</v>
      </c>
      <c r="B14" s="17" t="s">
        <v>11</v>
      </c>
      <c r="C14" s="22">
        <f>C13+1</f>
        <v>9</v>
      </c>
      <c r="D14" s="27" t="s">
        <v>19</v>
      </c>
      <c r="E14" s="24">
        <v>5</v>
      </c>
      <c r="F14" s="50">
        <v>0</v>
      </c>
      <c r="G14" s="45">
        <v>0</v>
      </c>
      <c r="H14" s="44">
        <f t="shared" si="0"/>
        <v>0</v>
      </c>
    </row>
    <row r="15" spans="1:8" ht="15" x14ac:dyDescent="0.25">
      <c r="A15" s="25" t="str">
        <f>A12</f>
        <v>N</v>
      </c>
      <c r="B15" s="17" t="s">
        <v>23</v>
      </c>
      <c r="C15" s="22">
        <f>C14+1</f>
        <v>10</v>
      </c>
      <c r="D15" s="26" t="s">
        <v>24</v>
      </c>
      <c r="E15" s="24">
        <v>250</v>
      </c>
      <c r="F15" s="50">
        <v>0</v>
      </c>
      <c r="G15" s="45">
        <v>0</v>
      </c>
      <c r="H15" s="44">
        <f t="shared" si="0"/>
        <v>0</v>
      </c>
    </row>
    <row r="16" spans="1:8" ht="15" x14ac:dyDescent="0.25">
      <c r="A16" s="25" t="str">
        <f>A13</f>
        <v>N</v>
      </c>
      <c r="B16" s="17" t="s">
        <v>23</v>
      </c>
      <c r="C16" s="22">
        <v>10</v>
      </c>
      <c r="D16" s="26" t="s">
        <v>25</v>
      </c>
      <c r="E16" s="24">
        <v>50</v>
      </c>
      <c r="F16" s="50">
        <v>0</v>
      </c>
      <c r="G16" s="45">
        <v>0</v>
      </c>
      <c r="H16" s="44">
        <f t="shared" ref="H16" si="3">SUM(F16:G16)*E16</f>
        <v>0</v>
      </c>
    </row>
    <row r="17" spans="1:8" ht="15" x14ac:dyDescent="0.25">
      <c r="A17" s="25" t="str">
        <f>A13</f>
        <v>N</v>
      </c>
      <c r="B17" s="17" t="s">
        <v>23</v>
      </c>
      <c r="C17" s="22">
        <f>C15+1</f>
        <v>11</v>
      </c>
      <c r="D17" s="26" t="s">
        <v>26</v>
      </c>
      <c r="E17" s="24">
        <v>3</v>
      </c>
      <c r="F17" s="50">
        <v>0</v>
      </c>
      <c r="G17" s="45">
        <v>0</v>
      </c>
      <c r="H17" s="44">
        <f t="shared" si="0"/>
        <v>0</v>
      </c>
    </row>
    <row r="18" spans="1:8" ht="15" x14ac:dyDescent="0.25">
      <c r="A18" s="25" t="s">
        <v>3</v>
      </c>
      <c r="B18" s="17" t="s">
        <v>23</v>
      </c>
      <c r="C18" s="22">
        <v>12</v>
      </c>
      <c r="D18" s="26" t="s">
        <v>21</v>
      </c>
      <c r="E18" s="24">
        <v>6</v>
      </c>
      <c r="F18" s="50">
        <v>0</v>
      </c>
      <c r="G18" s="45">
        <v>0</v>
      </c>
      <c r="H18" s="44">
        <f t="shared" si="0"/>
        <v>0</v>
      </c>
    </row>
    <row r="19" spans="1:8" ht="15" x14ac:dyDescent="0.25">
      <c r="A19" s="25" t="str">
        <f>A14</f>
        <v>N</v>
      </c>
      <c r="B19" s="22" t="s">
        <v>27</v>
      </c>
      <c r="C19" s="22">
        <f>C17+1</f>
        <v>12</v>
      </c>
      <c r="D19" s="26" t="s">
        <v>21</v>
      </c>
      <c r="E19" s="28">
        <v>12</v>
      </c>
      <c r="F19" s="50">
        <v>0</v>
      </c>
      <c r="G19" s="45">
        <v>0</v>
      </c>
      <c r="H19" s="44">
        <f t="shared" si="0"/>
        <v>0</v>
      </c>
    </row>
    <row r="20" spans="1:8" ht="15" x14ac:dyDescent="0.25">
      <c r="A20" s="25" t="str">
        <f>A15</f>
        <v>N</v>
      </c>
      <c r="B20" s="17" t="s">
        <v>27</v>
      </c>
      <c r="C20" s="22">
        <f t="shared" si="1"/>
        <v>13</v>
      </c>
      <c r="D20" s="26" t="s">
        <v>20</v>
      </c>
      <c r="E20" s="24">
        <v>6</v>
      </c>
      <c r="F20" s="50">
        <v>0</v>
      </c>
      <c r="G20" s="45">
        <v>0</v>
      </c>
      <c r="H20" s="44">
        <f t="shared" si="0"/>
        <v>0</v>
      </c>
    </row>
    <row r="21" spans="1:8" ht="15" x14ac:dyDescent="0.25">
      <c r="A21" s="25" t="str">
        <f>A17</f>
        <v>N</v>
      </c>
      <c r="B21" s="22" t="s">
        <v>27</v>
      </c>
      <c r="C21" s="22">
        <f t="shared" si="1"/>
        <v>14</v>
      </c>
      <c r="D21" s="26" t="s">
        <v>28</v>
      </c>
      <c r="E21" s="24">
        <v>7</v>
      </c>
      <c r="F21" s="50">
        <v>0</v>
      </c>
      <c r="G21" s="45">
        <v>0</v>
      </c>
      <c r="H21" s="44">
        <f t="shared" si="0"/>
        <v>0</v>
      </c>
    </row>
    <row r="22" spans="1:8" s="31" customFormat="1" ht="15" x14ac:dyDescent="0.25">
      <c r="A22" s="25" t="str">
        <f t="shared" ref="A22:A27" si="4">A19</f>
        <v>N</v>
      </c>
      <c r="B22" s="22" t="s">
        <v>27</v>
      </c>
      <c r="C22" s="29">
        <f t="shared" si="1"/>
        <v>15</v>
      </c>
      <c r="D22" s="30" t="s">
        <v>19</v>
      </c>
      <c r="E22" s="24">
        <v>8</v>
      </c>
      <c r="F22" s="50">
        <v>0</v>
      </c>
      <c r="G22" s="45">
        <v>0</v>
      </c>
      <c r="H22" s="44">
        <f t="shared" si="0"/>
        <v>0</v>
      </c>
    </row>
    <row r="23" spans="1:8" ht="15" x14ac:dyDescent="0.25">
      <c r="A23" s="25" t="str">
        <f t="shared" si="4"/>
        <v>N</v>
      </c>
      <c r="B23" s="22" t="s">
        <v>27</v>
      </c>
      <c r="C23" s="29">
        <f t="shared" si="1"/>
        <v>16</v>
      </c>
      <c r="D23" s="30" t="s">
        <v>29</v>
      </c>
      <c r="E23" s="24">
        <v>6</v>
      </c>
      <c r="F23" s="50">
        <v>0</v>
      </c>
      <c r="G23" s="45">
        <v>0</v>
      </c>
      <c r="H23" s="44">
        <f t="shared" si="0"/>
        <v>0</v>
      </c>
    </row>
    <row r="24" spans="1:8" ht="15" x14ac:dyDescent="0.25">
      <c r="A24" s="25" t="str">
        <f t="shared" si="4"/>
        <v>N</v>
      </c>
      <c r="B24" s="22" t="s">
        <v>27</v>
      </c>
      <c r="C24" s="22">
        <f t="shared" si="1"/>
        <v>17</v>
      </c>
      <c r="D24" s="26" t="s">
        <v>30</v>
      </c>
      <c r="E24" s="24">
        <v>8</v>
      </c>
      <c r="F24" s="50">
        <v>0</v>
      </c>
      <c r="G24" s="45">
        <v>0</v>
      </c>
      <c r="H24" s="44">
        <f t="shared" si="0"/>
        <v>0</v>
      </c>
    </row>
    <row r="25" spans="1:8" ht="15" x14ac:dyDescent="0.25">
      <c r="A25" s="25" t="str">
        <f t="shared" si="4"/>
        <v>N</v>
      </c>
      <c r="B25" s="22" t="s">
        <v>27</v>
      </c>
      <c r="C25" s="22">
        <f t="shared" si="1"/>
        <v>18</v>
      </c>
      <c r="D25" s="23" t="s">
        <v>31</v>
      </c>
      <c r="E25" s="24">
        <v>4</v>
      </c>
      <c r="F25" s="50">
        <v>0</v>
      </c>
      <c r="G25" s="45">
        <v>0</v>
      </c>
      <c r="H25" s="44">
        <f t="shared" si="0"/>
        <v>0</v>
      </c>
    </row>
    <row r="26" spans="1:8" ht="15" x14ac:dyDescent="0.25">
      <c r="A26" s="25" t="str">
        <f t="shared" si="4"/>
        <v>N</v>
      </c>
      <c r="B26" s="22" t="s">
        <v>27</v>
      </c>
      <c r="C26" s="22">
        <f t="shared" si="1"/>
        <v>19</v>
      </c>
      <c r="D26" s="23" t="s">
        <v>32</v>
      </c>
      <c r="E26" s="24">
        <v>4</v>
      </c>
      <c r="F26" s="50">
        <v>0</v>
      </c>
      <c r="G26" s="45">
        <v>0</v>
      </c>
      <c r="H26" s="44">
        <f t="shared" si="0"/>
        <v>0</v>
      </c>
    </row>
    <row r="27" spans="1:8" ht="15" x14ac:dyDescent="0.25">
      <c r="A27" s="25" t="str">
        <f t="shared" si="4"/>
        <v>N</v>
      </c>
      <c r="B27" s="22" t="s">
        <v>27</v>
      </c>
      <c r="C27" s="22">
        <v>20.21</v>
      </c>
      <c r="D27" s="23" t="s">
        <v>45</v>
      </c>
      <c r="E27" s="24">
        <v>0</v>
      </c>
      <c r="F27" s="50">
        <v>0</v>
      </c>
      <c r="G27" s="45">
        <v>0</v>
      </c>
      <c r="H27" s="44">
        <f t="shared" si="0"/>
        <v>0</v>
      </c>
    </row>
    <row r="28" spans="1:8" ht="15" x14ac:dyDescent="0.25">
      <c r="A28" s="25" t="s">
        <v>3</v>
      </c>
      <c r="B28" s="22" t="s">
        <v>27</v>
      </c>
      <c r="C28" s="22">
        <v>21</v>
      </c>
      <c r="D28" s="23" t="s">
        <v>46</v>
      </c>
      <c r="E28" s="24">
        <v>4</v>
      </c>
      <c r="F28" s="50">
        <v>0</v>
      </c>
      <c r="G28" s="45">
        <v>0</v>
      </c>
      <c r="H28" s="44">
        <f t="shared" si="0"/>
        <v>0</v>
      </c>
    </row>
    <row r="29" spans="1:8" ht="15" x14ac:dyDescent="0.25">
      <c r="A29" s="25" t="str">
        <f>A26</f>
        <v>N</v>
      </c>
      <c r="B29" s="22" t="s">
        <v>27</v>
      </c>
      <c r="C29" s="22" t="s">
        <v>33</v>
      </c>
      <c r="D29" s="23" t="s">
        <v>34</v>
      </c>
      <c r="E29" s="24">
        <v>2</v>
      </c>
      <c r="F29" s="50">
        <v>0</v>
      </c>
      <c r="G29" s="45">
        <v>0</v>
      </c>
      <c r="H29" s="44">
        <f t="shared" si="0"/>
        <v>0</v>
      </c>
    </row>
    <row r="30" spans="1:8" ht="15" x14ac:dyDescent="0.25">
      <c r="A30" s="25" t="str">
        <f>A27</f>
        <v>N</v>
      </c>
      <c r="B30" s="22" t="s">
        <v>27</v>
      </c>
      <c r="C30" s="22" t="s">
        <v>35</v>
      </c>
      <c r="D30" s="23" t="s">
        <v>34</v>
      </c>
      <c r="E30" s="24">
        <v>4</v>
      </c>
      <c r="F30" s="50">
        <v>0</v>
      </c>
      <c r="G30" s="45">
        <v>0</v>
      </c>
      <c r="H30" s="44">
        <f t="shared" si="0"/>
        <v>0</v>
      </c>
    </row>
    <row r="31" spans="1:8" ht="15" x14ac:dyDescent="0.25">
      <c r="A31" s="25" t="str">
        <f t="shared" ref="A31:A34" si="5">A29</f>
        <v>N</v>
      </c>
      <c r="B31" s="22" t="s">
        <v>27</v>
      </c>
      <c r="C31" s="22">
        <v>23</v>
      </c>
      <c r="D31" s="23" t="s">
        <v>34</v>
      </c>
      <c r="E31" s="24">
        <v>2</v>
      </c>
      <c r="F31" s="50">
        <v>0</v>
      </c>
      <c r="G31" s="45">
        <v>0</v>
      </c>
      <c r="H31" s="44">
        <f t="shared" si="0"/>
        <v>0</v>
      </c>
    </row>
    <row r="32" spans="1:8" ht="15" x14ac:dyDescent="0.25">
      <c r="A32" s="25" t="str">
        <f t="shared" si="5"/>
        <v>N</v>
      </c>
      <c r="B32" s="22" t="s">
        <v>27</v>
      </c>
      <c r="C32" s="22">
        <v>24</v>
      </c>
      <c r="D32" s="23" t="s">
        <v>36</v>
      </c>
      <c r="E32" s="24">
        <v>2</v>
      </c>
      <c r="F32" s="50">
        <v>0</v>
      </c>
      <c r="G32" s="45">
        <v>0</v>
      </c>
      <c r="H32" s="44">
        <f t="shared" si="0"/>
        <v>0</v>
      </c>
    </row>
    <row r="33" spans="1:8" ht="15" x14ac:dyDescent="0.25">
      <c r="A33" s="25" t="str">
        <f t="shared" si="5"/>
        <v>N</v>
      </c>
      <c r="B33" s="22" t="s">
        <v>27</v>
      </c>
      <c r="C33" s="22">
        <v>25</v>
      </c>
      <c r="D33" s="23" t="s">
        <v>37</v>
      </c>
      <c r="E33" s="24">
        <v>4</v>
      </c>
      <c r="F33" s="50">
        <v>0</v>
      </c>
      <c r="G33" s="45">
        <v>0</v>
      </c>
      <c r="H33" s="44">
        <f t="shared" si="0"/>
        <v>0</v>
      </c>
    </row>
    <row r="34" spans="1:8" ht="15" x14ac:dyDescent="0.25">
      <c r="A34" s="25" t="str">
        <f t="shared" si="5"/>
        <v>N</v>
      </c>
      <c r="B34" s="32" t="s">
        <v>38</v>
      </c>
      <c r="C34" s="32">
        <v>26</v>
      </c>
      <c r="D34" s="33" t="s">
        <v>39</v>
      </c>
      <c r="E34" s="24">
        <v>12</v>
      </c>
      <c r="F34" s="50">
        <v>0</v>
      </c>
      <c r="G34" s="45">
        <v>0</v>
      </c>
      <c r="H34" s="44">
        <f t="shared" si="0"/>
        <v>0</v>
      </c>
    </row>
    <row r="35" spans="1:8" ht="15" x14ac:dyDescent="0.25">
      <c r="A35" s="25" t="s">
        <v>3</v>
      </c>
      <c r="B35" s="32" t="s">
        <v>38</v>
      </c>
      <c r="C35" s="32">
        <v>27</v>
      </c>
      <c r="D35" s="26" t="s">
        <v>28</v>
      </c>
      <c r="E35" s="24">
        <v>1</v>
      </c>
      <c r="F35" s="50">
        <v>0</v>
      </c>
      <c r="G35" s="45">
        <v>0</v>
      </c>
      <c r="H35" s="44">
        <f t="shared" si="0"/>
        <v>0</v>
      </c>
    </row>
    <row r="36" spans="1:8" ht="15" x14ac:dyDescent="0.25">
      <c r="A36" s="25" t="s">
        <v>3</v>
      </c>
      <c r="B36" s="32" t="s">
        <v>38</v>
      </c>
      <c r="C36" s="32">
        <v>28</v>
      </c>
      <c r="D36" s="33" t="s">
        <v>47</v>
      </c>
      <c r="E36" s="24">
        <v>1</v>
      </c>
      <c r="F36" s="50">
        <v>0</v>
      </c>
      <c r="G36" s="45">
        <v>0</v>
      </c>
      <c r="H36" s="44">
        <f t="shared" si="0"/>
        <v>0</v>
      </c>
    </row>
    <row r="37" spans="1:8" ht="15" x14ac:dyDescent="0.25">
      <c r="A37" s="25" t="str">
        <f>A33</f>
        <v>N</v>
      </c>
      <c r="B37" s="32" t="s">
        <v>38</v>
      </c>
      <c r="C37" s="32">
        <v>29</v>
      </c>
      <c r="D37" s="33" t="s">
        <v>40</v>
      </c>
      <c r="E37" s="24">
        <v>1</v>
      </c>
      <c r="F37" s="50">
        <v>0</v>
      </c>
      <c r="G37" s="45">
        <v>0</v>
      </c>
      <c r="H37" s="44">
        <f t="shared" si="0"/>
        <v>0</v>
      </c>
    </row>
    <row r="38" spans="1:8" ht="15" x14ac:dyDescent="0.25">
      <c r="A38" s="25" t="str">
        <f>A34</f>
        <v>N</v>
      </c>
      <c r="B38" s="32" t="s">
        <v>41</v>
      </c>
      <c r="C38" s="32">
        <v>30</v>
      </c>
      <c r="D38" s="33" t="s">
        <v>34</v>
      </c>
      <c r="E38" s="24">
        <v>1</v>
      </c>
      <c r="F38" s="50">
        <v>0</v>
      </c>
      <c r="G38" s="45">
        <v>0</v>
      </c>
      <c r="H38" s="44">
        <f t="shared" si="0"/>
        <v>0</v>
      </c>
    </row>
    <row r="39" spans="1:8" ht="15" x14ac:dyDescent="0.25">
      <c r="A39" s="25" t="s">
        <v>3</v>
      </c>
      <c r="B39" s="32" t="s">
        <v>48</v>
      </c>
      <c r="C39" s="32">
        <v>31</v>
      </c>
      <c r="D39" s="23" t="s">
        <v>46</v>
      </c>
      <c r="E39" s="24">
        <v>1</v>
      </c>
      <c r="F39" s="50">
        <v>0</v>
      </c>
      <c r="G39" s="45">
        <v>0</v>
      </c>
      <c r="H39" s="44">
        <f t="shared" si="0"/>
        <v>0</v>
      </c>
    </row>
    <row r="40" spans="1:8" ht="15" x14ac:dyDescent="0.25">
      <c r="A40" s="25" t="str">
        <f>A37</f>
        <v>N</v>
      </c>
      <c r="B40" s="22" t="s">
        <v>23</v>
      </c>
      <c r="C40" s="22">
        <v>32</v>
      </c>
      <c r="D40" s="26" t="s">
        <v>42</v>
      </c>
      <c r="E40" s="24">
        <v>10</v>
      </c>
      <c r="F40" s="50">
        <v>0</v>
      </c>
      <c r="G40" s="46">
        <v>0</v>
      </c>
      <c r="H40" s="44">
        <f t="shared" si="0"/>
        <v>0</v>
      </c>
    </row>
    <row r="41" spans="1:8" ht="15" customHeight="1" x14ac:dyDescent="0.2">
      <c r="A41" s="25" t="s">
        <v>3</v>
      </c>
      <c r="B41" s="32" t="s">
        <v>23</v>
      </c>
      <c r="C41" s="32">
        <v>33</v>
      </c>
      <c r="D41" s="23" t="s">
        <v>45</v>
      </c>
      <c r="E41" s="24">
        <v>0</v>
      </c>
      <c r="F41" s="44">
        <v>0</v>
      </c>
      <c r="G41" s="45">
        <v>0</v>
      </c>
      <c r="H41" s="44">
        <f t="shared" si="0"/>
        <v>0</v>
      </c>
    </row>
    <row r="42" spans="1:8" ht="15.75" thickBot="1" x14ac:dyDescent="0.3">
      <c r="A42" s="25" t="str">
        <f>A38</f>
        <v>N</v>
      </c>
      <c r="B42" s="34" t="s">
        <v>23</v>
      </c>
      <c r="C42" s="34">
        <v>34</v>
      </c>
      <c r="D42" s="35" t="s">
        <v>43</v>
      </c>
      <c r="E42" s="36">
        <v>7</v>
      </c>
      <c r="F42" s="50">
        <v>0</v>
      </c>
      <c r="G42" s="47">
        <v>0</v>
      </c>
      <c r="H42" s="48">
        <f t="shared" si="0"/>
        <v>0</v>
      </c>
    </row>
    <row r="43" spans="1:8" s="1" customFormat="1" ht="19.5" thickBot="1" x14ac:dyDescent="0.35">
      <c r="A43" s="37"/>
      <c r="B43" s="38"/>
      <c r="C43" s="39"/>
      <c r="D43" s="40" t="s">
        <v>44</v>
      </c>
      <c r="E43" s="38"/>
      <c r="F43" s="38"/>
      <c r="G43" s="41"/>
      <c r="H43" s="49">
        <f>SUM(H5:H42)</f>
        <v>0</v>
      </c>
    </row>
  </sheetData>
  <mergeCells count="2">
    <mergeCell ref="A1:H1"/>
    <mergeCell ref="B4:C4"/>
  </mergeCells>
  <pageMargins left="0.7" right="0.7" top="0.78740157499999996" bottom="0.78740157499999996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Nábytek typizovaný 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2022-08-23T10:29:53Z</cp:lastPrinted>
  <dcterms:created xsi:type="dcterms:W3CDTF">2022-08-23T10:01:52Z</dcterms:created>
  <dcterms:modified xsi:type="dcterms:W3CDTF">2022-09-02T05:54:41Z</dcterms:modified>
</cp:coreProperties>
</file>