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15" windowHeight="13380"/>
  </bookViews>
  <sheets>
    <sheet name="List1" sheetId="1" r:id="rId1"/>
    <sheet name="List2" sheetId="2" r:id="rId2"/>
    <sheet name="List3" sheetId="3" r:id="rId3"/>
  </sheets>
  <definedNames>
    <definedName name="_xlnm.Print_Titles" localSheetId="0">List1!$7:$10</definedName>
    <definedName name="Print_Titles" localSheetId="0">List1!$7:$10</definedName>
  </definedNames>
  <calcPr calcId="125725"/>
</workbook>
</file>

<file path=xl/calcChain.xml><?xml version="1.0" encoding="utf-8"?>
<calcChain xmlns="http://schemas.openxmlformats.org/spreadsheetml/2006/main">
  <c r="G15" i="1"/>
  <c r="I21"/>
  <c r="G21"/>
  <c r="G14"/>
  <c r="I14"/>
  <c r="I15"/>
  <c r="I19"/>
  <c r="G20"/>
  <c r="I20"/>
  <c r="I13"/>
  <c r="G13"/>
  <c r="I22"/>
  <c r="G19"/>
  <c r="I18"/>
  <c r="G17"/>
  <c r="J13" l="1"/>
  <c r="J21"/>
  <c r="J20"/>
  <c r="I17"/>
  <c r="J17" s="1"/>
  <c r="G18"/>
  <c r="J18" s="1"/>
  <c r="J14"/>
  <c r="G22"/>
  <c r="J22" s="1"/>
  <c r="J19"/>
  <c r="J15"/>
  <c r="I16"/>
  <c r="G16"/>
  <c r="J16" l="1"/>
</calcChain>
</file>

<file path=xl/sharedStrings.xml><?xml version="1.0" encoding="utf-8"?>
<sst xmlns="http://schemas.openxmlformats.org/spreadsheetml/2006/main" count="71" uniqueCount="67">
  <si>
    <t>Název stavby :</t>
  </si>
  <si>
    <t>Poř.</t>
  </si>
  <si>
    <t>číslo</t>
  </si>
  <si>
    <t>Číslo</t>
  </si>
  <si>
    <t>pol.</t>
  </si>
  <si>
    <t>položky</t>
  </si>
  <si>
    <t>Název položky</t>
  </si>
  <si>
    <t>m2</t>
  </si>
  <si>
    <t>kus</t>
  </si>
  <si>
    <t>t</t>
  </si>
  <si>
    <t>m3</t>
  </si>
  <si>
    <t>111 20-1107</t>
  </si>
  <si>
    <t>Dolam ve skal stěn, hor. 5 - 6, hor způs speciál technologiemi</t>
  </si>
  <si>
    <t>m</t>
  </si>
  <si>
    <t>283 20-3029</t>
  </si>
  <si>
    <t>hod</t>
  </si>
  <si>
    <t>281 59-1111</t>
  </si>
  <si>
    <t>Dodání inj hmot pro kotev prvky - speciál cement směsi</t>
  </si>
  <si>
    <t>959 80-1010</t>
  </si>
  <si>
    <t>339 30-1010</t>
  </si>
  <si>
    <t>Dodání a osazení ocelových trubek 108/16 mm dl. 3 m</t>
  </si>
  <si>
    <t>262 50-3172</t>
  </si>
  <si>
    <t>Vrty pro injektáž povrchové D do 56 mm hl. do 25 m hor. V</t>
  </si>
  <si>
    <t>282 60-4111</t>
  </si>
  <si>
    <t>Injektování aktivovanými směsmi nízkotlaké vzestupné tlakem do 0,6 MPa</t>
  </si>
  <si>
    <t>výkaz výměr</t>
  </si>
  <si>
    <t>Díl:</t>
  </si>
  <si>
    <t>Poznámka položky, technická, technologická specifikace, komentář k položce</t>
  </si>
  <si>
    <t>MJ</t>
  </si>
  <si>
    <t>FORMULÁŘ 5 a - DPS/ZVZ   Položkový výkaz výměr, specifikace materiálu a prací</t>
  </si>
  <si>
    <t>plošné výměry a rozsahy jsou dány laserovým zaměřením svahu a výpočtem plochy ze 3D modelu, či přepočtem běžné délky konstrukce a její specifikované účinné výšky, specifikace hlavně dle E.1.5.1, primární antikorozní ochrana ocelových lan, ocelových  speciálních sítí je dle antikorozní  třídy A tl. min. 265 g/cm2, protikorozní ochranu hlavních ocelových nosných částí dynamických bariér, ochranných plotů a kotvících prvků provést pro prostředí stupně korozní agresivity C4 s požadovanou životností velmi vysokou (dlouhou)</t>
  </si>
  <si>
    <t>Dodávka celkem</t>
  </si>
  <si>
    <t>Montáž celkem</t>
  </si>
  <si>
    <t>Cena dodávky jednotková</t>
  </si>
  <si>
    <t>Cena montáže jednotková</t>
  </si>
  <si>
    <t>Práce celkem</t>
  </si>
  <si>
    <t>Množství celkem</t>
  </si>
  <si>
    <t>262 50-3572</t>
  </si>
  <si>
    <t>Vrty svis povrch do 350mm hl.do 25m v hor V-sloup dynam plotu</t>
  </si>
  <si>
    <t>Betonářská tyč min. pr 25 mm dl. 3 m ocel S 670 H s kovaným okem</t>
  </si>
  <si>
    <t>Beton prostý C16/20, pytlovaný, připravovaný na místě, hor. Zp.</t>
  </si>
  <si>
    <t>122 20-1102</t>
  </si>
  <si>
    <t>Odkopávky a prokopávky nezapažené v hornině tř. 3 objem do 1000 m3</t>
  </si>
  <si>
    <t>Stabilizace skalních věží v úseku Děčín – státní hranice, 3. část</t>
  </si>
  <si>
    <t>339 40-3010A</t>
  </si>
  <si>
    <t xml:space="preserve">Dynamická bariéra typ 1000kJ výška 4 m dle specifikace </t>
  </si>
  <si>
    <t>SO.04 Zajištění skalních masivů v km  11,300 – 11,450</t>
  </si>
  <si>
    <t>dle E.1.5.3, jednotlivé bloky a partie skalního svahu</t>
  </si>
  <si>
    <t>vrty pro kotevní prvky bariéry - stabilizační prvky, vrtání pneumatickými kladivy s výplachem vzduchem</t>
  </si>
  <si>
    <t>dodání betonu a realizace betonových základů sloupů bariéry a stabilizačních prvků - tyče s okem; předpřipravená betonová směs C 16/20, pytlované,  na místě připravené</t>
  </si>
  <si>
    <r>
      <t>směs pro kotevní prvky do vrtů pol. č. 13 = 210 m x spotřeba  0,024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/m </t>
    </r>
  </si>
  <si>
    <t>dodání hmot a provedení kotevní zálivky prvků zajištění; hydraulická směs pro kotvení, plnivo do max. velikosti zrna 0,3 mm, směs je objemově stálá, má rychlý nárůst pevnosti, pevnost v tlaku po 28 dnech je 52 Mpa</t>
  </si>
  <si>
    <t>pol. č. 13 = 90 m x 0,21 hod/m</t>
  </si>
  <si>
    <t>realizace kotevní zálivky ve skalní stěně aktivovanými směsmi s ruční přípravou a aktivací ve skalní stěně</t>
  </si>
  <si>
    <t>délka úseků 140 m x výška 4, m, E.1.5.3</t>
  </si>
  <si>
    <t>dolamování určených bloků v rámci SO.01, řízené odtěžení nestabilních bloků nad 0,5 m3 + jámy pro sloupky pomočí hydraulických klínů a pneumatických kladiv</t>
  </si>
  <si>
    <t>50 sloupů x délka 3 m x hmotnost 0,0363 t/m</t>
  </si>
  <si>
    <t xml:space="preserve">odkopávky ruční technikou ve svahu pro osazení sanačních prvků bariéry a terénní úpravy pro vedení bariéry a úpravy dotčeného prostoru a odkopávky zhlaví patek </t>
  </si>
  <si>
    <t>kompletní dodávka a instalace dynamické bariéry s parametry: zachycená kinetická energie min. 1100 kJ, výška bariéry 4 m, vzdálenost opěrných prvků 10 m, skládá se ze záchytné konstrukce, podpůrné k-ce, spojovacích prvků, příslušenství, brzdných prvků a záchytné konstrukce, podpůrné k-ce, spojovacích prvků, příslušenství, brzdných prvků a základových prvků,  CMR 10/04/A nebo RMC 100A</t>
  </si>
  <si>
    <t>patky sloupů 0,75 *0,75 * 0,95 * 15 ks + patky stabilizačních prvků  45 * 0,5 * 0,5 * 0,38 m (zaokrouhleno)</t>
  </si>
  <si>
    <t>15 ks sloupů x 3 ks kotvení; E.1.5.3</t>
  </si>
  <si>
    <t>vrty pro položku č. 5 v počtu 45 ks sloupů x 3 m délka vrtu + cca 50% rezerva - předpoklad technologické náročnosti vrtů vzhledem k puklinovému systému skalní stěny, který zvyšuje riziko uzavírání vrtů, zaokrouhleno na desítky metrů</t>
  </si>
  <si>
    <t>kotvení bariéry - stabilizační prvky, každý sloup 3 ks, dodání a instalace; použití prvků kombinovaně pro vykrytí depresí u spodní linie bariéry</t>
  </si>
  <si>
    <t>50 ks sloupů x délka vrtu 1,4 m</t>
  </si>
  <si>
    <t>patky sloupů 0,75 x 0,75 x 0,95 x 15 ks + patky stabilizačních prvků  45 ks x 0,5 x 0,5 x 0,38 m + linie bariéry 15 m x 0,3 m x 1,245 m, zaokrouhleno</t>
  </si>
  <si>
    <t>vrty pro kotvení sloupů bariéry prky mikropilot, položka bude dopřesněna v rámci zhotovitelské dokumentace</t>
  </si>
  <si>
    <t>dodání a osazení trubek mikropilot pro založení sloupů bariér, položka bude dopřesněna v rámci zhotovitelské dokumentace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</si>
</sst>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* _-#,##0.00&quot; Kč&quot;;* \-#,##0.00&quot; Kč&quot;;* _-\-??&quot; Kč&quot;;@"/>
    <numFmt numFmtId="165" formatCode="_-* #,##0.00\ [$Kč-405]_-;\-* #,##0.00\ [$Kč-405]_-;_-* \-??\ [$Kč-405]_-;_-@_-"/>
  </numFmts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0" tint="0.59999389629810485"/>
        <bgColor indexed="64"/>
      </patternFill>
    </fill>
    <fill>
      <patternFill patternType="solid">
        <fgColor theme="0" tint="0.59999389629810485"/>
        <b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/>
  </cellStyleXfs>
  <cellXfs count="79">
    <xf numFmtId="0" fontId="0" fillId="0" borderId="0" xfId="0"/>
    <xf numFmtId="0" fontId="4" fillId="5" borderId="12" xfId="3" applyFont="1" applyFill="1" applyBorder="1" applyAlignment="1">
      <alignment horizontal="center" vertical="center"/>
    </xf>
    <xf numFmtId="0" fontId="4" fillId="5" borderId="13" xfId="3" applyFont="1" applyFill="1" applyBorder="1"/>
    <xf numFmtId="0" fontId="4" fillId="5" borderId="14" xfId="3" applyFont="1" applyFill="1" applyBorder="1" applyAlignment="1">
      <alignment horizontal="center" vertical="center"/>
    </xf>
    <xf numFmtId="0" fontId="4" fillId="5" borderId="5" xfId="3" applyFont="1" applyFill="1" applyBorder="1" applyAlignment="1">
      <alignment horizontal="center"/>
    </xf>
    <xf numFmtId="0" fontId="4" fillId="5" borderId="15" xfId="3" applyFont="1" applyFill="1" applyBorder="1" applyAlignment="1">
      <alignment horizontal="center" vertical="center"/>
    </xf>
    <xf numFmtId="0" fontId="4" fillId="5" borderId="3" xfId="3" applyFont="1" applyFill="1" applyBorder="1" applyAlignment="1">
      <alignment horizontal="center"/>
    </xf>
    <xf numFmtId="0" fontId="5" fillId="5" borderId="19" xfId="3" applyFont="1" applyFill="1" applyBorder="1" applyAlignment="1">
      <alignment horizontal="center"/>
    </xf>
    <xf numFmtId="0" fontId="5" fillId="5" borderId="6" xfId="3" applyFont="1" applyFill="1" applyBorder="1" applyAlignment="1">
      <alignment horizontal="center"/>
    </xf>
    <xf numFmtId="0" fontId="5" fillId="5" borderId="7" xfId="3" applyFont="1" applyFill="1" applyBorder="1" applyAlignment="1">
      <alignment horizontal="center"/>
    </xf>
    <xf numFmtId="0" fontId="4" fillId="3" borderId="1" xfId="5" applyFont="1" applyFill="1" applyBorder="1" applyAlignment="1">
      <alignment horizontal="center" vertical="top"/>
    </xf>
    <xf numFmtId="0" fontId="4" fillId="3" borderId="1" xfId="5" applyFont="1" applyFill="1" applyBorder="1" applyAlignment="1">
      <alignment vertical="top" wrapText="1"/>
    </xf>
    <xf numFmtId="4" fontId="4" fillId="3" borderId="1" xfId="5" applyNumberFormat="1" applyFont="1" applyFill="1" applyBorder="1" applyAlignment="1">
      <alignment horizontal="center" vertical="top" wrapText="1"/>
    </xf>
    <xf numFmtId="4" fontId="4" fillId="3" borderId="1" xfId="5" applyNumberFormat="1" applyFont="1" applyFill="1" applyBorder="1" applyAlignment="1" applyProtection="1">
      <alignment vertical="top" wrapText="1"/>
    </xf>
    <xf numFmtId="0" fontId="4" fillId="2" borderId="16" xfId="3" applyFont="1" applyFill="1" applyBorder="1" applyAlignment="1" applyProtection="1">
      <alignment horizontal="center" vertical="top"/>
      <protection locked="0"/>
    </xf>
    <xf numFmtId="0" fontId="4" fillId="2" borderId="21" xfId="3" applyFont="1" applyFill="1" applyBorder="1" applyAlignment="1" applyProtection="1">
      <alignment horizontal="center" vertical="top"/>
      <protection locked="0"/>
    </xf>
    <xf numFmtId="0" fontId="4" fillId="3" borderId="7" xfId="5" applyFont="1" applyFill="1" applyBorder="1" applyAlignment="1">
      <alignment horizontal="center" vertical="top"/>
    </xf>
    <xf numFmtId="4" fontId="4" fillId="3" borderId="7" xfId="5" applyNumberFormat="1" applyFont="1" applyFill="1" applyBorder="1" applyAlignment="1">
      <alignment horizontal="center" vertical="top" wrapText="1"/>
    </xf>
    <xf numFmtId="4" fontId="4" fillId="3" borderId="7" xfId="5" applyNumberFormat="1" applyFont="1" applyFill="1" applyBorder="1" applyAlignment="1" applyProtection="1">
      <alignment vertical="top" wrapText="1"/>
    </xf>
    <xf numFmtId="49" fontId="8" fillId="6" borderId="12" xfId="3" applyNumberFormat="1" applyFont="1" applyFill="1" applyBorder="1" applyProtection="1">
      <protection locked="0"/>
    </xf>
    <xf numFmtId="0" fontId="7" fillId="4" borderId="26" xfId="3" applyFont="1" applyFill="1" applyBorder="1" applyAlignment="1">
      <alignment vertical="center"/>
    </xf>
    <xf numFmtId="0" fontId="7" fillId="4" borderId="0" xfId="3" applyFont="1" applyFill="1" applyBorder="1" applyAlignment="1">
      <alignment vertical="center"/>
    </xf>
    <xf numFmtId="0" fontId="7" fillId="4" borderId="27" xfId="3" applyFont="1" applyFill="1" applyBorder="1" applyAlignment="1">
      <alignment vertical="center"/>
    </xf>
    <xf numFmtId="0" fontId="6" fillId="4" borderId="26" xfId="3" applyFont="1" applyFill="1" applyBorder="1"/>
    <xf numFmtId="0" fontId="3" fillId="4" borderId="0" xfId="3" applyFont="1" applyFill="1" applyBorder="1"/>
    <xf numFmtId="0" fontId="3" fillId="4" borderId="26" xfId="3" applyFont="1" applyFill="1" applyBorder="1"/>
    <xf numFmtId="49" fontId="8" fillId="6" borderId="14" xfId="3" applyNumberFormat="1" applyFont="1" applyFill="1" applyBorder="1" applyProtection="1">
      <protection locked="0"/>
    </xf>
    <xf numFmtId="49" fontId="8" fillId="6" borderId="4" xfId="3" applyNumberFormat="1" applyFont="1" applyFill="1" applyBorder="1" applyProtection="1">
      <protection locked="0"/>
    </xf>
    <xf numFmtId="4" fontId="6" fillId="6" borderId="4" xfId="3" applyNumberFormat="1" applyFont="1" applyFill="1" applyBorder="1" applyProtection="1">
      <protection locked="0"/>
    </xf>
    <xf numFmtId="4" fontId="6" fillId="6" borderId="5" xfId="3" applyNumberFormat="1" applyFont="1" applyFill="1" applyBorder="1" applyAlignment="1" applyProtection="1">
      <alignment wrapText="1"/>
      <protection locked="0"/>
    </xf>
    <xf numFmtId="4" fontId="9" fillId="6" borderId="0" xfId="3" applyNumberFormat="1" applyFont="1" applyFill="1" applyBorder="1" applyAlignment="1" applyProtection="1">
      <alignment horizontal="right"/>
      <protection locked="0"/>
    </xf>
    <xf numFmtId="0" fontId="5" fillId="5" borderId="8" xfId="3" applyFont="1" applyFill="1" applyBorder="1" applyAlignment="1">
      <alignment horizontal="center"/>
    </xf>
    <xf numFmtId="4" fontId="6" fillId="6" borderId="11" xfId="3" applyNumberFormat="1" applyFont="1" applyFill="1" applyBorder="1" applyProtection="1">
      <protection locked="0"/>
    </xf>
    <xf numFmtId="165" fontId="4" fillId="7" borderId="20" xfId="6" applyNumberFormat="1" applyFont="1" applyFill="1" applyBorder="1" applyAlignment="1" applyProtection="1">
      <alignment vertical="top" wrapText="1"/>
    </xf>
    <xf numFmtId="4" fontId="4" fillId="7" borderId="1" xfId="5" applyNumberFormat="1" applyFont="1" applyFill="1" applyBorder="1" applyAlignment="1" applyProtection="1">
      <alignment vertical="top" wrapText="1"/>
    </xf>
    <xf numFmtId="4" fontId="4" fillId="7" borderId="34" xfId="5" applyNumberFormat="1" applyFont="1" applyFill="1" applyBorder="1" applyAlignment="1" applyProtection="1">
      <alignment vertical="top" wrapText="1"/>
    </xf>
    <xf numFmtId="4" fontId="4" fillId="3" borderId="34" xfId="5" applyNumberFormat="1" applyFont="1" applyFill="1" applyBorder="1" applyAlignment="1" applyProtection="1">
      <alignment vertical="top" wrapText="1"/>
    </xf>
    <xf numFmtId="4" fontId="4" fillId="7" borderId="7" xfId="5" applyNumberFormat="1" applyFont="1" applyFill="1" applyBorder="1" applyAlignment="1" applyProtection="1">
      <alignment vertical="top" wrapText="1"/>
    </xf>
    <xf numFmtId="0" fontId="4" fillId="2" borderId="33" xfId="3" applyFont="1" applyFill="1" applyBorder="1" applyAlignment="1" applyProtection="1">
      <alignment horizontal="center" vertical="top"/>
      <protection locked="0"/>
    </xf>
    <xf numFmtId="0" fontId="4" fillId="3" borderId="34" xfId="5" applyFont="1" applyFill="1" applyBorder="1" applyAlignment="1">
      <alignment horizontal="center" vertical="top"/>
    </xf>
    <xf numFmtId="0" fontId="4" fillId="3" borderId="34" xfId="5" applyFont="1" applyFill="1" applyBorder="1" applyAlignment="1">
      <alignment vertical="top" wrapText="1"/>
    </xf>
    <xf numFmtId="4" fontId="4" fillId="3" borderId="34" xfId="5" applyNumberFormat="1" applyFont="1" applyFill="1" applyBorder="1" applyAlignment="1">
      <alignment horizontal="center" vertical="top" wrapText="1"/>
    </xf>
    <xf numFmtId="165" fontId="4" fillId="7" borderId="8" xfId="6" applyNumberFormat="1" applyFont="1" applyFill="1" applyBorder="1" applyAlignment="1" applyProtection="1">
      <alignment vertical="top" wrapText="1"/>
    </xf>
    <xf numFmtId="4" fontId="4" fillId="8" borderId="7" xfId="1" applyNumberFormat="1" applyFont="1" applyFill="1" applyBorder="1" applyAlignment="1" applyProtection="1">
      <alignment vertical="top" wrapText="1"/>
    </xf>
    <xf numFmtId="49" fontId="8" fillId="6" borderId="17" xfId="3" applyNumberFormat="1" applyFont="1" applyFill="1" applyBorder="1" applyProtection="1">
      <protection locked="0"/>
    </xf>
    <xf numFmtId="4" fontId="4" fillId="8" borderId="1" xfId="1" applyNumberFormat="1" applyFont="1" applyFill="1" applyBorder="1" applyAlignment="1" applyProtection="1">
      <alignment vertical="top" wrapText="1"/>
    </xf>
    <xf numFmtId="0" fontId="4" fillId="3" borderId="7" xfId="5" applyFont="1" applyFill="1" applyBorder="1" applyAlignment="1">
      <alignment vertical="top" wrapText="1"/>
    </xf>
    <xf numFmtId="4" fontId="4" fillId="3" borderId="1" xfId="5" applyNumberFormat="1" applyFont="1" applyFill="1" applyBorder="1" applyAlignment="1">
      <alignment horizontal="right" vertical="top" wrapText="1"/>
    </xf>
    <xf numFmtId="4" fontId="4" fillId="3" borderId="34" xfId="5" applyNumberFormat="1" applyFont="1" applyFill="1" applyBorder="1" applyAlignment="1">
      <alignment horizontal="right" vertical="top" wrapText="1"/>
    </xf>
    <xf numFmtId="4" fontId="4" fillId="3" borderId="7" xfId="5" applyNumberFormat="1" applyFont="1" applyFill="1" applyBorder="1" applyAlignment="1">
      <alignment horizontal="right" vertical="top" wrapText="1"/>
    </xf>
    <xf numFmtId="4" fontId="4" fillId="9" borderId="1" xfId="5" applyNumberFormat="1" applyFont="1" applyFill="1" applyBorder="1" applyAlignment="1" applyProtection="1">
      <alignment vertical="top" wrapText="1"/>
    </xf>
    <xf numFmtId="0" fontId="4" fillId="7" borderId="18" xfId="6" applyNumberFormat="1" applyFont="1" applyFill="1" applyBorder="1" applyAlignment="1" applyProtection="1">
      <alignment vertical="top" wrapText="1"/>
    </xf>
    <xf numFmtId="0" fontId="4" fillId="7" borderId="20" xfId="6" applyNumberFormat="1" applyFont="1" applyFill="1" applyBorder="1" applyAlignment="1" applyProtection="1">
      <alignment vertical="top" wrapText="1"/>
    </xf>
    <xf numFmtId="0" fontId="4" fillId="9" borderId="1" xfId="5" applyNumberFormat="1" applyFont="1" applyFill="1" applyBorder="1" applyAlignment="1" applyProtection="1">
      <alignment vertical="top" wrapText="1"/>
    </xf>
    <xf numFmtId="0" fontId="7" fillId="4" borderId="30" xfId="3" applyFont="1" applyFill="1" applyBorder="1" applyAlignment="1">
      <alignment horizontal="center"/>
    </xf>
    <xf numFmtId="0" fontId="7" fillId="4" borderId="31" xfId="3" applyFont="1" applyFill="1" applyBorder="1" applyAlignment="1">
      <alignment horizontal="center"/>
    </xf>
    <xf numFmtId="0" fontId="7" fillId="4" borderId="32" xfId="3" applyFont="1" applyFill="1" applyBorder="1" applyAlignment="1">
      <alignment horizontal="center"/>
    </xf>
    <xf numFmtId="49" fontId="8" fillId="6" borderId="30" xfId="3" applyNumberFormat="1" applyFont="1" applyFill="1" applyBorder="1" applyAlignment="1" applyProtection="1">
      <alignment horizontal="left"/>
      <protection locked="0"/>
    </xf>
    <xf numFmtId="49" fontId="8" fillId="6" borderId="31" xfId="3" applyNumberFormat="1" applyFont="1" applyFill="1" applyBorder="1" applyAlignment="1" applyProtection="1">
      <alignment horizontal="left"/>
      <protection locked="0"/>
    </xf>
    <xf numFmtId="49" fontId="8" fillId="6" borderId="32" xfId="3" applyNumberFormat="1" applyFont="1" applyFill="1" applyBorder="1" applyAlignment="1" applyProtection="1">
      <alignment horizontal="left"/>
      <protection locked="0"/>
    </xf>
    <xf numFmtId="0" fontId="4" fillId="5" borderId="9" xfId="3" applyFont="1" applyFill="1" applyBorder="1" applyAlignment="1">
      <alignment horizontal="center" vertical="center"/>
    </xf>
    <xf numFmtId="0" fontId="4" fillId="5" borderId="4" xfId="3" applyFont="1" applyFill="1" applyBorder="1" applyAlignment="1">
      <alignment horizontal="center" vertical="center"/>
    </xf>
    <xf numFmtId="0" fontId="4" fillId="5" borderId="2" xfId="3" applyFont="1" applyFill="1" applyBorder="1" applyAlignment="1">
      <alignment horizontal="center" vertical="center"/>
    </xf>
    <xf numFmtId="0" fontId="4" fillId="5" borderId="10" xfId="3" applyFont="1" applyFill="1" applyBorder="1" applyAlignment="1">
      <alignment horizontal="center" vertical="center" wrapText="1"/>
    </xf>
    <xf numFmtId="0" fontId="4" fillId="5" borderId="11" xfId="3" applyFont="1" applyFill="1" applyBorder="1" applyAlignment="1">
      <alignment horizontal="center" vertical="center" wrapText="1"/>
    </xf>
    <xf numFmtId="0" fontId="4" fillId="5" borderId="18" xfId="3" applyFont="1" applyFill="1" applyBorder="1" applyAlignment="1">
      <alignment horizontal="center" vertical="center" wrapText="1"/>
    </xf>
    <xf numFmtId="0" fontId="4" fillId="5" borderId="9" xfId="3" applyFont="1" applyFill="1" applyBorder="1" applyAlignment="1">
      <alignment horizontal="center" vertical="center" wrapText="1"/>
    </xf>
    <xf numFmtId="0" fontId="4" fillId="5" borderId="4" xfId="3" applyFont="1" applyFill="1" applyBorder="1" applyAlignment="1">
      <alignment horizontal="center" vertical="center" wrapText="1"/>
    </xf>
    <xf numFmtId="0" fontId="4" fillId="5" borderId="2" xfId="3" applyFont="1" applyFill="1" applyBorder="1" applyAlignment="1">
      <alignment horizontal="center" vertical="center" wrapText="1"/>
    </xf>
    <xf numFmtId="49" fontId="8" fillId="4" borderId="0" xfId="3" applyNumberFormat="1" applyFont="1" applyFill="1" applyBorder="1" applyAlignment="1" applyProtection="1">
      <alignment horizontal="left"/>
      <protection locked="0"/>
    </xf>
    <xf numFmtId="49" fontId="8" fillId="4" borderId="27" xfId="3" applyNumberFormat="1" applyFont="1" applyFill="1" applyBorder="1" applyAlignment="1" applyProtection="1">
      <alignment horizontal="left"/>
      <protection locked="0"/>
    </xf>
    <xf numFmtId="49" fontId="8" fillId="4" borderId="22" xfId="3" applyNumberFormat="1" applyFont="1" applyFill="1" applyBorder="1" applyAlignment="1" applyProtection="1">
      <alignment horizontal="left"/>
      <protection locked="0"/>
    </xf>
    <xf numFmtId="49" fontId="8" fillId="4" borderId="29" xfId="3" applyNumberFormat="1" applyFont="1" applyFill="1" applyBorder="1" applyAlignment="1" applyProtection="1">
      <alignment horizontal="left"/>
      <protection locked="0"/>
    </xf>
    <xf numFmtId="0" fontId="4" fillId="5" borderId="23" xfId="3" applyFont="1" applyFill="1" applyBorder="1" applyAlignment="1">
      <alignment horizontal="center" vertical="center" wrapText="1"/>
    </xf>
    <xf numFmtId="0" fontId="4" fillId="5" borderId="24" xfId="3" applyFont="1" applyFill="1" applyBorder="1" applyAlignment="1">
      <alignment horizontal="center" vertical="center" wrapText="1"/>
    </xf>
    <xf numFmtId="0" fontId="4" fillId="5" borderId="25" xfId="3" applyFont="1" applyFill="1" applyBorder="1" applyAlignment="1">
      <alignment horizontal="center" vertical="center" wrapText="1"/>
    </xf>
    <xf numFmtId="0" fontId="4" fillId="5" borderId="28" xfId="3" applyFont="1" applyFill="1" applyBorder="1" applyAlignment="1">
      <alignment horizontal="center" vertical="center" wrapText="1"/>
    </xf>
    <xf numFmtId="0" fontId="4" fillId="5" borderId="22" xfId="3" applyFont="1" applyFill="1" applyBorder="1" applyAlignment="1">
      <alignment horizontal="center" vertical="center" wrapText="1"/>
    </xf>
    <xf numFmtId="0" fontId="4" fillId="5" borderId="29" xfId="3" applyFont="1" applyFill="1" applyBorder="1" applyAlignment="1">
      <alignment horizontal="center" vertical="center" wrapText="1"/>
    </xf>
  </cellXfs>
  <cellStyles count="7">
    <cellStyle name="čárky 2" xfId="2"/>
    <cellStyle name="Excel Built-in Currency" xfId="6"/>
    <cellStyle name="Excel Built-in Normal" xfId="5"/>
    <cellStyle name="normální" xfId="0" builtinId="0"/>
    <cellStyle name="normální 2" xfId="1"/>
    <cellStyle name="normální_POL.XLS" xfId="3"/>
    <cellStyle name="procent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C2BF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topLeftCell="A11" zoomScaleNormal="100" workbookViewId="0">
      <selection activeCell="L20" sqref="A1:L1048576"/>
    </sheetView>
  </sheetViews>
  <sheetFormatPr defaultRowHeight="15"/>
  <cols>
    <col min="1" max="1" width="5.7109375" customWidth="1"/>
    <col min="2" max="2" width="10.7109375" customWidth="1"/>
    <col min="3" max="3" width="35.7109375" customWidth="1"/>
    <col min="4" max="4" width="5.7109375" customWidth="1"/>
    <col min="5" max="5" width="8.7109375" customWidth="1"/>
    <col min="6" max="10" width="18.28515625" customWidth="1"/>
    <col min="11" max="11" width="35.7109375" customWidth="1"/>
    <col min="12" max="12" width="42.7109375" customWidth="1"/>
  </cols>
  <sheetData>
    <row r="1" spans="1:12" ht="19.5" thickBot="1">
      <c r="A1" s="54" t="s">
        <v>29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6"/>
    </row>
    <row r="2" spans="1:12" ht="18.75">
      <c r="A2" s="20" t="s">
        <v>46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ht="15" customHeight="1">
      <c r="A3" s="23" t="s">
        <v>0</v>
      </c>
      <c r="B3" s="24"/>
      <c r="C3" s="69" t="s">
        <v>43</v>
      </c>
      <c r="D3" s="69"/>
      <c r="E3" s="69"/>
      <c r="F3" s="69"/>
      <c r="G3" s="69"/>
      <c r="H3" s="69"/>
      <c r="I3" s="69"/>
      <c r="J3" s="69"/>
      <c r="K3" s="69"/>
      <c r="L3" s="70"/>
    </row>
    <row r="4" spans="1:12" ht="15" customHeight="1" thickBot="1">
      <c r="A4" s="25"/>
      <c r="B4" s="24"/>
      <c r="C4" s="71"/>
      <c r="D4" s="71"/>
      <c r="E4" s="71"/>
      <c r="F4" s="71"/>
      <c r="G4" s="71"/>
      <c r="H4" s="71"/>
      <c r="I4" s="71"/>
      <c r="J4" s="71"/>
      <c r="K4" s="71"/>
      <c r="L4" s="72"/>
    </row>
    <row r="5" spans="1:12" ht="18.75" customHeight="1">
      <c r="A5" s="73" t="s">
        <v>30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5"/>
    </row>
    <row r="6" spans="1:12" ht="18.75" customHeight="1" thickBot="1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8"/>
    </row>
    <row r="7" spans="1:12" ht="12" customHeight="1">
      <c r="A7" s="1" t="s">
        <v>1</v>
      </c>
      <c r="B7" s="2"/>
      <c r="C7" s="60" t="s">
        <v>6</v>
      </c>
      <c r="D7" s="66" t="s">
        <v>28</v>
      </c>
      <c r="E7" s="66" t="s">
        <v>36</v>
      </c>
      <c r="F7" s="66" t="s">
        <v>33</v>
      </c>
      <c r="G7" s="66" t="s">
        <v>31</v>
      </c>
      <c r="H7" s="66" t="s">
        <v>34</v>
      </c>
      <c r="I7" s="66" t="s">
        <v>32</v>
      </c>
      <c r="J7" s="66" t="s">
        <v>35</v>
      </c>
      <c r="K7" s="60" t="s">
        <v>25</v>
      </c>
      <c r="L7" s="63" t="s">
        <v>27</v>
      </c>
    </row>
    <row r="8" spans="1:12" ht="12" customHeight="1">
      <c r="A8" s="3" t="s">
        <v>2</v>
      </c>
      <c r="B8" s="4" t="s">
        <v>3</v>
      </c>
      <c r="C8" s="61"/>
      <c r="D8" s="67"/>
      <c r="E8" s="67"/>
      <c r="F8" s="67"/>
      <c r="G8" s="67"/>
      <c r="H8" s="67"/>
      <c r="I8" s="67"/>
      <c r="J8" s="67"/>
      <c r="K8" s="61"/>
      <c r="L8" s="64"/>
    </row>
    <row r="9" spans="1:12" ht="12" customHeight="1">
      <c r="A9" s="5" t="s">
        <v>4</v>
      </c>
      <c r="B9" s="6" t="s">
        <v>5</v>
      </c>
      <c r="C9" s="62"/>
      <c r="D9" s="68"/>
      <c r="E9" s="68"/>
      <c r="F9" s="68"/>
      <c r="G9" s="68"/>
      <c r="H9" s="68"/>
      <c r="I9" s="68"/>
      <c r="J9" s="68"/>
      <c r="K9" s="62"/>
      <c r="L9" s="65"/>
    </row>
    <row r="10" spans="1:12" ht="12" customHeight="1" thickBot="1">
      <c r="A10" s="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9">
        <v>15</v>
      </c>
      <c r="L10" s="31">
        <v>16</v>
      </c>
    </row>
    <row r="11" spans="1:12" ht="15" customHeight="1" thickBot="1">
      <c r="A11" s="19" t="s">
        <v>26</v>
      </c>
      <c r="B11" s="44"/>
      <c r="C11" s="57"/>
      <c r="D11" s="58"/>
      <c r="E11" s="58"/>
      <c r="F11" s="58"/>
      <c r="G11" s="58"/>
      <c r="H11" s="58"/>
      <c r="I11" s="58"/>
      <c r="J11" s="58"/>
      <c r="K11" s="58"/>
      <c r="L11" s="59"/>
    </row>
    <row r="12" spans="1:12" ht="0.6" customHeight="1" thickBot="1">
      <c r="A12" s="26"/>
      <c r="B12" s="27"/>
      <c r="C12" s="27"/>
      <c r="D12" s="28"/>
      <c r="E12" s="30">
        <v>4950</v>
      </c>
      <c r="F12" s="30"/>
      <c r="G12" s="30"/>
      <c r="H12" s="30"/>
      <c r="I12" s="30"/>
      <c r="J12" s="30"/>
      <c r="K12" s="29"/>
      <c r="L12" s="32"/>
    </row>
    <row r="13" spans="1:12" ht="48">
      <c r="A13" s="38">
        <v>1</v>
      </c>
      <c r="B13" s="39" t="s">
        <v>11</v>
      </c>
      <c r="C13" s="40" t="s">
        <v>12</v>
      </c>
      <c r="D13" s="41" t="s">
        <v>10</v>
      </c>
      <c r="E13" s="48">
        <v>34</v>
      </c>
      <c r="F13" s="36"/>
      <c r="G13" s="35">
        <f>E13*F13</f>
        <v>0</v>
      </c>
      <c r="H13" s="36"/>
      <c r="I13" s="35">
        <f>H13*E13</f>
        <v>0</v>
      </c>
      <c r="J13" s="36">
        <f>I13+G13</f>
        <v>0</v>
      </c>
      <c r="K13" s="50" t="s">
        <v>47</v>
      </c>
      <c r="L13" s="33" t="s">
        <v>55</v>
      </c>
    </row>
    <row r="14" spans="1:12" ht="72">
      <c r="A14" s="14">
        <v>2</v>
      </c>
      <c r="B14" s="10" t="s">
        <v>21</v>
      </c>
      <c r="C14" s="11" t="s">
        <v>22</v>
      </c>
      <c r="D14" s="12" t="s">
        <v>13</v>
      </c>
      <c r="E14" s="47">
        <v>200</v>
      </c>
      <c r="F14" s="13"/>
      <c r="G14" s="34">
        <f t="shared" ref="G14:G20" si="0">E14*F14</f>
        <v>0</v>
      </c>
      <c r="H14" s="13"/>
      <c r="I14" s="34">
        <f t="shared" ref="I14:I20" si="1">H14*E14</f>
        <v>0</v>
      </c>
      <c r="J14" s="13">
        <f t="shared" ref="J14:J20" si="2">I14+G14</f>
        <v>0</v>
      </c>
      <c r="K14" s="53" t="s">
        <v>61</v>
      </c>
      <c r="L14" s="51" t="s">
        <v>48</v>
      </c>
    </row>
    <row r="15" spans="1:12" ht="36">
      <c r="A15" s="14">
        <v>3</v>
      </c>
      <c r="B15" s="10" t="s">
        <v>37</v>
      </c>
      <c r="C15" s="11" t="s">
        <v>38</v>
      </c>
      <c r="D15" s="12" t="s">
        <v>13</v>
      </c>
      <c r="E15" s="47">
        <v>70</v>
      </c>
      <c r="F15" s="13"/>
      <c r="G15" s="34">
        <f t="shared" si="0"/>
        <v>0</v>
      </c>
      <c r="H15" s="13"/>
      <c r="I15" s="34">
        <f t="shared" si="1"/>
        <v>0</v>
      </c>
      <c r="J15" s="13">
        <f t="shared" si="2"/>
        <v>0</v>
      </c>
      <c r="K15" s="53" t="s">
        <v>63</v>
      </c>
      <c r="L15" s="52" t="s">
        <v>65</v>
      </c>
    </row>
    <row r="16" spans="1:12" ht="36">
      <c r="A16" s="14">
        <v>4</v>
      </c>
      <c r="B16" s="10" t="s">
        <v>19</v>
      </c>
      <c r="C16" s="11" t="s">
        <v>20</v>
      </c>
      <c r="D16" s="12" t="s">
        <v>9</v>
      </c>
      <c r="E16" s="47">
        <v>5.45</v>
      </c>
      <c r="F16" s="13"/>
      <c r="G16" s="34">
        <f t="shared" si="0"/>
        <v>0</v>
      </c>
      <c r="H16" s="13"/>
      <c r="I16" s="34">
        <f t="shared" si="1"/>
        <v>0</v>
      </c>
      <c r="J16" s="13">
        <f t="shared" si="2"/>
        <v>0</v>
      </c>
      <c r="K16" s="53" t="s">
        <v>56</v>
      </c>
      <c r="L16" s="52" t="s">
        <v>66</v>
      </c>
    </row>
    <row r="17" spans="1:12" ht="36">
      <c r="A17" s="14">
        <v>5</v>
      </c>
      <c r="B17" s="10" t="s">
        <v>14</v>
      </c>
      <c r="C17" s="11" t="s">
        <v>39</v>
      </c>
      <c r="D17" s="12" t="s">
        <v>8</v>
      </c>
      <c r="E17" s="47">
        <v>45</v>
      </c>
      <c r="F17" s="13"/>
      <c r="G17" s="34">
        <f t="shared" si="0"/>
        <v>0</v>
      </c>
      <c r="H17" s="13"/>
      <c r="I17" s="34">
        <f t="shared" si="1"/>
        <v>0</v>
      </c>
      <c r="J17" s="13">
        <f t="shared" si="2"/>
        <v>0</v>
      </c>
      <c r="K17" s="53" t="s">
        <v>60</v>
      </c>
      <c r="L17" s="52" t="s">
        <v>62</v>
      </c>
    </row>
    <row r="18" spans="1:12" ht="96">
      <c r="A18" s="14">
        <v>6</v>
      </c>
      <c r="B18" s="10" t="s">
        <v>44</v>
      </c>
      <c r="C18" s="11" t="s">
        <v>45</v>
      </c>
      <c r="D18" s="12" t="s">
        <v>7</v>
      </c>
      <c r="E18" s="47">
        <v>560</v>
      </c>
      <c r="F18" s="13"/>
      <c r="G18" s="34">
        <f t="shared" si="0"/>
        <v>0</v>
      </c>
      <c r="H18" s="13"/>
      <c r="I18" s="34">
        <f t="shared" si="1"/>
        <v>0</v>
      </c>
      <c r="J18" s="13">
        <f t="shared" si="2"/>
        <v>0</v>
      </c>
      <c r="K18" s="53" t="s">
        <v>54</v>
      </c>
      <c r="L18" s="52" t="s">
        <v>58</v>
      </c>
    </row>
    <row r="19" spans="1:12" ht="48">
      <c r="A19" s="14">
        <v>7</v>
      </c>
      <c r="B19" s="10" t="s">
        <v>18</v>
      </c>
      <c r="C19" s="11" t="s">
        <v>40</v>
      </c>
      <c r="D19" s="12" t="s">
        <v>10</v>
      </c>
      <c r="E19" s="47">
        <v>12.3</v>
      </c>
      <c r="F19" s="13"/>
      <c r="G19" s="34">
        <f t="shared" si="0"/>
        <v>0</v>
      </c>
      <c r="H19" s="13"/>
      <c r="I19" s="34">
        <f t="shared" si="1"/>
        <v>0</v>
      </c>
      <c r="J19" s="13">
        <f t="shared" si="2"/>
        <v>0</v>
      </c>
      <c r="K19" s="50" t="s">
        <v>59</v>
      </c>
      <c r="L19" s="33" t="s">
        <v>49</v>
      </c>
    </row>
    <row r="20" spans="1:12" ht="60">
      <c r="A20" s="14">
        <v>8</v>
      </c>
      <c r="B20" s="10" t="s">
        <v>16</v>
      </c>
      <c r="C20" s="11" t="s">
        <v>17</v>
      </c>
      <c r="D20" s="12" t="s">
        <v>10</v>
      </c>
      <c r="E20" s="47">
        <v>4.8</v>
      </c>
      <c r="F20" s="13"/>
      <c r="G20" s="34">
        <f t="shared" si="0"/>
        <v>0</v>
      </c>
      <c r="H20" s="13"/>
      <c r="I20" s="34">
        <f t="shared" si="1"/>
        <v>0</v>
      </c>
      <c r="J20" s="13">
        <f t="shared" si="2"/>
        <v>0</v>
      </c>
      <c r="K20" s="50" t="s">
        <v>50</v>
      </c>
      <c r="L20" s="33" t="s">
        <v>51</v>
      </c>
    </row>
    <row r="21" spans="1:12" ht="36">
      <c r="A21" s="14">
        <v>9</v>
      </c>
      <c r="B21" s="10" t="s">
        <v>23</v>
      </c>
      <c r="C21" s="11" t="s">
        <v>24</v>
      </c>
      <c r="D21" s="12" t="s">
        <v>15</v>
      </c>
      <c r="E21" s="47">
        <v>38</v>
      </c>
      <c r="F21" s="13"/>
      <c r="G21" s="34">
        <f>E21*F21</f>
        <v>0</v>
      </c>
      <c r="H21" s="13"/>
      <c r="I21" s="34">
        <f>H21*E21</f>
        <v>0</v>
      </c>
      <c r="J21" s="13">
        <f>I21+G21</f>
        <v>0</v>
      </c>
      <c r="K21" s="45" t="s">
        <v>52</v>
      </c>
      <c r="L21" s="33" t="s">
        <v>53</v>
      </c>
    </row>
    <row r="22" spans="1:12" ht="48.75" thickBot="1">
      <c r="A22" s="15">
        <v>10</v>
      </c>
      <c r="B22" s="16" t="s">
        <v>41</v>
      </c>
      <c r="C22" s="46" t="s">
        <v>42</v>
      </c>
      <c r="D22" s="17" t="s">
        <v>10</v>
      </c>
      <c r="E22" s="49">
        <v>68.400000000000006</v>
      </c>
      <c r="F22" s="18"/>
      <c r="G22" s="37">
        <f t="shared" ref="G22" si="3">E22*F22</f>
        <v>0</v>
      </c>
      <c r="H22" s="18"/>
      <c r="I22" s="37">
        <f t="shared" ref="I22" si="4">H22*E22</f>
        <v>0</v>
      </c>
      <c r="J22" s="18">
        <f t="shared" ref="J22" si="5">I22+G22</f>
        <v>0</v>
      </c>
      <c r="K22" s="43" t="s">
        <v>64</v>
      </c>
      <c r="L22" s="42" t="s">
        <v>57</v>
      </c>
    </row>
    <row r="23" spans="1:12" ht="30" customHeight="1"/>
    <row r="24" spans="1:12" ht="30" customHeight="1"/>
    <row r="25" spans="1:12" ht="30" customHeight="1"/>
    <row r="26" spans="1:12" ht="30" customHeight="1"/>
    <row r="27" spans="1:12" ht="30" customHeight="1"/>
    <row r="28" spans="1:12" ht="30" customHeight="1"/>
  </sheetData>
  <mergeCells count="15">
    <mergeCell ref="A1:L1"/>
    <mergeCell ref="C11:L11"/>
    <mergeCell ref="K7:K9"/>
    <mergeCell ref="L7:L9"/>
    <mergeCell ref="D7:D9"/>
    <mergeCell ref="C7:C9"/>
    <mergeCell ref="F7:F9"/>
    <mergeCell ref="G7:G9"/>
    <mergeCell ref="H7:H9"/>
    <mergeCell ref="I7:I9"/>
    <mergeCell ref="J7:J9"/>
    <mergeCell ref="C3:L3"/>
    <mergeCell ref="C4:L4"/>
    <mergeCell ref="A5:L6"/>
    <mergeCell ref="E7:E9"/>
  </mergeCells>
  <pageMargins left="0.59055118110236227" right="0.59055118110236227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List1!Názvy_tisku</vt:lpstr>
      <vt:lpstr>List1!Print_Titles</vt:lpstr>
    </vt:vector>
  </TitlesOfParts>
  <Company>SG-GEOPROJEKT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stabl</cp:lastModifiedBy>
  <cp:lastPrinted>2012-11-07T09:22:39Z</cp:lastPrinted>
  <dcterms:created xsi:type="dcterms:W3CDTF">2010-01-10T18:54:55Z</dcterms:created>
  <dcterms:modified xsi:type="dcterms:W3CDTF">2013-01-17T08:11:52Z</dcterms:modified>
</cp:coreProperties>
</file>