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egorovae\Documents\Dodávka uhlí\"/>
    </mc:Choice>
  </mc:AlternateContent>
  <bookViews>
    <workbookView xWindow="0" yWindow="60" windowWidth="16770" windowHeight="7620"/>
  </bookViews>
  <sheets>
    <sheet name="vzor" sheetId="3" r:id="rId1"/>
    <sheet name="VAR2" sheetId="2" state="hidden" r:id="rId2"/>
    <sheet name="VAR1" sheetId="1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3" l="1"/>
  <c r="F28" i="3"/>
  <c r="F27" i="3"/>
  <c r="F22" i="3"/>
  <c r="F21" i="3"/>
  <c r="F25" i="3" l="1"/>
  <c r="F24" i="3"/>
  <c r="F23" i="3"/>
  <c r="F20" i="3"/>
  <c r="F19" i="3"/>
  <c r="F18" i="3"/>
  <c r="F34" i="3" l="1"/>
  <c r="E37" i="3" s="1"/>
  <c r="F32" i="3"/>
  <c r="F26" i="3"/>
  <c r="F17" i="3"/>
  <c r="D37" i="3" l="1"/>
  <c r="F30" i="2"/>
  <c r="F27" i="2"/>
  <c r="F26" i="2"/>
  <c r="F25" i="2"/>
  <c r="F24" i="2"/>
  <c r="F23" i="2"/>
  <c r="F22" i="2"/>
  <c r="F40" i="2"/>
  <c r="E43" i="2" s="1"/>
  <c r="F38" i="2"/>
  <c r="F37" i="2"/>
  <c r="F36" i="2"/>
  <c r="F35" i="2"/>
  <c r="F34" i="2"/>
  <c r="F33" i="2"/>
  <c r="F32" i="2"/>
  <c r="F31" i="2"/>
  <c r="F21" i="2"/>
  <c r="F20" i="2"/>
  <c r="F19" i="2"/>
  <c r="F18" i="2"/>
  <c r="F17" i="2"/>
  <c r="F16" i="2"/>
  <c r="F23" i="1"/>
  <c r="F22" i="1"/>
  <c r="F21" i="1"/>
  <c r="F27" i="1"/>
  <c r="F26" i="1"/>
  <c r="F18" i="1"/>
  <c r="F19" i="1"/>
  <c r="F20" i="1"/>
  <c r="F24" i="1"/>
  <c r="F25" i="1"/>
  <c r="F28" i="1"/>
  <c r="F29" i="1"/>
  <c r="F30" i="1"/>
  <c r="F31" i="1"/>
  <c r="F32" i="1"/>
  <c r="F17" i="1"/>
  <c r="F37" i="3" l="1"/>
  <c r="D43" i="2"/>
  <c r="C43" i="2"/>
  <c r="F43" i="2" s="1"/>
  <c r="F34" i="1"/>
</calcChain>
</file>

<file path=xl/sharedStrings.xml><?xml version="1.0" encoding="utf-8"?>
<sst xmlns="http://schemas.openxmlformats.org/spreadsheetml/2006/main" count="114" uniqueCount="55">
  <si>
    <t>České dráhy, a.s.</t>
  </si>
  <si>
    <t>Název a adresa objektu</t>
  </si>
  <si>
    <t>Evid.číslo</t>
  </si>
  <si>
    <t>Zadavatel/Telefon</t>
  </si>
  <si>
    <t>Popis práce</t>
  </si>
  <si>
    <t>Specifikace</t>
  </si>
  <si>
    <t>Popis</t>
  </si>
  <si>
    <t>Jednotka</t>
  </si>
  <si>
    <t>Počet jednotek</t>
  </si>
  <si>
    <t>Kč/jednotku</t>
  </si>
  <si>
    <t>Kč celkem</t>
  </si>
  <si>
    <t>CELKEM</t>
  </si>
  <si>
    <t>Znojmo, VB, Wilsonova 312, 692 01</t>
  </si>
  <si>
    <t>2015/BNO/POPT/00035</t>
  </si>
  <si>
    <t>Zdeněk Tichý, 123456789</t>
  </si>
  <si>
    <t>Posek travních porostů u VB</t>
  </si>
  <si>
    <t>Posek travních porostů a náletů</t>
  </si>
  <si>
    <t>Likvidace travního porostu</t>
  </si>
  <si>
    <t>Doprava</t>
  </si>
  <si>
    <t>m2</t>
  </si>
  <si>
    <t>m3</t>
  </si>
  <si>
    <t>km</t>
  </si>
  <si>
    <t>Vyplňuje zadavatel</t>
  </si>
  <si>
    <t>Vyplňuje uchazeč</t>
  </si>
  <si>
    <t>ROJ Brno</t>
  </si>
  <si>
    <t>Uchazeč (firma, IČ)</t>
  </si>
  <si>
    <t>Vysvětlivky:</t>
  </si>
  <si>
    <t>Datum</t>
  </si>
  <si>
    <t>Termín pro zaslání nabídky</t>
  </si>
  <si>
    <t>ABC Facility, a.s.
IČ: 25689754123</t>
  </si>
  <si>
    <t>Poptávka/Nabídka</t>
  </si>
  <si>
    <t>Zadavatel:</t>
  </si>
  <si>
    <t>Datum, razítko a podpis</t>
  </si>
  <si>
    <t>Práce</t>
  </si>
  <si>
    <t>Materiál</t>
  </si>
  <si>
    <t>SUMA</t>
  </si>
  <si>
    <t>Sada ventilů XP 680</t>
  </si>
  <si>
    <t>ks</t>
  </si>
  <si>
    <t>Zpracovatel</t>
  </si>
  <si>
    <t>OŘ SPS Brno</t>
  </si>
  <si>
    <t>Správa železnic</t>
  </si>
  <si>
    <t>státní organizace</t>
  </si>
  <si>
    <t>Dodávka uhlí ořech II Bílina</t>
  </si>
  <si>
    <t>t</t>
  </si>
  <si>
    <t>Olbramkostel VB</t>
  </si>
  <si>
    <t>Brno Královo Pole VB</t>
  </si>
  <si>
    <t>Babice nad Svitavou VB</t>
  </si>
  <si>
    <t>Tišnov ATU</t>
  </si>
  <si>
    <t>soubor</t>
  </si>
  <si>
    <t xml:space="preserve">Cena obsahuje náklady na dopravu, nakládku a </t>
  </si>
  <si>
    <t>vykládku (mimo dopravníkového pásu)</t>
  </si>
  <si>
    <t>Maximální množství jednoho závozu je 5t</t>
  </si>
  <si>
    <t>Složení dopravníkovým pásem</t>
  </si>
  <si>
    <t>Cenová nabídka</t>
  </si>
  <si>
    <t>Místo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</si>
</sst>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b/>
      <sz val="20"/>
      <color rgb="FF002060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0"/>
      <color rgb="FF002060"/>
      <name val="Arial"/>
      <family val="2"/>
      <charset val="238"/>
    </font>
    <font>
      <i/>
      <sz val="11"/>
      <color rgb="FF00206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/>
      <diagonal/>
    </border>
    <border>
      <left style="thick">
        <color rgb="FF0070C0"/>
      </left>
      <right/>
      <top style="thin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4">
    <xf numFmtId="0" fontId="0" fillId="0" borderId="0" xfId="0"/>
    <xf numFmtId="44" fontId="0" fillId="0" borderId="0" xfId="1" applyFont="1"/>
    <xf numFmtId="0" fontId="0" fillId="2" borderId="6" xfId="0" applyFill="1" applyBorder="1"/>
    <xf numFmtId="44" fontId="0" fillId="3" borderId="6" xfId="1" applyFont="1" applyFill="1" applyBorder="1"/>
    <xf numFmtId="44" fontId="0" fillId="0" borderId="7" xfId="1" applyFont="1" applyBorder="1"/>
    <xf numFmtId="0" fontId="0" fillId="3" borderId="9" xfId="0" applyFill="1" applyBorder="1"/>
    <xf numFmtId="44" fontId="0" fillId="3" borderId="9" xfId="1" applyFont="1" applyFill="1" applyBorder="1"/>
    <xf numFmtId="44" fontId="0" fillId="0" borderId="10" xfId="1" applyFont="1" applyBorder="1"/>
    <xf numFmtId="0" fontId="0" fillId="2" borderId="15" xfId="0" applyFill="1" applyBorder="1"/>
    <xf numFmtId="44" fontId="0" fillId="3" borderId="15" xfId="1" applyFont="1" applyFill="1" applyBorder="1"/>
    <xf numFmtId="44" fontId="0" fillId="0" borderId="16" xfId="1" applyFont="1" applyBorder="1"/>
    <xf numFmtId="0" fontId="2" fillId="0" borderId="0" xfId="0" applyFont="1"/>
    <xf numFmtId="0" fontId="0" fillId="2" borderId="1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4" xfId="0" applyFont="1" applyFill="1" applyBorder="1"/>
    <xf numFmtId="0" fontId="5" fillId="2" borderId="5" xfId="0" applyFont="1" applyFill="1" applyBorder="1"/>
    <xf numFmtId="0" fontId="5" fillId="0" borderId="8" xfId="0" applyFont="1" applyBorder="1"/>
    <xf numFmtId="0" fontId="6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0" borderId="20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7" fillId="0" borderId="22" xfId="0" applyFont="1" applyBorder="1" applyAlignment="1">
      <alignment horizontal="right"/>
    </xf>
    <xf numFmtId="0" fontId="7" fillId="0" borderId="23" xfId="0" applyFont="1" applyBorder="1" applyAlignment="1">
      <alignment horizontal="right"/>
    </xf>
    <xf numFmtId="0" fontId="8" fillId="0" borderId="0" xfId="0" applyFont="1"/>
    <xf numFmtId="0" fontId="7" fillId="0" borderId="17" xfId="0" applyFont="1" applyBorder="1"/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1" xfId="0" applyFont="1" applyBorder="1" applyAlignment="1">
      <alignment horizontal="right"/>
    </xf>
    <xf numFmtId="44" fontId="2" fillId="0" borderId="1" xfId="1" applyFont="1" applyBorder="1"/>
    <xf numFmtId="0" fontId="5" fillId="0" borderId="0" xfId="0" applyFont="1" applyBorder="1"/>
    <xf numFmtId="0" fontId="5" fillId="2" borderId="8" xfId="0" applyFont="1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2" fillId="0" borderId="17" xfId="0" applyFont="1" applyBorder="1"/>
    <xf numFmtId="0" fontId="0" fillId="0" borderId="18" xfId="0" applyBorder="1" applyAlignment="1">
      <alignment horizontal="center"/>
    </xf>
    <xf numFmtId="0" fontId="0" fillId="3" borderId="18" xfId="0" applyFill="1" applyBorder="1"/>
    <xf numFmtId="164" fontId="0" fillId="0" borderId="18" xfId="0" applyNumberFormat="1" applyBorder="1"/>
    <xf numFmtId="164" fontId="2" fillId="0" borderId="19" xfId="1" applyNumberFormat="1" applyFont="1" applyBorder="1"/>
    <xf numFmtId="4" fontId="0" fillId="3" borderId="15" xfId="1" applyNumberFormat="1" applyFont="1" applyFill="1" applyBorder="1"/>
    <xf numFmtId="4" fontId="0" fillId="0" borderId="16" xfId="1" applyNumberFormat="1" applyFont="1" applyBorder="1"/>
    <xf numFmtId="4" fontId="0" fillId="3" borderId="6" xfId="1" applyNumberFormat="1" applyFont="1" applyFill="1" applyBorder="1"/>
    <xf numFmtId="4" fontId="0" fillId="0" borderId="7" xfId="1" applyNumberFormat="1" applyFont="1" applyBorder="1"/>
    <xf numFmtId="4" fontId="0" fillId="3" borderId="9" xfId="1" applyNumberFormat="1" applyFont="1" applyFill="1" applyBorder="1"/>
    <xf numFmtId="4" fontId="0" fillId="0" borderId="10" xfId="1" applyNumberFormat="1" applyFont="1" applyBorder="1"/>
    <xf numFmtId="4" fontId="0" fillId="0" borderId="0" xfId="0" applyNumberFormat="1"/>
    <xf numFmtId="4" fontId="7" fillId="0" borderId="18" xfId="0" applyNumberFormat="1" applyFont="1" applyBorder="1" applyAlignment="1">
      <alignment horizontal="center"/>
    </xf>
    <xf numFmtId="4" fontId="7" fillId="0" borderId="19" xfId="0" applyNumberFormat="1" applyFont="1" applyBorder="1" applyAlignment="1">
      <alignment horizontal="center"/>
    </xf>
    <xf numFmtId="4" fontId="0" fillId="3" borderId="18" xfId="1" applyNumberFormat="1" applyFont="1" applyFill="1" applyBorder="1"/>
    <xf numFmtId="4" fontId="0" fillId="0" borderId="19" xfId="1" applyNumberFormat="1" applyFont="1" applyBorder="1"/>
    <xf numFmtId="0" fontId="6" fillId="0" borderId="0" xfId="0" applyFont="1" applyAlignment="1">
      <alignment horizontal="right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4" fontId="7" fillId="0" borderId="18" xfId="1" applyFont="1" applyBorder="1" applyAlignment="1">
      <alignment horizontal="center" vertical="center"/>
    </xf>
    <xf numFmtId="44" fontId="7" fillId="0" borderId="19" xfId="1" applyFont="1" applyBorder="1" applyAlignment="1">
      <alignment horizontal="center" vertical="center"/>
    </xf>
    <xf numFmtId="164" fontId="0" fillId="0" borderId="17" xfId="0" applyNumberFormat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39" xfId="0" applyFont="1" applyBorder="1" applyAlignment="1">
      <alignment horizontal="right"/>
    </xf>
    <xf numFmtId="0" fontId="12" fillId="0" borderId="32" xfId="0" applyFont="1" applyBorder="1" applyAlignment="1">
      <alignment horizontal="right"/>
    </xf>
    <xf numFmtId="0" fontId="10" fillId="0" borderId="0" xfId="0" applyFont="1" applyFill="1" applyBorder="1"/>
    <xf numFmtId="0" fontId="12" fillId="0" borderId="34" xfId="0" applyFont="1" applyBorder="1" applyAlignment="1">
      <alignment horizontal="right"/>
    </xf>
    <xf numFmtId="0" fontId="13" fillId="0" borderId="0" xfId="0" applyFont="1" applyBorder="1"/>
    <xf numFmtId="0" fontId="12" fillId="0" borderId="25" xfId="0" applyFont="1" applyBorder="1"/>
    <xf numFmtId="0" fontId="12" fillId="0" borderId="26" xfId="0" applyFont="1" applyBorder="1" applyAlignment="1">
      <alignment horizontal="center"/>
    </xf>
    <xf numFmtId="0" fontId="10" fillId="2" borderId="30" xfId="0" applyFont="1" applyFill="1" applyBorder="1"/>
    <xf numFmtId="0" fontId="10" fillId="2" borderId="29" xfId="0" applyFont="1" applyFill="1" applyBorder="1" applyAlignment="1">
      <alignment horizontal="center"/>
    </xf>
    <xf numFmtId="0" fontId="10" fillId="2" borderId="29" xfId="0" applyFont="1" applyFill="1" applyBorder="1"/>
    <xf numFmtId="4" fontId="10" fillId="3" borderId="29" xfId="1" applyNumberFormat="1" applyFont="1" applyFill="1" applyBorder="1"/>
    <xf numFmtId="4" fontId="10" fillId="0" borderId="31" xfId="1" applyNumberFormat="1" applyFont="1" applyBorder="1"/>
    <xf numFmtId="0" fontId="10" fillId="2" borderId="32" xfId="0" applyFont="1" applyFill="1" applyBorder="1"/>
    <xf numFmtId="0" fontId="10" fillId="2" borderId="24" xfId="0" applyFont="1" applyFill="1" applyBorder="1" applyAlignment="1">
      <alignment horizontal="center"/>
    </xf>
    <xf numFmtId="0" fontId="10" fillId="2" borderId="24" xfId="0" applyFont="1" applyFill="1" applyBorder="1"/>
    <xf numFmtId="4" fontId="10" fillId="3" borderId="24" xfId="1" applyNumberFormat="1" applyFont="1" applyFill="1" applyBorder="1"/>
    <xf numFmtId="4" fontId="10" fillId="0" borderId="33" xfId="1" applyNumberFormat="1" applyFont="1" applyBorder="1"/>
    <xf numFmtId="0" fontId="10" fillId="2" borderId="34" xfId="0" applyFont="1" applyFill="1" applyBorder="1"/>
    <xf numFmtId="0" fontId="10" fillId="2" borderId="35" xfId="0" applyFont="1" applyFill="1" applyBorder="1" applyAlignment="1">
      <alignment horizontal="center"/>
    </xf>
    <xf numFmtId="0" fontId="10" fillId="2" borderId="35" xfId="0" applyFont="1" applyFill="1" applyBorder="1"/>
    <xf numFmtId="4" fontId="10" fillId="3" borderId="35" xfId="1" applyNumberFormat="1" applyFont="1" applyFill="1" applyBorder="1"/>
    <xf numFmtId="4" fontId="10" fillId="0" borderId="36" xfId="1" applyNumberFormat="1" applyFont="1" applyBorder="1"/>
    <xf numFmtId="4" fontId="10" fillId="0" borderId="0" xfId="0" applyNumberFormat="1" applyFont="1" applyBorder="1"/>
    <xf numFmtId="4" fontId="12" fillId="0" borderId="26" xfId="0" applyNumberFormat="1" applyFont="1" applyBorder="1" applyAlignment="1">
      <alignment horizontal="center"/>
    </xf>
    <xf numFmtId="4" fontId="12" fillId="0" borderId="27" xfId="0" applyNumberFormat="1" applyFont="1" applyBorder="1" applyAlignment="1">
      <alignment horizontal="center"/>
    </xf>
    <xf numFmtId="0" fontId="13" fillId="0" borderId="25" xfId="0" applyFont="1" applyBorder="1"/>
    <xf numFmtId="0" fontId="10" fillId="0" borderId="26" xfId="0" applyFont="1" applyBorder="1" applyAlignment="1">
      <alignment horizontal="center"/>
    </xf>
    <xf numFmtId="0" fontId="10" fillId="3" borderId="26" xfId="0" applyFont="1" applyFill="1" applyBorder="1"/>
    <xf numFmtId="4" fontId="10" fillId="3" borderId="26" xfId="1" applyNumberFormat="1" applyFont="1" applyFill="1" applyBorder="1"/>
    <xf numFmtId="4" fontId="10" fillId="0" borderId="27" xfId="1" applyNumberFormat="1" applyFont="1" applyBorder="1"/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44" fontId="12" fillId="0" borderId="26" xfId="1" applyFont="1" applyBorder="1" applyAlignment="1">
      <alignment horizontal="center" vertical="center"/>
    </xf>
    <xf numFmtId="44" fontId="12" fillId="0" borderId="27" xfId="1" applyFont="1" applyBorder="1" applyAlignment="1">
      <alignment horizontal="center" vertical="center"/>
    </xf>
    <xf numFmtId="0" fontId="12" fillId="0" borderId="28" xfId="0" applyFont="1" applyBorder="1" applyAlignment="1">
      <alignment horizontal="right"/>
    </xf>
    <xf numFmtId="164" fontId="10" fillId="0" borderId="26" xfId="0" applyNumberFormat="1" applyFont="1" applyBorder="1"/>
    <xf numFmtId="164" fontId="13" fillId="0" borderId="27" xfId="1" applyNumberFormat="1" applyFont="1" applyBorder="1"/>
    <xf numFmtId="0" fontId="12" fillId="0" borderId="28" xfId="0" applyFont="1" applyBorder="1" applyAlignment="1">
      <alignment horizontal="right" vertical="center"/>
    </xf>
    <xf numFmtId="0" fontId="14" fillId="0" borderId="0" xfId="0" applyFont="1" applyBorder="1" applyAlignment="1">
      <alignment horizontal="right"/>
    </xf>
    <xf numFmtId="0" fontId="10" fillId="2" borderId="43" xfId="0" applyFont="1" applyFill="1" applyBorder="1" applyAlignment="1">
      <alignment horizontal="center"/>
    </xf>
    <xf numFmtId="0" fontId="10" fillId="2" borderId="43" xfId="0" applyFont="1" applyFill="1" applyBorder="1"/>
    <xf numFmtId="4" fontId="10" fillId="3" borderId="43" xfId="1" applyNumberFormat="1" applyFont="1" applyFill="1" applyBorder="1"/>
    <xf numFmtId="4" fontId="10" fillId="0" borderId="44" xfId="1" applyNumberFormat="1" applyFont="1" applyBorder="1"/>
    <xf numFmtId="0" fontId="10" fillId="2" borderId="47" xfId="0" applyFont="1" applyFill="1" applyBorder="1" applyAlignment="1">
      <alignment horizontal="center"/>
    </xf>
    <xf numFmtId="0" fontId="10" fillId="2" borderId="46" xfId="0" applyFont="1" applyFill="1" applyBorder="1" applyAlignment="1">
      <alignment horizontal="center"/>
    </xf>
    <xf numFmtId="0" fontId="10" fillId="2" borderId="48" xfId="0" applyFont="1" applyFill="1" applyBorder="1"/>
    <xf numFmtId="0" fontId="10" fillId="2" borderId="0" xfId="0" applyFont="1" applyFill="1" applyBorder="1" applyAlignment="1">
      <alignment horizontal="center"/>
    </xf>
    <xf numFmtId="0" fontId="10" fillId="2" borderId="45" xfId="0" applyFont="1" applyFill="1" applyBorder="1" applyAlignment="1">
      <alignment horizontal="center"/>
    </xf>
    <xf numFmtId="0" fontId="10" fillId="2" borderId="49" xfId="0" applyFont="1" applyFill="1" applyBorder="1"/>
    <xf numFmtId="0" fontId="10" fillId="2" borderId="42" xfId="0" applyFont="1" applyFill="1" applyBorder="1"/>
    <xf numFmtId="0" fontId="10" fillId="2" borderId="50" xfId="0" applyFont="1" applyFill="1" applyBorder="1"/>
    <xf numFmtId="0" fontId="13" fillId="2" borderId="28" xfId="0" applyFont="1" applyFill="1" applyBorder="1" applyAlignment="1">
      <alignment horizontal="left" vertical="top" wrapText="1"/>
    </xf>
    <xf numFmtId="0" fontId="13" fillId="2" borderId="37" xfId="0" applyFont="1" applyFill="1" applyBorder="1" applyAlignment="1">
      <alignment horizontal="left" vertical="top" wrapText="1"/>
    </xf>
    <xf numFmtId="0" fontId="13" fillId="2" borderId="38" xfId="0" applyFont="1" applyFill="1" applyBorder="1" applyAlignment="1">
      <alignment horizontal="left" vertical="top" wrapText="1"/>
    </xf>
    <xf numFmtId="0" fontId="10" fillId="3" borderId="28" xfId="0" applyFont="1" applyFill="1" applyBorder="1" applyAlignment="1">
      <alignment horizontal="left" vertical="top" wrapText="1"/>
    </xf>
    <xf numFmtId="0" fontId="10" fillId="3" borderId="37" xfId="0" applyFont="1" applyFill="1" applyBorder="1" applyAlignment="1">
      <alignment horizontal="left" vertical="top" wrapText="1"/>
    </xf>
    <xf numFmtId="0" fontId="10" fillId="3" borderId="38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3" fillId="2" borderId="40" xfId="0" applyFont="1" applyFill="1" applyBorder="1" applyAlignment="1">
      <alignment horizontal="left"/>
    </xf>
    <xf numFmtId="0" fontId="13" fillId="2" borderId="41" xfId="0" applyFont="1" applyFill="1" applyBorder="1" applyAlignment="1">
      <alignment horizontal="left"/>
    </xf>
    <xf numFmtId="0" fontId="13" fillId="2" borderId="24" xfId="0" applyFont="1" applyFill="1" applyBorder="1" applyAlignment="1">
      <alignment horizontal="left"/>
    </xf>
    <xf numFmtId="0" fontId="13" fillId="2" borderId="33" xfId="0" applyFont="1" applyFill="1" applyBorder="1" applyAlignment="1">
      <alignment horizontal="left"/>
    </xf>
    <xf numFmtId="14" fontId="13" fillId="2" borderId="24" xfId="0" applyNumberFormat="1" applyFont="1" applyFill="1" applyBorder="1" applyAlignment="1">
      <alignment horizontal="left"/>
    </xf>
    <xf numFmtId="14" fontId="13" fillId="2" borderId="35" xfId="0" applyNumberFormat="1" applyFont="1" applyFill="1" applyBorder="1" applyAlignment="1">
      <alignment horizontal="left"/>
    </xf>
    <xf numFmtId="0" fontId="13" fillId="2" borderId="35" xfId="0" applyFont="1" applyFill="1" applyBorder="1" applyAlignment="1">
      <alignment horizontal="left"/>
    </xf>
    <xf numFmtId="0" fontId="13" fillId="2" borderId="36" xfId="0" applyFont="1" applyFill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left"/>
    </xf>
    <xf numFmtId="14" fontId="2" fillId="2" borderId="8" xfId="0" applyNumberFormat="1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14" fontId="0" fillId="3" borderId="8" xfId="0" applyNumberFormat="1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2"/>
  <sheetViews>
    <sheetView showGridLines="0" showZeros="0" tabSelected="1" workbookViewId="0">
      <selection activeCell="B22" sqref="B22"/>
    </sheetView>
  </sheetViews>
  <sheetFormatPr defaultRowHeight="14.25" x14ac:dyDescent="0.2"/>
  <cols>
    <col min="1" max="1" width="0.7109375" style="61" customWidth="1"/>
    <col min="2" max="2" width="44" style="61" customWidth="1"/>
    <col min="3" max="3" width="11.140625" style="61" customWidth="1"/>
    <col min="4" max="4" width="14.28515625" style="61" customWidth="1"/>
    <col min="5" max="5" width="12.7109375" style="61" customWidth="1"/>
    <col min="6" max="6" width="14.7109375" style="61" customWidth="1"/>
    <col min="7" max="7" width="0.85546875" style="61" customWidth="1"/>
    <col min="8" max="10" width="9.140625" style="61"/>
    <col min="11" max="11" width="20.5703125" style="61" customWidth="1"/>
    <col min="12" max="16384" width="9.140625" style="61"/>
  </cols>
  <sheetData>
    <row r="1" spans="2:15" ht="13.15" customHeight="1" x14ac:dyDescent="0.2">
      <c r="E1" s="60" t="s">
        <v>31</v>
      </c>
    </row>
    <row r="2" spans="2:15" ht="13.15" customHeight="1" x14ac:dyDescent="0.2">
      <c r="E2" s="61" t="s">
        <v>40</v>
      </c>
    </row>
    <row r="3" spans="2:15" ht="13.15" customHeight="1" x14ac:dyDescent="0.2">
      <c r="E3" s="61" t="s">
        <v>41</v>
      </c>
    </row>
    <row r="4" spans="2:15" ht="15.75" customHeight="1" x14ac:dyDescent="0.2">
      <c r="E4" s="61" t="s">
        <v>39</v>
      </c>
    </row>
    <row r="5" spans="2:15" ht="26.25" x14ac:dyDescent="0.4">
      <c r="B5" s="62" t="s">
        <v>53</v>
      </c>
    </row>
    <row r="6" spans="2:15" ht="4.9000000000000004" customHeight="1" thickBot="1" x14ac:dyDescent="0.25"/>
    <row r="7" spans="2:15" ht="15" x14ac:dyDescent="0.25">
      <c r="B7" s="63" t="s">
        <v>1</v>
      </c>
      <c r="C7" s="122"/>
      <c r="D7" s="122"/>
      <c r="E7" s="122"/>
      <c r="F7" s="123"/>
    </row>
    <row r="8" spans="2:15" ht="15" x14ac:dyDescent="0.25">
      <c r="B8" s="64" t="s">
        <v>2</v>
      </c>
      <c r="C8" s="124"/>
      <c r="D8" s="124"/>
      <c r="E8" s="124"/>
      <c r="F8" s="125"/>
    </row>
    <row r="9" spans="2:15" ht="15" x14ac:dyDescent="0.25">
      <c r="B9" s="64" t="s">
        <v>3</v>
      </c>
      <c r="C9" s="124"/>
      <c r="D9" s="124"/>
      <c r="E9" s="124"/>
      <c r="F9" s="125"/>
    </row>
    <row r="10" spans="2:15" ht="15" x14ac:dyDescent="0.25">
      <c r="B10" s="64" t="s">
        <v>27</v>
      </c>
      <c r="C10" s="126"/>
      <c r="D10" s="124"/>
      <c r="E10" s="124"/>
      <c r="F10" s="125"/>
      <c r="M10" s="65"/>
      <c r="N10" s="65"/>
    </row>
    <row r="11" spans="2:15" ht="15.75" thickBot="1" x14ac:dyDescent="0.3">
      <c r="B11" s="66" t="s">
        <v>28</v>
      </c>
      <c r="C11" s="127"/>
      <c r="D11" s="128"/>
      <c r="E11" s="128"/>
      <c r="F11" s="129"/>
      <c r="M11" s="65"/>
      <c r="N11" s="65"/>
    </row>
    <row r="12" spans="2:15" ht="10.15" customHeight="1" x14ac:dyDescent="0.2">
      <c r="N12" s="65"/>
    </row>
    <row r="13" spans="2:15" ht="15" thickBot="1" x14ac:dyDescent="0.25">
      <c r="B13" s="121" t="s">
        <v>6</v>
      </c>
      <c r="C13" s="121"/>
      <c r="D13" s="121"/>
      <c r="E13" s="121"/>
      <c r="F13" s="121"/>
      <c r="M13" s="65"/>
      <c r="N13" s="65"/>
      <c r="O13" s="65"/>
    </row>
    <row r="14" spans="2:15" ht="35.25" customHeight="1" thickBot="1" x14ac:dyDescent="0.25">
      <c r="B14" s="114" t="s">
        <v>42</v>
      </c>
      <c r="C14" s="115"/>
      <c r="D14" s="115"/>
      <c r="E14" s="115"/>
      <c r="F14" s="116"/>
      <c r="O14" s="65"/>
    </row>
    <row r="15" spans="2:15" ht="15.75" thickBot="1" x14ac:dyDescent="0.3">
      <c r="B15" s="67"/>
      <c r="E15" s="85"/>
      <c r="F15" s="85"/>
    </row>
    <row r="16" spans="2:15" ht="15" thickBot="1" x14ac:dyDescent="0.25">
      <c r="B16" s="68" t="s">
        <v>54</v>
      </c>
      <c r="C16" s="69" t="s">
        <v>7</v>
      </c>
      <c r="D16" s="69" t="s">
        <v>8</v>
      </c>
      <c r="E16" s="86" t="s">
        <v>9</v>
      </c>
      <c r="F16" s="87" t="s">
        <v>10</v>
      </c>
    </row>
    <row r="17" spans="2:6" x14ac:dyDescent="0.2">
      <c r="B17" s="70" t="s">
        <v>44</v>
      </c>
      <c r="C17" s="71" t="s">
        <v>43</v>
      </c>
      <c r="D17" s="72">
        <v>26</v>
      </c>
      <c r="E17" s="73"/>
      <c r="F17" s="74">
        <f t="shared" ref="F17:F34" si="0">D17*E17</f>
        <v>0</v>
      </c>
    </row>
    <row r="18" spans="2:6" x14ac:dyDescent="0.2">
      <c r="B18" s="75" t="s">
        <v>45</v>
      </c>
      <c r="C18" s="76" t="s">
        <v>43</v>
      </c>
      <c r="D18" s="77">
        <v>140</v>
      </c>
      <c r="E18" s="78"/>
      <c r="F18" s="79">
        <f>D18*E18</f>
        <v>0</v>
      </c>
    </row>
    <row r="19" spans="2:6" x14ac:dyDescent="0.2">
      <c r="B19" s="75" t="s">
        <v>46</v>
      </c>
      <c r="C19" s="76" t="s">
        <v>43</v>
      </c>
      <c r="D19" s="77">
        <v>20</v>
      </c>
      <c r="E19" s="78"/>
      <c r="F19" s="79">
        <f t="shared" ref="F19:F25" si="1">D19*E19</f>
        <v>0</v>
      </c>
    </row>
    <row r="20" spans="2:6" x14ac:dyDescent="0.2">
      <c r="B20" s="75" t="s">
        <v>47</v>
      </c>
      <c r="C20" s="76" t="s">
        <v>43</v>
      </c>
      <c r="D20" s="77">
        <v>16</v>
      </c>
      <c r="E20" s="78"/>
      <c r="F20" s="79">
        <f t="shared" si="1"/>
        <v>0</v>
      </c>
    </row>
    <row r="21" spans="2:6" x14ac:dyDescent="0.2">
      <c r="B21" s="75" t="s">
        <v>52</v>
      </c>
      <c r="C21" s="107" t="s">
        <v>48</v>
      </c>
      <c r="D21" s="77">
        <v>10</v>
      </c>
      <c r="E21" s="78"/>
      <c r="F21" s="79">
        <f t="shared" si="1"/>
        <v>0</v>
      </c>
    </row>
    <row r="22" spans="2:6" x14ac:dyDescent="0.2">
      <c r="B22" s="108"/>
      <c r="C22" s="109"/>
      <c r="D22" s="77"/>
      <c r="E22" s="78"/>
      <c r="F22" s="79">
        <f t="shared" si="1"/>
        <v>0</v>
      </c>
    </row>
    <row r="23" spans="2:6" x14ac:dyDescent="0.2">
      <c r="B23" s="75" t="s">
        <v>49</v>
      </c>
      <c r="C23" s="110"/>
      <c r="D23" s="77"/>
      <c r="E23" s="78"/>
      <c r="F23" s="79">
        <f t="shared" si="1"/>
        <v>0</v>
      </c>
    </row>
    <row r="24" spans="2:6" x14ac:dyDescent="0.2">
      <c r="B24" s="111" t="s">
        <v>50</v>
      </c>
      <c r="C24" s="109"/>
      <c r="D24" s="77"/>
      <c r="E24" s="78"/>
      <c r="F24" s="79">
        <f t="shared" si="1"/>
        <v>0</v>
      </c>
    </row>
    <row r="25" spans="2:6" x14ac:dyDescent="0.2">
      <c r="B25" s="75"/>
      <c r="C25" s="106"/>
      <c r="D25" s="77"/>
      <c r="E25" s="78"/>
      <c r="F25" s="79">
        <f t="shared" si="1"/>
        <v>0</v>
      </c>
    </row>
    <row r="26" spans="2:6" x14ac:dyDescent="0.2">
      <c r="B26" s="75" t="s">
        <v>51</v>
      </c>
      <c r="C26" s="76"/>
      <c r="D26" s="77"/>
      <c r="E26" s="78"/>
      <c r="F26" s="79">
        <f t="shared" si="0"/>
        <v>0</v>
      </c>
    </row>
    <row r="27" spans="2:6" x14ac:dyDescent="0.2">
      <c r="B27" s="112"/>
      <c r="C27" s="102"/>
      <c r="D27" s="103"/>
      <c r="E27" s="104"/>
      <c r="F27" s="105">
        <f t="shared" si="0"/>
        <v>0</v>
      </c>
    </row>
    <row r="28" spans="2:6" x14ac:dyDescent="0.2">
      <c r="B28" s="113"/>
      <c r="C28" s="102"/>
      <c r="D28" s="103"/>
      <c r="E28" s="104"/>
      <c r="F28" s="105">
        <f t="shared" si="0"/>
        <v>0</v>
      </c>
    </row>
    <row r="29" spans="2:6" x14ac:dyDescent="0.2">
      <c r="B29" s="113"/>
      <c r="C29" s="102"/>
      <c r="D29" s="103"/>
      <c r="E29" s="104"/>
      <c r="F29" s="105">
        <f t="shared" si="0"/>
        <v>0</v>
      </c>
    </row>
    <row r="30" spans="2:6" x14ac:dyDescent="0.2">
      <c r="B30" s="113"/>
      <c r="C30" s="102"/>
      <c r="D30" s="103"/>
      <c r="E30" s="104"/>
      <c r="F30" s="105"/>
    </row>
    <row r="31" spans="2:6" x14ac:dyDescent="0.2">
      <c r="B31" s="113"/>
      <c r="C31" s="102"/>
      <c r="D31" s="103"/>
      <c r="E31" s="104"/>
      <c r="F31" s="105"/>
    </row>
    <row r="32" spans="2:6" ht="15" thickBot="1" x14ac:dyDescent="0.25">
      <c r="B32" s="80"/>
      <c r="C32" s="81"/>
      <c r="D32" s="82"/>
      <c r="E32" s="83"/>
      <c r="F32" s="84">
        <f t="shared" si="0"/>
        <v>0</v>
      </c>
    </row>
    <row r="33" spans="2:6" ht="6.75" customHeight="1" thickBot="1" x14ac:dyDescent="0.25">
      <c r="E33" s="85"/>
      <c r="F33" s="85"/>
    </row>
    <row r="34" spans="2:6" ht="15.75" thickBot="1" x14ac:dyDescent="0.3">
      <c r="B34" s="88" t="s">
        <v>18</v>
      </c>
      <c r="C34" s="89"/>
      <c r="D34" s="90"/>
      <c r="E34" s="91"/>
      <c r="F34" s="92">
        <f t="shared" si="0"/>
        <v>0</v>
      </c>
    </row>
    <row r="35" spans="2:6" ht="9.6" customHeight="1" thickBot="1" x14ac:dyDescent="0.25"/>
    <row r="36" spans="2:6" ht="15" thickBot="1" x14ac:dyDescent="0.25">
      <c r="C36" s="93"/>
      <c r="D36" s="94" t="s">
        <v>34</v>
      </c>
      <c r="E36" s="95" t="s">
        <v>18</v>
      </c>
      <c r="F36" s="96" t="s">
        <v>35</v>
      </c>
    </row>
    <row r="37" spans="2:6" ht="15.75" thickBot="1" x14ac:dyDescent="0.3">
      <c r="B37" s="97" t="s">
        <v>11</v>
      </c>
      <c r="C37" s="98"/>
      <c r="D37" s="98">
        <f>SUM(F17:F32)</f>
        <v>0</v>
      </c>
      <c r="E37" s="98">
        <f>F34</f>
        <v>0</v>
      </c>
      <c r="F37" s="99">
        <f>SUM(C37:E37)</f>
        <v>0</v>
      </c>
    </row>
    <row r="38" spans="2:6" ht="15" thickBot="1" x14ac:dyDescent="0.25"/>
    <row r="39" spans="2:6" ht="33" customHeight="1" thickBot="1" x14ac:dyDescent="0.25">
      <c r="B39" s="100" t="s">
        <v>38</v>
      </c>
      <c r="C39" s="117"/>
      <c r="D39" s="118"/>
      <c r="E39" s="118"/>
      <c r="F39" s="119"/>
    </row>
    <row r="40" spans="2:6" ht="9" customHeight="1" x14ac:dyDescent="0.2"/>
    <row r="42" spans="2:6" x14ac:dyDescent="0.2">
      <c r="B42" s="101"/>
      <c r="C42" s="120"/>
      <c r="D42" s="120"/>
      <c r="E42" s="120"/>
      <c r="F42" s="120"/>
    </row>
  </sheetData>
  <mergeCells count="10">
    <mergeCell ref="C7:F7"/>
    <mergeCell ref="C8:F8"/>
    <mergeCell ref="C9:F9"/>
    <mergeCell ref="C10:F10"/>
    <mergeCell ref="C11:F11"/>
    <mergeCell ref="B14:F14"/>
    <mergeCell ref="C39:F39"/>
    <mergeCell ref="C42:D42"/>
    <mergeCell ref="E42:F42"/>
    <mergeCell ref="B13:F13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8"/>
  <sheetViews>
    <sheetView showGridLines="0" showZeros="0" workbookViewId="0">
      <selection activeCell="E2" sqref="E2"/>
    </sheetView>
  </sheetViews>
  <sheetFormatPr defaultRowHeight="15" x14ac:dyDescent="0.25"/>
  <cols>
    <col min="1" max="1" width="0.7109375" customWidth="1"/>
    <col min="2" max="2" width="44.5703125" customWidth="1"/>
    <col min="3" max="3" width="12.42578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ht="13.15" customHeight="1" x14ac:dyDescent="0.25">
      <c r="E1" s="19" t="s">
        <v>31</v>
      </c>
    </row>
    <row r="2" spans="2:6" ht="13.15" customHeight="1" x14ac:dyDescent="0.25">
      <c r="E2" t="s">
        <v>0</v>
      </c>
    </row>
    <row r="3" spans="2:6" ht="13.15" customHeight="1" x14ac:dyDescent="0.25">
      <c r="E3" t="s">
        <v>24</v>
      </c>
    </row>
    <row r="4" spans="2:6" ht="26.25" x14ac:dyDescent="0.4">
      <c r="B4" s="26" t="s">
        <v>30</v>
      </c>
    </row>
    <row r="5" spans="2:6" ht="4.9000000000000004" customHeight="1" thickBot="1" x14ac:dyDescent="0.3"/>
    <row r="6" spans="2:6" ht="15.75" thickTop="1" x14ac:dyDescent="0.25">
      <c r="B6" s="22" t="s">
        <v>1</v>
      </c>
      <c r="C6" s="133" t="s">
        <v>12</v>
      </c>
      <c r="D6" s="134"/>
      <c r="E6" s="134"/>
      <c r="F6" s="135"/>
    </row>
    <row r="7" spans="2:6" x14ac:dyDescent="0.25">
      <c r="B7" s="23" t="s">
        <v>2</v>
      </c>
      <c r="C7" s="136" t="s">
        <v>13</v>
      </c>
      <c r="D7" s="137"/>
      <c r="E7" s="137"/>
      <c r="F7" s="138"/>
    </row>
    <row r="8" spans="2:6" x14ac:dyDescent="0.25">
      <c r="B8" s="24" t="s">
        <v>3</v>
      </c>
      <c r="C8" s="136" t="s">
        <v>14</v>
      </c>
      <c r="D8" s="137"/>
      <c r="E8" s="137"/>
      <c r="F8" s="138"/>
    </row>
    <row r="9" spans="2:6" x14ac:dyDescent="0.25">
      <c r="B9" s="24" t="s">
        <v>27</v>
      </c>
      <c r="C9" s="139">
        <v>42350</v>
      </c>
      <c r="D9" s="137"/>
      <c r="E9" s="137"/>
      <c r="F9" s="138"/>
    </row>
    <row r="10" spans="2:6" ht="15.75" thickBot="1" x14ac:dyDescent="0.3">
      <c r="B10" s="25" t="s">
        <v>28</v>
      </c>
      <c r="C10" s="140">
        <v>42359</v>
      </c>
      <c r="D10" s="141"/>
      <c r="E10" s="141"/>
      <c r="F10" s="142"/>
    </row>
    <row r="11" spans="2:6" ht="10.15" customHeight="1" thickTop="1" thickBot="1" x14ac:dyDescent="0.3"/>
    <row r="12" spans="2:6" ht="16.5" thickTop="1" thickBot="1" x14ac:dyDescent="0.3">
      <c r="B12" s="130" t="s">
        <v>4</v>
      </c>
      <c r="C12" s="131"/>
      <c r="D12" s="131"/>
      <c r="E12" s="131"/>
      <c r="F12" s="132"/>
    </row>
    <row r="13" spans="2:6" ht="46.15" customHeight="1" thickTop="1" thickBot="1" x14ac:dyDescent="0.3">
      <c r="B13" s="143" t="s">
        <v>15</v>
      </c>
      <c r="C13" s="144"/>
      <c r="D13" s="144"/>
      <c r="E13" s="144"/>
      <c r="F13" s="145"/>
    </row>
    <row r="14" spans="2:6" ht="16.5" thickTop="1" thickBot="1" x14ac:dyDescent="0.3">
      <c r="B14" s="11" t="s">
        <v>33</v>
      </c>
    </row>
    <row r="15" spans="2:6" ht="16.5" thickTop="1" thickBot="1" x14ac:dyDescent="0.3">
      <c r="B15" s="27" t="s">
        <v>6</v>
      </c>
      <c r="C15" s="30" t="s">
        <v>7</v>
      </c>
      <c r="D15" s="30" t="s">
        <v>8</v>
      </c>
      <c r="E15" s="30" t="s">
        <v>9</v>
      </c>
      <c r="F15" s="31" t="s">
        <v>10</v>
      </c>
    </row>
    <row r="16" spans="2:6" ht="17.25" thickTop="1" x14ac:dyDescent="0.3">
      <c r="B16" s="15" t="s">
        <v>16</v>
      </c>
      <c r="C16" s="12" t="s">
        <v>19</v>
      </c>
      <c r="D16" s="8">
        <v>450</v>
      </c>
      <c r="E16" s="43">
        <v>1.6</v>
      </c>
      <c r="F16" s="44">
        <f>D16*E16</f>
        <v>720</v>
      </c>
    </row>
    <row r="17" spans="2:6" ht="16.5" x14ac:dyDescent="0.3">
      <c r="B17" s="16" t="s">
        <v>17</v>
      </c>
      <c r="C17" s="13" t="s">
        <v>20</v>
      </c>
      <c r="D17" s="2">
        <v>3</v>
      </c>
      <c r="E17" s="45">
        <v>480</v>
      </c>
      <c r="F17" s="46">
        <f t="shared" ref="F17:F40" si="0">D17*E17</f>
        <v>1440</v>
      </c>
    </row>
    <row r="18" spans="2:6" ht="16.5" x14ac:dyDescent="0.3">
      <c r="B18" s="16"/>
      <c r="C18" s="13"/>
      <c r="D18" s="2"/>
      <c r="E18" s="45"/>
      <c r="F18" s="46">
        <f t="shared" si="0"/>
        <v>0</v>
      </c>
    </row>
    <row r="19" spans="2:6" ht="16.5" x14ac:dyDescent="0.3">
      <c r="B19" s="16"/>
      <c r="C19" s="13"/>
      <c r="D19" s="2"/>
      <c r="E19" s="45"/>
      <c r="F19" s="46">
        <f t="shared" si="0"/>
        <v>0</v>
      </c>
    </row>
    <row r="20" spans="2:6" ht="16.5" x14ac:dyDescent="0.3">
      <c r="B20" s="16"/>
      <c r="C20" s="13"/>
      <c r="D20" s="2"/>
      <c r="E20" s="45"/>
      <c r="F20" s="46">
        <f t="shared" si="0"/>
        <v>0</v>
      </c>
    </row>
    <row r="21" spans="2:6" ht="16.5" x14ac:dyDescent="0.3">
      <c r="B21" s="16"/>
      <c r="C21" s="13"/>
      <c r="D21" s="2"/>
      <c r="E21" s="45"/>
      <c r="F21" s="46">
        <f t="shared" si="0"/>
        <v>0</v>
      </c>
    </row>
    <row r="22" spans="2:6" ht="16.5" x14ac:dyDescent="0.3">
      <c r="B22" s="16"/>
      <c r="C22" s="13"/>
      <c r="D22" s="2"/>
      <c r="E22" s="45"/>
      <c r="F22" s="46">
        <f t="shared" si="0"/>
        <v>0</v>
      </c>
    </row>
    <row r="23" spans="2:6" ht="16.5" x14ac:dyDescent="0.3">
      <c r="B23" s="16"/>
      <c r="C23" s="13"/>
      <c r="D23" s="2"/>
      <c r="E23" s="45"/>
      <c r="F23" s="46">
        <f t="shared" si="0"/>
        <v>0</v>
      </c>
    </row>
    <row r="24" spans="2:6" ht="16.5" x14ac:dyDescent="0.3">
      <c r="B24" s="16"/>
      <c r="C24" s="13"/>
      <c r="D24" s="2"/>
      <c r="E24" s="45"/>
      <c r="F24" s="46">
        <f t="shared" si="0"/>
        <v>0</v>
      </c>
    </row>
    <row r="25" spans="2:6" ht="16.5" x14ac:dyDescent="0.3">
      <c r="B25" s="16"/>
      <c r="C25" s="13"/>
      <c r="D25" s="2"/>
      <c r="E25" s="45"/>
      <c r="F25" s="46">
        <f t="shared" si="0"/>
        <v>0</v>
      </c>
    </row>
    <row r="26" spans="2:6" ht="16.5" x14ac:dyDescent="0.3">
      <c r="B26" s="16"/>
      <c r="C26" s="13"/>
      <c r="D26" s="2"/>
      <c r="E26" s="45"/>
      <c r="F26" s="46">
        <f t="shared" si="0"/>
        <v>0</v>
      </c>
    </row>
    <row r="27" spans="2:6" ht="17.25" thickBot="1" x14ac:dyDescent="0.35">
      <c r="B27" s="35"/>
      <c r="C27" s="36"/>
      <c r="D27" s="37"/>
      <c r="E27" s="47"/>
      <c r="F27" s="48">
        <f t="shared" si="0"/>
        <v>0</v>
      </c>
    </row>
    <row r="28" spans="2:6" ht="16.5" thickTop="1" thickBot="1" x14ac:dyDescent="0.3">
      <c r="B28" s="11" t="s">
        <v>34</v>
      </c>
      <c r="E28" s="49"/>
      <c r="F28" s="49"/>
    </row>
    <row r="29" spans="2:6" ht="16.5" thickTop="1" thickBot="1" x14ac:dyDescent="0.3">
      <c r="B29" s="27" t="s">
        <v>6</v>
      </c>
      <c r="C29" s="30" t="s">
        <v>7</v>
      </c>
      <c r="D29" s="30" t="s">
        <v>8</v>
      </c>
      <c r="E29" s="50" t="s">
        <v>9</v>
      </c>
      <c r="F29" s="51" t="s">
        <v>10</v>
      </c>
    </row>
    <row r="30" spans="2:6" ht="17.25" thickTop="1" x14ac:dyDescent="0.3">
      <c r="B30" s="16" t="s">
        <v>36</v>
      </c>
      <c r="C30" s="13" t="s">
        <v>37</v>
      </c>
      <c r="D30" s="2">
        <v>5</v>
      </c>
      <c r="E30" s="45">
        <v>35.799999999999997</v>
      </c>
      <c r="F30" s="46">
        <f t="shared" si="0"/>
        <v>179</v>
      </c>
    </row>
    <row r="31" spans="2:6" ht="16.5" x14ac:dyDescent="0.3">
      <c r="B31" s="16"/>
      <c r="C31" s="13"/>
      <c r="D31" s="2"/>
      <c r="E31" s="45"/>
      <c r="F31" s="46">
        <f t="shared" si="0"/>
        <v>0</v>
      </c>
    </row>
    <row r="32" spans="2:6" ht="16.5" x14ac:dyDescent="0.3">
      <c r="B32" s="16"/>
      <c r="C32" s="13"/>
      <c r="D32" s="2"/>
      <c r="E32" s="45"/>
      <c r="F32" s="46">
        <f t="shared" si="0"/>
        <v>0</v>
      </c>
    </row>
    <row r="33" spans="2:6" ht="16.5" x14ac:dyDescent="0.3">
      <c r="B33" s="16"/>
      <c r="C33" s="13"/>
      <c r="D33" s="2"/>
      <c r="E33" s="45"/>
      <c r="F33" s="46">
        <f t="shared" si="0"/>
        <v>0</v>
      </c>
    </row>
    <row r="34" spans="2:6" ht="16.5" x14ac:dyDescent="0.3">
      <c r="B34" s="16"/>
      <c r="C34" s="13"/>
      <c r="D34" s="2"/>
      <c r="E34" s="45"/>
      <c r="F34" s="46">
        <f t="shared" si="0"/>
        <v>0</v>
      </c>
    </row>
    <row r="35" spans="2:6" ht="16.5" x14ac:dyDescent="0.3">
      <c r="B35" s="16"/>
      <c r="C35" s="13"/>
      <c r="D35" s="2"/>
      <c r="E35" s="45"/>
      <c r="F35" s="46">
        <f t="shared" si="0"/>
        <v>0</v>
      </c>
    </row>
    <row r="36" spans="2:6" ht="16.5" x14ac:dyDescent="0.3">
      <c r="B36" s="16"/>
      <c r="C36" s="13"/>
      <c r="D36" s="2"/>
      <c r="E36" s="45"/>
      <c r="F36" s="46">
        <f t="shared" si="0"/>
        <v>0</v>
      </c>
    </row>
    <row r="37" spans="2:6" ht="16.5" x14ac:dyDescent="0.3">
      <c r="B37" s="16"/>
      <c r="C37" s="13"/>
      <c r="D37" s="2"/>
      <c r="E37" s="45"/>
      <c r="F37" s="46">
        <f t="shared" si="0"/>
        <v>0</v>
      </c>
    </row>
    <row r="38" spans="2:6" ht="17.25" thickBot="1" x14ac:dyDescent="0.35">
      <c r="B38" s="35"/>
      <c r="C38" s="36"/>
      <c r="D38" s="37"/>
      <c r="E38" s="47"/>
      <c r="F38" s="48">
        <f t="shared" si="0"/>
        <v>0</v>
      </c>
    </row>
    <row r="39" spans="2:6" ht="7.15" customHeight="1" thickTop="1" thickBot="1" x14ac:dyDescent="0.3">
      <c r="E39" s="49"/>
      <c r="F39" s="49"/>
    </row>
    <row r="40" spans="2:6" ht="16.5" thickTop="1" thickBot="1" x14ac:dyDescent="0.3">
      <c r="B40" s="38" t="s">
        <v>18</v>
      </c>
      <c r="C40" s="39" t="s">
        <v>21</v>
      </c>
      <c r="D40" s="40">
        <v>28</v>
      </c>
      <c r="E40" s="52">
        <v>12</v>
      </c>
      <c r="F40" s="53">
        <f t="shared" si="0"/>
        <v>336</v>
      </c>
    </row>
    <row r="41" spans="2:6" ht="9.6" customHeight="1" thickTop="1" thickBot="1" x14ac:dyDescent="0.35">
      <c r="B41" s="34"/>
      <c r="C41" s="34"/>
      <c r="D41" s="34"/>
      <c r="E41" s="34"/>
      <c r="F41" s="34"/>
    </row>
    <row r="42" spans="2:6" ht="16.5" thickTop="1" thickBot="1" x14ac:dyDescent="0.3">
      <c r="C42" s="55" t="s">
        <v>33</v>
      </c>
      <c r="D42" s="56" t="s">
        <v>34</v>
      </c>
      <c r="E42" s="57" t="s">
        <v>18</v>
      </c>
      <c r="F42" s="58" t="s">
        <v>35</v>
      </c>
    </row>
    <row r="43" spans="2:6" ht="16.5" thickTop="1" thickBot="1" x14ac:dyDescent="0.3">
      <c r="B43" s="32" t="s">
        <v>11</v>
      </c>
      <c r="C43" s="59">
        <f>SUM(F16:F27)</f>
        <v>2160</v>
      </c>
      <c r="D43" s="41">
        <f>SUM(F30:F38)</f>
        <v>179</v>
      </c>
      <c r="E43" s="41">
        <f>F40</f>
        <v>336</v>
      </c>
      <c r="F43" s="42">
        <f>SUM(C43:E43)</f>
        <v>2675</v>
      </c>
    </row>
    <row r="44" spans="2:6" ht="16.5" thickTop="1" thickBot="1" x14ac:dyDescent="0.3"/>
    <row r="45" spans="2:6" ht="40.9" customHeight="1" thickTop="1" x14ac:dyDescent="0.25">
      <c r="B45" s="28" t="s">
        <v>25</v>
      </c>
      <c r="C45" s="146" t="s">
        <v>29</v>
      </c>
      <c r="D45" s="147"/>
      <c r="E45" s="147"/>
      <c r="F45" s="148"/>
    </row>
    <row r="46" spans="2:6" ht="74.45" customHeight="1" thickBot="1" x14ac:dyDescent="0.3">
      <c r="B46" s="29" t="s">
        <v>32</v>
      </c>
      <c r="C46" s="149">
        <v>42353</v>
      </c>
      <c r="D46" s="150"/>
      <c r="E46" s="150"/>
      <c r="F46" s="151"/>
    </row>
    <row r="47" spans="2:6" ht="9" customHeight="1" thickTop="1" x14ac:dyDescent="0.25"/>
    <row r="48" spans="2:6" x14ac:dyDescent="0.25">
      <c r="B48" s="54" t="s">
        <v>26</v>
      </c>
      <c r="C48" s="152" t="s">
        <v>22</v>
      </c>
      <c r="D48" s="152"/>
      <c r="E48" s="153" t="s">
        <v>23</v>
      </c>
      <c r="F48" s="153"/>
    </row>
  </sheetData>
  <mergeCells count="11">
    <mergeCell ref="B13:F13"/>
    <mergeCell ref="C45:F45"/>
    <mergeCell ref="C46:F46"/>
    <mergeCell ref="C48:D48"/>
    <mergeCell ref="E48:F48"/>
    <mergeCell ref="B12:F12"/>
    <mergeCell ref="C6:F6"/>
    <mergeCell ref="C7:F7"/>
    <mergeCell ref="C8:F8"/>
    <mergeCell ref="C9:F9"/>
    <mergeCell ref="C10:F10"/>
  </mergeCells>
  <pageMargins left="0.31" right="0.34" top="0.41" bottom="0.37" header="0.3" footer="0.3"/>
  <pageSetup paperSize="9" scale="97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showGridLines="0" showZeros="0" topLeftCell="A7" workbookViewId="0">
      <selection activeCell="J21" sqref="J21"/>
    </sheetView>
  </sheetViews>
  <sheetFormatPr defaultRowHeight="15" x14ac:dyDescent="0.25"/>
  <cols>
    <col min="1" max="1" width="0.7109375" customWidth="1"/>
    <col min="2" max="2" width="44.5703125" customWidth="1"/>
    <col min="3" max="3" width="9.5703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x14ac:dyDescent="0.25">
      <c r="E1" s="19" t="s">
        <v>31</v>
      </c>
    </row>
    <row r="2" spans="2:6" x14ac:dyDescent="0.25">
      <c r="E2" t="s">
        <v>0</v>
      </c>
    </row>
    <row r="3" spans="2:6" x14ac:dyDescent="0.25">
      <c r="E3" t="s">
        <v>24</v>
      </c>
    </row>
    <row r="4" spans="2:6" ht="26.25" x14ac:dyDescent="0.4">
      <c r="B4" s="26" t="s">
        <v>30</v>
      </c>
    </row>
    <row r="5" spans="2:6" ht="15.75" thickBot="1" x14ac:dyDescent="0.3"/>
    <row r="6" spans="2:6" ht="15.75" thickTop="1" x14ac:dyDescent="0.25">
      <c r="B6" s="22" t="s">
        <v>1</v>
      </c>
      <c r="C6" s="133" t="s">
        <v>12</v>
      </c>
      <c r="D6" s="134"/>
      <c r="E6" s="134"/>
      <c r="F6" s="135"/>
    </row>
    <row r="7" spans="2:6" x14ac:dyDescent="0.25">
      <c r="B7" s="23" t="s">
        <v>2</v>
      </c>
      <c r="C7" s="136" t="s">
        <v>13</v>
      </c>
      <c r="D7" s="137"/>
      <c r="E7" s="137"/>
      <c r="F7" s="138"/>
    </row>
    <row r="8" spans="2:6" x14ac:dyDescent="0.25">
      <c r="B8" s="24" t="s">
        <v>3</v>
      </c>
      <c r="C8" s="136" t="s">
        <v>14</v>
      </c>
      <c r="D8" s="137"/>
      <c r="E8" s="137"/>
      <c r="F8" s="138"/>
    </row>
    <row r="9" spans="2:6" x14ac:dyDescent="0.25">
      <c r="B9" s="24" t="s">
        <v>27</v>
      </c>
      <c r="C9" s="139">
        <v>42350</v>
      </c>
      <c r="D9" s="137"/>
      <c r="E9" s="137"/>
      <c r="F9" s="138"/>
    </row>
    <row r="10" spans="2:6" ht="15.75" thickBot="1" x14ac:dyDescent="0.3">
      <c r="B10" s="25" t="s">
        <v>28</v>
      </c>
      <c r="C10" s="140">
        <v>42359</v>
      </c>
      <c r="D10" s="141"/>
      <c r="E10" s="141"/>
      <c r="F10" s="142"/>
    </row>
    <row r="11" spans="2:6" ht="16.5" thickTop="1" thickBot="1" x14ac:dyDescent="0.3"/>
    <row r="12" spans="2:6" ht="16.5" thickTop="1" thickBot="1" x14ac:dyDescent="0.3">
      <c r="B12" s="130" t="s">
        <v>4</v>
      </c>
      <c r="C12" s="131"/>
      <c r="D12" s="131"/>
      <c r="E12" s="131"/>
      <c r="F12" s="132"/>
    </row>
    <row r="13" spans="2:6" ht="54.6" customHeight="1" thickTop="1" thickBot="1" x14ac:dyDescent="0.3">
      <c r="B13" s="143" t="s">
        <v>15</v>
      </c>
      <c r="C13" s="144"/>
      <c r="D13" s="144"/>
      <c r="E13" s="144"/>
      <c r="F13" s="145"/>
    </row>
    <row r="14" spans="2:6" ht="15.75" thickTop="1" x14ac:dyDescent="0.25"/>
    <row r="15" spans="2:6" ht="15.75" thickBot="1" x14ac:dyDescent="0.3">
      <c r="B15" s="11" t="s">
        <v>5</v>
      </c>
    </row>
    <row r="16" spans="2:6" ht="16.5" thickTop="1" thickBot="1" x14ac:dyDescent="0.3">
      <c r="B16" s="27" t="s">
        <v>6</v>
      </c>
      <c r="C16" s="30" t="s">
        <v>7</v>
      </c>
      <c r="D16" s="30" t="s">
        <v>8</v>
      </c>
      <c r="E16" s="30" t="s">
        <v>9</v>
      </c>
      <c r="F16" s="31" t="s">
        <v>10</v>
      </c>
    </row>
    <row r="17" spans="2:6" ht="17.25" thickTop="1" x14ac:dyDescent="0.3">
      <c r="B17" s="15" t="s">
        <v>16</v>
      </c>
      <c r="C17" s="12" t="s">
        <v>19</v>
      </c>
      <c r="D17" s="8">
        <v>450</v>
      </c>
      <c r="E17" s="9">
        <v>1.6</v>
      </c>
      <c r="F17" s="10">
        <f>D17*E17</f>
        <v>720</v>
      </c>
    </row>
    <row r="18" spans="2:6" ht="16.5" x14ac:dyDescent="0.3">
      <c r="B18" s="16" t="s">
        <v>17</v>
      </c>
      <c r="C18" s="13" t="s">
        <v>20</v>
      </c>
      <c r="D18" s="2">
        <v>3</v>
      </c>
      <c r="E18" s="3">
        <v>480</v>
      </c>
      <c r="F18" s="4">
        <f t="shared" ref="F18:F32" si="0">D18*E18</f>
        <v>1440</v>
      </c>
    </row>
    <row r="19" spans="2:6" ht="16.5" x14ac:dyDescent="0.3">
      <c r="B19" s="16"/>
      <c r="C19" s="13"/>
      <c r="D19" s="2"/>
      <c r="E19" s="3"/>
      <c r="F19" s="4">
        <f t="shared" si="0"/>
        <v>0</v>
      </c>
    </row>
    <row r="20" spans="2:6" ht="16.5" x14ac:dyDescent="0.3">
      <c r="B20" s="16"/>
      <c r="C20" s="13"/>
      <c r="D20" s="2"/>
      <c r="E20" s="3"/>
      <c r="F20" s="4">
        <f t="shared" si="0"/>
        <v>0</v>
      </c>
    </row>
    <row r="21" spans="2:6" ht="16.5" x14ac:dyDescent="0.3">
      <c r="B21" s="16"/>
      <c r="C21" s="13"/>
      <c r="D21" s="2"/>
      <c r="E21" s="3"/>
      <c r="F21" s="4">
        <f t="shared" si="0"/>
        <v>0</v>
      </c>
    </row>
    <row r="22" spans="2:6" ht="16.5" x14ac:dyDescent="0.3">
      <c r="B22" s="16"/>
      <c r="C22" s="13"/>
      <c r="D22" s="2"/>
      <c r="E22" s="3"/>
      <c r="F22" s="4">
        <f t="shared" si="0"/>
        <v>0</v>
      </c>
    </row>
    <row r="23" spans="2:6" ht="16.5" x14ac:dyDescent="0.3">
      <c r="B23" s="16"/>
      <c r="C23" s="13"/>
      <c r="D23" s="2"/>
      <c r="E23" s="3"/>
      <c r="F23" s="4">
        <f t="shared" si="0"/>
        <v>0</v>
      </c>
    </row>
    <row r="24" spans="2:6" ht="16.5" x14ac:dyDescent="0.3">
      <c r="B24" s="16"/>
      <c r="C24" s="13"/>
      <c r="D24" s="2"/>
      <c r="E24" s="3"/>
      <c r="F24" s="4">
        <f t="shared" si="0"/>
        <v>0</v>
      </c>
    </row>
    <row r="25" spans="2:6" ht="16.5" x14ac:dyDescent="0.3">
      <c r="B25" s="16"/>
      <c r="C25" s="13"/>
      <c r="D25" s="2"/>
      <c r="E25" s="3"/>
      <c r="F25" s="4">
        <f t="shared" si="0"/>
        <v>0</v>
      </c>
    </row>
    <row r="26" spans="2:6" ht="16.5" x14ac:dyDescent="0.3">
      <c r="B26" s="16"/>
      <c r="C26" s="13"/>
      <c r="D26" s="2"/>
      <c r="E26" s="3"/>
      <c r="F26" s="4">
        <f t="shared" si="0"/>
        <v>0</v>
      </c>
    </row>
    <row r="27" spans="2:6" ht="16.5" x14ac:dyDescent="0.3">
      <c r="B27" s="16"/>
      <c r="C27" s="13"/>
      <c r="D27" s="2"/>
      <c r="E27" s="3"/>
      <c r="F27" s="4">
        <f t="shared" si="0"/>
        <v>0</v>
      </c>
    </row>
    <row r="28" spans="2:6" ht="16.5" x14ac:dyDescent="0.3">
      <c r="B28" s="16"/>
      <c r="C28" s="13"/>
      <c r="D28" s="2"/>
      <c r="E28" s="3"/>
      <c r="F28" s="4">
        <f t="shared" si="0"/>
        <v>0</v>
      </c>
    </row>
    <row r="29" spans="2:6" ht="16.5" x14ac:dyDescent="0.3">
      <c r="B29" s="16"/>
      <c r="C29" s="13"/>
      <c r="D29" s="2"/>
      <c r="E29" s="3"/>
      <c r="F29" s="4">
        <f t="shared" si="0"/>
        <v>0</v>
      </c>
    </row>
    <row r="30" spans="2:6" ht="16.5" x14ac:dyDescent="0.3">
      <c r="B30" s="16"/>
      <c r="C30" s="13"/>
      <c r="D30" s="2"/>
      <c r="E30" s="3"/>
      <c r="F30" s="4">
        <f t="shared" si="0"/>
        <v>0</v>
      </c>
    </row>
    <row r="31" spans="2:6" ht="16.5" x14ac:dyDescent="0.3">
      <c r="B31" s="16"/>
      <c r="C31" s="13"/>
      <c r="D31" s="2"/>
      <c r="E31" s="3"/>
      <c r="F31" s="4">
        <f t="shared" si="0"/>
        <v>0</v>
      </c>
    </row>
    <row r="32" spans="2:6" ht="17.25" thickBot="1" x14ac:dyDescent="0.35">
      <c r="B32" s="17" t="s">
        <v>18</v>
      </c>
      <c r="C32" s="14" t="s">
        <v>21</v>
      </c>
      <c r="D32" s="5">
        <v>28</v>
      </c>
      <c r="E32" s="6">
        <v>12</v>
      </c>
      <c r="F32" s="7">
        <f t="shared" si="0"/>
        <v>336</v>
      </c>
    </row>
    <row r="33" spans="2:6" ht="16.5" thickTop="1" thickBot="1" x14ac:dyDescent="0.3">
      <c r="E33" s="1"/>
      <c r="F33" s="1"/>
    </row>
    <row r="34" spans="2:6" ht="16.5" thickTop="1" thickBot="1" x14ac:dyDescent="0.3">
      <c r="E34" s="32" t="s">
        <v>11</v>
      </c>
      <c r="F34" s="33">
        <f>SUM(F17:F32)</f>
        <v>2496</v>
      </c>
    </row>
    <row r="35" spans="2:6" ht="15.75" thickTop="1" x14ac:dyDescent="0.25"/>
    <row r="36" spans="2:6" ht="15.75" thickBot="1" x14ac:dyDescent="0.3"/>
    <row r="37" spans="2:6" ht="49.15" customHeight="1" thickTop="1" x14ac:dyDescent="0.25">
      <c r="B37" s="28" t="s">
        <v>25</v>
      </c>
      <c r="C37" s="146" t="s">
        <v>29</v>
      </c>
      <c r="D37" s="147"/>
      <c r="E37" s="147"/>
      <c r="F37" s="148"/>
    </row>
    <row r="38" spans="2:6" ht="61.15" customHeight="1" thickBot="1" x14ac:dyDescent="0.3">
      <c r="B38" s="29" t="s">
        <v>32</v>
      </c>
      <c r="C38" s="149">
        <v>42353</v>
      </c>
      <c r="D38" s="150"/>
      <c r="E38" s="150"/>
      <c r="F38" s="151"/>
    </row>
    <row r="39" spans="2:6" ht="15.75" thickTop="1" x14ac:dyDescent="0.25"/>
    <row r="40" spans="2:6" x14ac:dyDescent="0.25">
      <c r="B40" s="18" t="s">
        <v>26</v>
      </c>
    </row>
    <row r="41" spans="2:6" x14ac:dyDescent="0.25">
      <c r="B41" s="20" t="s">
        <v>22</v>
      </c>
    </row>
    <row r="42" spans="2:6" x14ac:dyDescent="0.25">
      <c r="B42" s="21" t="s">
        <v>23</v>
      </c>
    </row>
  </sheetData>
  <mergeCells count="9">
    <mergeCell ref="C37:F37"/>
    <mergeCell ref="C38:F38"/>
    <mergeCell ref="C6:F6"/>
    <mergeCell ref="C7:F7"/>
    <mergeCell ref="C10:F10"/>
    <mergeCell ref="B13:F13"/>
    <mergeCell ref="C8:F8"/>
    <mergeCell ref="C9:F9"/>
    <mergeCell ref="B12:F12"/>
  </mergeCells>
  <pageMargins left="0.31" right="0.34" top="0.52" bottom="0.55000000000000004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vzor</vt:lpstr>
      <vt:lpstr>VAR2</vt:lpstr>
      <vt:lpstr>VAR1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Michek</dc:creator>
  <cp:lastModifiedBy>Gregorová Elena, Ing.</cp:lastModifiedBy>
  <cp:lastPrinted>2021-01-26T06:00:00Z</cp:lastPrinted>
  <dcterms:created xsi:type="dcterms:W3CDTF">2015-12-01T13:35:25Z</dcterms:created>
  <dcterms:modified xsi:type="dcterms:W3CDTF">2022-07-14T11:58:21Z</dcterms:modified>
</cp:coreProperties>
</file>