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19. kolo DNS_pc SŽ, SPS, DÚ\smlouva\"/>
    </mc:Choice>
  </mc:AlternateContent>
  <xr:revisionPtr revIDLastSave="0" documentId="13_ncr:1_{13E42057-43FB-4B06-973B-D7992DCC3406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Nabídka pro CZ SŽ" sheetId="1" r:id="rId1"/>
    <sheet name="Nabídka pro PZ DÚ" sheetId="7" r:id="rId2"/>
    <sheet name="Nabídka pro PZ SPS" sheetId="6" r:id="rId3"/>
    <sheet name="Souhrn - celková nabídková cena" sheetId="2" r:id="rId4"/>
  </sheets>
  <calcPr calcId="191029"/>
</workbook>
</file>

<file path=xl/calcChain.xml><?xml version="1.0" encoding="utf-8"?>
<calcChain xmlns="http://schemas.openxmlformats.org/spreadsheetml/2006/main">
  <c r="D17" i="7" l="1"/>
  <c r="E17" i="7" s="1"/>
  <c r="F17" i="7" s="1"/>
  <c r="E16" i="7"/>
  <c r="F16" i="7" s="1"/>
  <c r="D16" i="7"/>
  <c r="D15" i="7"/>
  <c r="E15" i="7" s="1"/>
  <c r="F15" i="7" s="1"/>
  <c r="D17" i="1"/>
  <c r="E17" i="1" s="1"/>
  <c r="F17" i="1" s="1"/>
  <c r="D16" i="1"/>
  <c r="E16" i="1" s="1"/>
  <c r="F16" i="1" s="1"/>
  <c r="D15" i="1"/>
  <c r="E15" i="1" s="1"/>
  <c r="F15" i="1" s="1"/>
  <c r="E22" i="2" l="1"/>
  <c r="G22" i="2" s="1"/>
  <c r="F22" i="2" s="1"/>
  <c r="E21" i="2"/>
  <c r="G21" i="2" s="1"/>
  <c r="F21" i="2" s="1"/>
  <c r="E20" i="2"/>
  <c r="G20" i="2" s="1"/>
  <c r="F20" i="2" s="1"/>
  <c r="E19" i="2"/>
  <c r="G19" i="2" s="1"/>
  <c r="F19" i="2" s="1"/>
  <c r="E18" i="2"/>
  <c r="G18" i="2" s="1"/>
  <c r="F18" i="2" s="1"/>
  <c r="E17" i="2"/>
  <c r="G17" i="2" s="1"/>
  <c r="F17" i="2" s="1"/>
  <c r="E16" i="2"/>
  <c r="G16" i="2" s="1"/>
  <c r="F16" i="2" s="1"/>
  <c r="E15" i="2"/>
  <c r="G15" i="2" s="1"/>
  <c r="F15" i="2" s="1"/>
  <c r="E14" i="2"/>
  <c r="G14" i="2" s="1"/>
  <c r="F14" i="2" s="1"/>
  <c r="D17" i="6"/>
  <c r="E17" i="6" s="1"/>
  <c r="F17" i="6" s="1"/>
  <c r="D16" i="6"/>
  <c r="E16" i="6" s="1"/>
  <c r="F16" i="6" s="1"/>
  <c r="D15" i="6"/>
  <c r="E15" i="6" s="1"/>
  <c r="F15" i="6" s="1"/>
  <c r="E23" i="2" l="1"/>
  <c r="D18" i="6"/>
  <c r="D18" i="1"/>
  <c r="D18" i="7"/>
</calcChain>
</file>

<file path=xl/sharedStrings.xml><?xml version="1.0" encoding="utf-8"?>
<sst xmlns="http://schemas.openxmlformats.org/spreadsheetml/2006/main" count="89" uniqueCount="25">
  <si>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</si>
  <si>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</si>
  <si>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</si>
  <si>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</si>
  <si>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</si>
  <si>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</si>
  <si>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</si>
  <si>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</si>
  <si>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</si>
  <si>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</si>
  <si>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</si>
  <si>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</si>
  <si>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</si>
  <si>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</si>
  <si>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Správa železnic, s.o.</t>
  </si>
  <si>
    <t>Cenová nabídka centrálního zadavatele - Správa železnic, s.o.</t>
  </si>
  <si>
    <t>Externí klávesnice</t>
  </si>
  <si>
    <t>Externí kurzorový ovladač</t>
  </si>
  <si>
    <t>Celková nabídková cena - Dynamický nákupní systém na dodávky komodit IT pro resort MD ČR - 19.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</si>
  <si>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- 19. kolo"</t>
    </r>
  </si>
  <si>
    <t>PC 01</t>
  </si>
  <si>
    <t>Drážní úřad</t>
  </si>
  <si>
    <t>Státní plavební správa</t>
  </si>
  <si>
    <t>Cenová nabídka pro pověřujícího zadavatele - Drážní úřad</t>
  </si>
  <si>
    <t>Cenová nabídka pro pověřujícího zadavatele - Státní plavební správa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</si>
</sst>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164" fontId="7" fillId="0" borderId="5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164" fontId="7" fillId="3" borderId="9" xfId="0" applyNumberFormat="1" applyFont="1" applyFill="1" applyBorder="1" applyAlignment="1">
      <alignment horizontal="center"/>
    </xf>
    <xf numFmtId="164" fontId="7" fillId="0" borderId="9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164" fontId="7" fillId="0" borderId="10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164" fontId="7" fillId="3" borderId="6" xfId="0" applyNumberFormat="1" applyFont="1" applyFill="1" applyBorder="1" applyAlignment="1">
      <alignment horizontal="center"/>
    </xf>
    <xf numFmtId="0" fontId="5" fillId="0" borderId="14" xfId="0" applyFont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"/>
  <sheetViews>
    <sheetView tabSelected="1" workbookViewId="0">
      <selection activeCell="A29" sqref="A29"/>
    </sheetView>
  </sheetViews>
  <sheetFormatPr defaultRowHeight="15" x14ac:dyDescent="0.25"/>
  <cols>
    <col min="1" max="1" width="47.710937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5" t="s">
        <v>10</v>
      </c>
      <c r="F1" s="45"/>
    </row>
    <row r="2" spans="1:7" x14ac:dyDescent="0.25">
      <c r="A2" s="1"/>
      <c r="B2" s="1"/>
      <c r="C2" s="1"/>
    </row>
    <row r="3" spans="1:7" x14ac:dyDescent="0.25">
      <c r="A3" s="46" t="s">
        <v>15</v>
      </c>
      <c r="B3" s="46"/>
      <c r="C3" s="46"/>
      <c r="D3" s="46"/>
      <c r="E3" s="46"/>
      <c r="F3" s="46"/>
      <c r="G3" s="20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2" t="s">
        <v>19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43" t="s">
        <v>12</v>
      </c>
      <c r="C8" s="44"/>
      <c r="D8" s="44"/>
      <c r="E8" s="44"/>
      <c r="F8" s="44"/>
      <c r="G8" s="16"/>
    </row>
    <row r="9" spans="1:7" x14ac:dyDescent="0.25">
      <c r="A9" s="14" t="s">
        <v>8</v>
      </c>
      <c r="B9" s="43" t="s">
        <v>12</v>
      </c>
      <c r="C9" s="44"/>
      <c r="D9" s="44"/>
      <c r="E9" s="44"/>
      <c r="F9" s="44"/>
      <c r="G9" s="16"/>
    </row>
    <row r="10" spans="1:7" x14ac:dyDescent="0.25">
      <c r="A10" s="14" t="s">
        <v>9</v>
      </c>
      <c r="B10" s="43" t="s">
        <v>12</v>
      </c>
      <c r="C10" s="44"/>
      <c r="D10" s="44"/>
      <c r="E10" s="44"/>
      <c r="F10" s="44"/>
      <c r="G10" s="16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0" customHeight="1" x14ac:dyDescent="0.25">
      <c r="A15" s="34" t="s">
        <v>20</v>
      </c>
      <c r="B15" s="35">
        <v>380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29.25" customHeight="1" x14ac:dyDescent="0.25">
      <c r="A16" s="22" t="s">
        <v>16</v>
      </c>
      <c r="B16" s="8">
        <v>370</v>
      </c>
      <c r="C16" s="9">
        <v>0</v>
      </c>
      <c r="D16" s="10">
        <f t="shared" ref="D16:D17" si="0">C16*B16</f>
        <v>0</v>
      </c>
      <c r="E16" s="10">
        <f t="shared" ref="E16:E17" si="1">D16*0.21</f>
        <v>0</v>
      </c>
      <c r="F16" s="10">
        <f t="shared" ref="F16:F17" si="2">E16+D16</f>
        <v>0</v>
      </c>
    </row>
    <row r="17" spans="1:6" ht="33.75" customHeight="1" x14ac:dyDescent="0.25">
      <c r="A17" s="22" t="s">
        <v>17</v>
      </c>
      <c r="B17" s="8">
        <v>370</v>
      </c>
      <c r="C17" s="9">
        <v>0</v>
      </c>
      <c r="D17" s="10">
        <f t="shared" si="0"/>
        <v>0</v>
      </c>
      <c r="E17" s="10">
        <f t="shared" si="1"/>
        <v>0</v>
      </c>
      <c r="F17" s="10">
        <f t="shared" si="2"/>
        <v>0</v>
      </c>
    </row>
    <row r="18" spans="1:6" ht="31.5" customHeight="1" x14ac:dyDescent="0.25">
      <c r="A18" s="1"/>
      <c r="B18" s="1"/>
      <c r="C18" s="4" t="s">
        <v>2</v>
      </c>
      <c r="D18" s="11">
        <f>SUM(D15:D17)</f>
        <v>0</v>
      </c>
      <c r="E18" s="1"/>
      <c r="F18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"/>
  <sheetViews>
    <sheetView workbookViewId="0">
      <selection activeCell="F23" sqref="F23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5" t="s">
        <v>10</v>
      </c>
      <c r="F1" s="45"/>
    </row>
    <row r="2" spans="1:7" x14ac:dyDescent="0.25">
      <c r="A2" s="1"/>
      <c r="B2" s="1"/>
      <c r="C2" s="1"/>
    </row>
    <row r="3" spans="1:7" x14ac:dyDescent="0.25">
      <c r="A3" s="46" t="s">
        <v>23</v>
      </c>
      <c r="B3" s="46"/>
      <c r="C3" s="46"/>
      <c r="D3" s="46"/>
      <c r="E3" s="46"/>
      <c r="F3" s="46"/>
      <c r="G3" s="20"/>
    </row>
    <row r="4" spans="1:7" x14ac:dyDescent="0.25">
      <c r="A4" s="23"/>
      <c r="B4" s="23"/>
      <c r="C4" s="23"/>
      <c r="D4" s="23"/>
      <c r="E4" s="23"/>
      <c r="F4" s="23"/>
      <c r="G4" s="23"/>
    </row>
    <row r="5" spans="1:7" x14ac:dyDescent="0.25">
      <c r="A5" s="12" t="s">
        <v>19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43" t="s">
        <v>12</v>
      </c>
      <c r="C8" s="44"/>
      <c r="D8" s="44"/>
      <c r="E8" s="44"/>
      <c r="F8" s="44"/>
      <c r="G8" s="16"/>
    </row>
    <row r="9" spans="1:7" x14ac:dyDescent="0.25">
      <c r="A9" s="14" t="s">
        <v>8</v>
      </c>
      <c r="B9" s="43" t="s">
        <v>12</v>
      </c>
      <c r="C9" s="44"/>
      <c r="D9" s="44"/>
      <c r="E9" s="44"/>
      <c r="F9" s="44"/>
      <c r="G9" s="16"/>
    </row>
    <row r="10" spans="1:7" x14ac:dyDescent="0.25">
      <c r="A10" s="14" t="s">
        <v>9</v>
      </c>
      <c r="B10" s="43" t="s">
        <v>12</v>
      </c>
      <c r="C10" s="44"/>
      <c r="D10" s="44"/>
      <c r="E10" s="44"/>
      <c r="F10" s="44"/>
      <c r="G10" s="16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2" t="s">
        <v>20</v>
      </c>
      <c r="B15" s="8">
        <v>30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31.5" customHeight="1" x14ac:dyDescent="0.25">
      <c r="A16" s="22" t="s">
        <v>16</v>
      </c>
      <c r="B16" s="8">
        <v>30</v>
      </c>
      <c r="C16" s="9">
        <v>0</v>
      </c>
      <c r="D16" s="10">
        <f t="shared" ref="D16:D17" si="0">C16*B16</f>
        <v>0</v>
      </c>
      <c r="E16" s="10">
        <f t="shared" ref="E16:E17" si="1">D16*0.21</f>
        <v>0</v>
      </c>
      <c r="F16" s="10">
        <f t="shared" ref="F16:F17" si="2">E16+D16</f>
        <v>0</v>
      </c>
    </row>
    <row r="17" spans="1:6" ht="30" customHeight="1" x14ac:dyDescent="0.25">
      <c r="A17" s="22" t="s">
        <v>17</v>
      </c>
      <c r="B17" s="8">
        <v>30</v>
      </c>
      <c r="C17" s="9">
        <v>0</v>
      </c>
      <c r="D17" s="10">
        <f t="shared" si="0"/>
        <v>0</v>
      </c>
      <c r="E17" s="10">
        <f t="shared" si="1"/>
        <v>0</v>
      </c>
      <c r="F17" s="10">
        <f t="shared" si="2"/>
        <v>0</v>
      </c>
    </row>
    <row r="18" spans="1:6" ht="22.5" x14ac:dyDescent="0.25">
      <c r="A18" s="1"/>
      <c r="B18" s="1"/>
      <c r="C18" s="4" t="s">
        <v>2</v>
      </c>
      <c r="D18" s="11">
        <f>SUM(D15:D17)</f>
        <v>0</v>
      </c>
      <c r="E18" s="1"/>
      <c r="F18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8"/>
  <sheetViews>
    <sheetView workbookViewId="0">
      <selection activeCell="B22" sqref="B22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5" t="s">
        <v>10</v>
      </c>
      <c r="F1" s="45"/>
    </row>
    <row r="2" spans="1:7" x14ac:dyDescent="0.25">
      <c r="A2" s="1"/>
      <c r="B2" s="1"/>
      <c r="C2" s="1"/>
    </row>
    <row r="3" spans="1:7" x14ac:dyDescent="0.25">
      <c r="A3" s="46" t="s">
        <v>24</v>
      </c>
      <c r="B3" s="46"/>
      <c r="C3" s="46"/>
      <c r="D3" s="46"/>
      <c r="E3" s="46"/>
      <c r="F3" s="46"/>
      <c r="G3" s="20"/>
    </row>
    <row r="4" spans="1:7" x14ac:dyDescent="0.25">
      <c r="A4" s="21"/>
      <c r="B4" s="21"/>
      <c r="C4" s="21"/>
      <c r="D4" s="21"/>
      <c r="E4" s="21"/>
      <c r="F4" s="21"/>
      <c r="G4" s="21"/>
    </row>
    <row r="5" spans="1:7" x14ac:dyDescent="0.25">
      <c r="A5" s="12" t="s">
        <v>19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47" t="s">
        <v>12</v>
      </c>
      <c r="C8" s="47"/>
      <c r="D8" s="47"/>
      <c r="E8" s="47"/>
      <c r="F8" s="47"/>
      <c r="G8" s="47"/>
    </row>
    <row r="9" spans="1:7" x14ac:dyDescent="0.25">
      <c r="A9" s="14" t="s">
        <v>8</v>
      </c>
      <c r="B9" s="47" t="s">
        <v>12</v>
      </c>
      <c r="C9" s="47"/>
      <c r="D9" s="47"/>
      <c r="E9" s="47"/>
      <c r="F9" s="47"/>
      <c r="G9" s="47"/>
    </row>
    <row r="10" spans="1:7" x14ac:dyDescent="0.25">
      <c r="A10" s="14" t="s">
        <v>9</v>
      </c>
      <c r="B10" s="47" t="s">
        <v>12</v>
      </c>
      <c r="C10" s="47"/>
      <c r="D10" s="47"/>
      <c r="E10" s="47"/>
      <c r="F10" s="47"/>
      <c r="G10" s="47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2" t="s">
        <v>20</v>
      </c>
      <c r="B15" s="8">
        <v>14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23.25" customHeight="1" x14ac:dyDescent="0.25">
      <c r="A16" s="22" t="s">
        <v>16</v>
      </c>
      <c r="B16" s="8">
        <v>14</v>
      </c>
      <c r="C16" s="9">
        <v>0</v>
      </c>
      <c r="D16" s="10">
        <f t="shared" ref="D16:D17" si="0">C16*B16</f>
        <v>0</v>
      </c>
      <c r="E16" s="10">
        <f t="shared" ref="E16:E17" si="1">D16*0.21</f>
        <v>0</v>
      </c>
      <c r="F16" s="10">
        <f t="shared" ref="F16:F17" si="2">E16+D16</f>
        <v>0</v>
      </c>
    </row>
    <row r="17" spans="1:6" ht="24" customHeight="1" x14ac:dyDescent="0.25">
      <c r="A17" s="22" t="s">
        <v>17</v>
      </c>
      <c r="B17" s="8">
        <v>14</v>
      </c>
      <c r="C17" s="9">
        <v>0</v>
      </c>
      <c r="D17" s="10">
        <f t="shared" si="0"/>
        <v>0</v>
      </c>
      <c r="E17" s="10">
        <f t="shared" si="1"/>
        <v>0</v>
      </c>
      <c r="F17" s="10">
        <f t="shared" si="2"/>
        <v>0</v>
      </c>
    </row>
    <row r="18" spans="1:6" ht="31.5" customHeight="1" x14ac:dyDescent="0.25">
      <c r="A18" s="1"/>
      <c r="B18" s="1"/>
      <c r="C18" s="4" t="s">
        <v>2</v>
      </c>
      <c r="D18" s="11">
        <f>SUM(D15:D17)</f>
        <v>0</v>
      </c>
      <c r="E18" s="1"/>
      <c r="F18" s="1"/>
    </row>
  </sheetData>
  <protectedRanges>
    <protectedRange password="8A6C" sqref="B11:G11" name="Oblast1" securityDescriptor="O:WDG:WDD:(A;;CC;;;WD)"/>
    <protectedRange password="8A6C" sqref="B8:F10" name="Oblast1_1" securityDescriptor="O:WDG:WDD:(A;;CC;;;WD)"/>
  </protectedRanges>
  <mergeCells count="5">
    <mergeCell ref="E1:F1"/>
    <mergeCell ref="A3:F3"/>
    <mergeCell ref="B8:G8"/>
    <mergeCell ref="B9:G9"/>
    <mergeCell ref="B10:G10"/>
  </mergeCells>
  <pageMargins left="0.7" right="0.7" top="0.78740157499999996" bottom="0.78740157499999996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23"/>
  <sheetViews>
    <sheetView workbookViewId="0">
      <selection activeCell="A29" sqref="A29"/>
    </sheetView>
  </sheetViews>
  <sheetFormatPr defaultRowHeight="15" x14ac:dyDescent="0.25"/>
  <cols>
    <col min="1" max="1" width="26.710937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46" t="s">
        <v>18</v>
      </c>
      <c r="B2" s="46"/>
      <c r="C2" s="46"/>
      <c r="D2" s="46"/>
      <c r="E2" s="46"/>
      <c r="F2" s="46"/>
      <c r="G2" s="46"/>
    </row>
    <row r="4" spans="1:7" x14ac:dyDescent="0.25">
      <c r="A4" s="12" t="s">
        <v>19</v>
      </c>
      <c r="B4" s="1"/>
      <c r="C4" s="1"/>
    </row>
    <row r="5" spans="1:7" x14ac:dyDescent="0.25">
      <c r="A5" s="7"/>
      <c r="B5" s="7"/>
      <c r="C5" s="6"/>
    </row>
    <row r="6" spans="1:7" x14ac:dyDescent="0.25">
      <c r="A6" s="13" t="s">
        <v>6</v>
      </c>
      <c r="B6" s="7"/>
      <c r="C6" s="6"/>
    </row>
    <row r="7" spans="1:7" x14ac:dyDescent="0.25">
      <c r="A7" s="14" t="s">
        <v>7</v>
      </c>
      <c r="B7" s="47" t="s">
        <v>12</v>
      </c>
      <c r="C7" s="47"/>
      <c r="D7" s="47"/>
      <c r="E7" s="47"/>
      <c r="F7" s="47"/>
      <c r="G7" s="47"/>
    </row>
    <row r="8" spans="1:7" x14ac:dyDescent="0.25">
      <c r="A8" s="14" t="s">
        <v>8</v>
      </c>
      <c r="B8" s="47" t="s">
        <v>12</v>
      </c>
      <c r="C8" s="47"/>
      <c r="D8" s="47"/>
      <c r="E8" s="47"/>
      <c r="F8" s="47"/>
      <c r="G8" s="47"/>
    </row>
    <row r="9" spans="1:7" x14ac:dyDescent="0.25">
      <c r="A9" s="14" t="s">
        <v>9</v>
      </c>
      <c r="B9" s="47" t="s">
        <v>12</v>
      </c>
      <c r="C9" s="47"/>
      <c r="D9" s="47"/>
      <c r="E9" s="47"/>
      <c r="F9" s="47"/>
      <c r="G9" s="47"/>
    </row>
    <row r="10" spans="1:7" x14ac:dyDescent="0.25">
      <c r="A10" s="14"/>
      <c r="B10" s="18"/>
      <c r="C10" s="18"/>
      <c r="D10" s="18"/>
      <c r="E10" s="18"/>
      <c r="F10" s="18"/>
    </row>
    <row r="11" spans="1:7" x14ac:dyDescent="0.25">
      <c r="A11" s="19"/>
      <c r="B11" s="7"/>
      <c r="C11" s="6"/>
    </row>
    <row r="12" spans="1:7" x14ac:dyDescent="0.25">
      <c r="A12" s="2"/>
      <c r="B12" s="2"/>
      <c r="F12" s="5"/>
      <c r="G12" s="2"/>
    </row>
    <row r="13" spans="1:7" ht="23.25" thickBot="1" x14ac:dyDescent="0.3">
      <c r="A13" s="3" t="s">
        <v>5</v>
      </c>
      <c r="B13" s="32" t="s">
        <v>11</v>
      </c>
      <c r="C13" s="32" t="s">
        <v>13</v>
      </c>
      <c r="D13" s="33" t="s">
        <v>0</v>
      </c>
      <c r="E13" s="33" t="s">
        <v>3</v>
      </c>
      <c r="F13" s="33" t="s">
        <v>1</v>
      </c>
      <c r="G13" s="33" t="s">
        <v>4</v>
      </c>
    </row>
    <row r="14" spans="1:7" ht="20.100000000000001" customHeight="1" thickTop="1" x14ac:dyDescent="0.25">
      <c r="A14" s="48" t="s">
        <v>14</v>
      </c>
      <c r="B14" s="36" t="s">
        <v>20</v>
      </c>
      <c r="C14" s="37">
        <v>380</v>
      </c>
      <c r="D14" s="39">
        <v>0</v>
      </c>
      <c r="E14" s="38">
        <f>D14*C14</f>
        <v>0</v>
      </c>
      <c r="F14" s="31">
        <f t="shared" ref="F14" si="0">G14-E14</f>
        <v>0</v>
      </c>
      <c r="G14" s="31">
        <f t="shared" ref="G14" si="1">E14*1.21</f>
        <v>0</v>
      </c>
    </row>
    <row r="15" spans="1:7" ht="20.100000000000001" customHeight="1" x14ac:dyDescent="0.25">
      <c r="A15" s="49"/>
      <c r="B15" s="22" t="s">
        <v>16</v>
      </c>
      <c r="C15" s="8">
        <v>370</v>
      </c>
      <c r="D15" s="9">
        <v>0</v>
      </c>
      <c r="E15" s="10">
        <f t="shared" ref="E15:E16" si="2">D15*C15</f>
        <v>0</v>
      </c>
      <c r="F15" s="10">
        <f t="shared" ref="F15:F17" si="3">G15-E15</f>
        <v>0</v>
      </c>
      <c r="G15" s="10">
        <f t="shared" ref="G15:G17" si="4">E15*1.21</f>
        <v>0</v>
      </c>
    </row>
    <row r="16" spans="1:7" ht="20.100000000000001" customHeight="1" thickBot="1" x14ac:dyDescent="0.3">
      <c r="A16" s="49"/>
      <c r="B16" s="42" t="s">
        <v>17</v>
      </c>
      <c r="C16" s="8">
        <v>370</v>
      </c>
      <c r="D16" s="9">
        <v>0</v>
      </c>
      <c r="E16" s="10">
        <f t="shared" si="2"/>
        <v>0</v>
      </c>
      <c r="F16" s="10">
        <f t="shared" si="3"/>
        <v>0</v>
      </c>
      <c r="G16" s="10">
        <f t="shared" si="4"/>
        <v>0</v>
      </c>
    </row>
    <row r="17" spans="1:7" ht="20.100000000000001" customHeight="1" thickTop="1" x14ac:dyDescent="0.25">
      <c r="A17" s="50" t="s">
        <v>21</v>
      </c>
      <c r="B17" s="36" t="s">
        <v>20</v>
      </c>
      <c r="C17" s="29">
        <v>30</v>
      </c>
      <c r="D17" s="30">
        <v>0</v>
      </c>
      <c r="E17" s="31">
        <f>D17*C17</f>
        <v>0</v>
      </c>
      <c r="F17" s="31">
        <f t="shared" si="3"/>
        <v>0</v>
      </c>
      <c r="G17" s="31">
        <f t="shared" si="4"/>
        <v>0</v>
      </c>
    </row>
    <row r="18" spans="1:7" x14ac:dyDescent="0.25">
      <c r="A18" s="51"/>
      <c r="B18" s="22" t="s">
        <v>16</v>
      </c>
      <c r="C18" s="8">
        <v>30</v>
      </c>
      <c r="D18" s="9">
        <v>0</v>
      </c>
      <c r="E18" s="10">
        <f t="shared" ref="E18:E19" si="5">D18*C18</f>
        <v>0</v>
      </c>
      <c r="F18" s="10">
        <f t="shared" ref="F18:F20" si="6">G18-E18</f>
        <v>0</v>
      </c>
      <c r="G18" s="10">
        <f t="shared" ref="G18:G20" si="7">E18*1.21</f>
        <v>0</v>
      </c>
    </row>
    <row r="19" spans="1:7" ht="15.75" thickBot="1" x14ac:dyDescent="0.3">
      <c r="A19" s="51"/>
      <c r="B19" s="40" t="s">
        <v>17</v>
      </c>
      <c r="C19" s="8">
        <v>30</v>
      </c>
      <c r="D19" s="9">
        <v>0</v>
      </c>
      <c r="E19" s="10">
        <f t="shared" si="5"/>
        <v>0</v>
      </c>
      <c r="F19" s="10">
        <f t="shared" si="6"/>
        <v>0</v>
      </c>
      <c r="G19" s="10">
        <f t="shared" si="7"/>
        <v>0</v>
      </c>
    </row>
    <row r="20" spans="1:7" ht="23.25" customHeight="1" thickTop="1" x14ac:dyDescent="0.25">
      <c r="A20" s="50" t="s">
        <v>22</v>
      </c>
      <c r="B20" s="41" t="s">
        <v>20</v>
      </c>
      <c r="C20" s="29">
        <v>14</v>
      </c>
      <c r="D20" s="30">
        <v>0</v>
      </c>
      <c r="E20" s="31">
        <f>D20*C20</f>
        <v>0</v>
      </c>
      <c r="F20" s="24">
        <f t="shared" si="6"/>
        <v>0</v>
      </c>
      <c r="G20" s="24">
        <f t="shared" si="7"/>
        <v>0</v>
      </c>
    </row>
    <row r="21" spans="1:7" ht="21" customHeight="1" x14ac:dyDescent="0.25">
      <c r="A21" s="51"/>
      <c r="B21" s="22" t="s">
        <v>16</v>
      </c>
      <c r="C21" s="8">
        <v>14</v>
      </c>
      <c r="D21" s="9">
        <v>0</v>
      </c>
      <c r="E21" s="10">
        <f t="shared" ref="E21:E22" si="8">D21*C21</f>
        <v>0</v>
      </c>
      <c r="F21" s="10">
        <f t="shared" ref="F21:F22" si="9">G21-E21</f>
        <v>0</v>
      </c>
      <c r="G21" s="10">
        <f t="shared" ref="G21:G22" si="10">E21*1.21</f>
        <v>0</v>
      </c>
    </row>
    <row r="22" spans="1:7" ht="21.75" customHeight="1" thickBot="1" x14ac:dyDescent="0.3">
      <c r="A22" s="52"/>
      <c r="B22" s="22" t="s">
        <v>17</v>
      </c>
      <c r="C22" s="26">
        <v>14</v>
      </c>
      <c r="D22" s="27">
        <v>0</v>
      </c>
      <c r="E22" s="28">
        <f t="shared" si="8"/>
        <v>0</v>
      </c>
      <c r="F22" s="28">
        <f t="shared" si="9"/>
        <v>0</v>
      </c>
      <c r="G22" s="28">
        <f t="shared" si="10"/>
        <v>0</v>
      </c>
    </row>
    <row r="23" spans="1:7" ht="27" customHeight="1" thickTop="1" x14ac:dyDescent="0.25">
      <c r="B23" s="53" t="s">
        <v>2</v>
      </c>
      <c r="C23" s="54"/>
      <c r="D23" s="55"/>
      <c r="E23" s="25">
        <f>SUM(E14:E22)</f>
        <v>0</v>
      </c>
    </row>
  </sheetData>
  <protectedRanges>
    <protectedRange password="8A6C" sqref="B7:F10" name="Oblast1" securityDescriptor="O:WDG:WDD:(A;;CC;;;WD)"/>
  </protectedRanges>
  <mergeCells count="8">
    <mergeCell ref="A14:A16"/>
    <mergeCell ref="A17:A19"/>
    <mergeCell ref="A20:A22"/>
    <mergeCell ref="B23:D23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Nabídka pro CZ SŽ</vt:lpstr>
      <vt:lpstr>Nabídka pro PZ DÚ</vt:lpstr>
      <vt:lpstr>Nabídka pro PZ SPS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2022-07-04T12:26:06Z</dcterms:modified>
</cp:coreProperties>
</file>