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SCH\MTZ\46_22 Nákup tuhých paliv na rok 2022 - 2023\3. Ke zveřejnění na E-ZAKu\Zadávací dokumentace\"/>
    </mc:Choice>
  </mc:AlternateContent>
  <bookViews>
    <workbookView xWindow="-15" yWindow="-15" windowWidth="28830" windowHeight="6420"/>
  </bookViews>
  <sheets>
    <sheet name="Rekapitulace" sheetId="1" r:id="rId1"/>
    <sheet name="dodací adresy" sheetId="3" r:id="rId2"/>
  </sheets>
  <calcPr calcId="162913"/>
</workbook>
</file>

<file path=xl/calcChain.xml><?xml version="1.0" encoding="utf-8"?>
<calcChain xmlns="http://schemas.openxmlformats.org/spreadsheetml/2006/main">
  <c r="E7" i="1" l="1"/>
  <c r="E5" i="1" l="1"/>
  <c r="E6" i="1" l="1"/>
  <c r="E9" i="1" l="1"/>
  <c r="E8" i="1" l="1"/>
  <c r="E10" i="1" l="1"/>
</calcChain>
</file>

<file path=xl/sharedStrings.xml><?xml version="1.0" encoding="utf-8"?>
<sst xmlns="http://schemas.openxmlformats.org/spreadsheetml/2006/main" count="153" uniqueCount="78">
  <si>
    <t>Název</t>
  </si>
  <si>
    <t>MJ</t>
  </si>
  <si>
    <t>Kč/MJ</t>
  </si>
  <si>
    <t>Požadavek</t>
  </si>
  <si>
    <t>t</t>
  </si>
  <si>
    <t>Uhlí hnědé kostka 40-100 mm</t>
  </si>
  <si>
    <t>Uhlí hnědé ořech I 20-40 mm</t>
  </si>
  <si>
    <t>Uhlí hnědé ořech II 10-20 mm</t>
  </si>
  <si>
    <t>Uhlí hnědé ořech II 10-25 mm</t>
  </si>
  <si>
    <t>Celkový součet</t>
  </si>
  <si>
    <t>Sklad</t>
  </si>
  <si>
    <t>SPS Provoz II.-západ</t>
  </si>
  <si>
    <t>SPS Provoz I.-východ</t>
  </si>
  <si>
    <t>PO Beroun</t>
  </si>
  <si>
    <t>PO Kralupy nad Vltavou</t>
  </si>
  <si>
    <t>PO Praha hl.n.</t>
  </si>
  <si>
    <t>ST Praha západ</t>
  </si>
  <si>
    <t>SZO Benešov</t>
  </si>
  <si>
    <t>Přesná adresa závozu</t>
  </si>
  <si>
    <t>Doprava</t>
  </si>
  <si>
    <t>Další specifikace požadavku</t>
  </si>
  <si>
    <t>žádné omezení</t>
  </si>
  <si>
    <t>pás</t>
  </si>
  <si>
    <t>pás, automatický kotel</t>
  </si>
  <si>
    <t>žst. Kamenné Žehrovice VB, čp. 124, 273 01 Kamenné Žehrovice</t>
  </si>
  <si>
    <t>žst. Mutějovice VB, K nádraží 48, 270 07 Mutějovice</t>
  </si>
  <si>
    <t>žst. Lužná u Rakovníka VB, 9.května, 270 51 Lužná v Čechách</t>
  </si>
  <si>
    <t>žst. Mšeno u Mělníka VB, č.p.325, 277 35</t>
  </si>
  <si>
    <t>Žst. Řevničov, Nádražní 160, 270 54</t>
  </si>
  <si>
    <t>autopás</t>
  </si>
  <si>
    <t>Žst. Řevničov,Nádražní 160, 270 54,St.1</t>
  </si>
  <si>
    <t>Žst. Řevničov,Nádražní 160, 270 54,St.2</t>
  </si>
  <si>
    <t>v zimě neprůjezdné</t>
  </si>
  <si>
    <t>autopás-v zimě neprůjezdné</t>
  </si>
  <si>
    <t>Žst. Lužná u Rakovníka,9.května 140, 270 51,St.1</t>
  </si>
  <si>
    <t>Žst. Lužná u Rakovníka,9.května 140, 270 51,St.2</t>
  </si>
  <si>
    <t>Žst. Nové Strašecí , Nádražní 373, 271 01,St.1</t>
  </si>
  <si>
    <t>Žst. Nové Strašecí , Nádražní 373, 271 01,St.2</t>
  </si>
  <si>
    <t>Žst. Krupá, Nádražní 88, 270 09, St.1</t>
  </si>
  <si>
    <t>Žst. Krupá, Nádražní 88, 270 09, St.2</t>
  </si>
  <si>
    <t>Žst. Krupá, Nádražní 88, 270 09, doprava</t>
  </si>
  <si>
    <t>Žst. Jesenice, Nádražní 214, 270 33</t>
  </si>
  <si>
    <t>Žst. Lašovice, 270 21</t>
  </si>
  <si>
    <t>Žst. Svojetín, Nádražní 96, 270 04</t>
  </si>
  <si>
    <t>Žst. Chrášťany,Nádražní č.120, 270 01</t>
  </si>
  <si>
    <t>Hostivice St 1.,Železničářů 93, 253 01</t>
  </si>
  <si>
    <t>vykládka s pásem</t>
  </si>
  <si>
    <t>Hostivice St 2.,Železničářů 93, 253 01</t>
  </si>
  <si>
    <t>závoz kolejovým vozidlem</t>
  </si>
  <si>
    <t>špatný přístup,vagón/ balené ul.</t>
  </si>
  <si>
    <t>Jeneč St 1., St 2., Nádražní 90 252 61</t>
  </si>
  <si>
    <t xml:space="preserve">sklopit z nákladního vozidla </t>
  </si>
  <si>
    <t>Odbočka Jeneček, Hostivice 253 01</t>
  </si>
  <si>
    <t>Kladno - Dubí St 5., 761, Kladno 272 01</t>
  </si>
  <si>
    <t>Kladno - Ostrovec, 881, Kladno 272 01</t>
  </si>
  <si>
    <t>Kladno St1, St3,Milady Horákové 251,272 01</t>
  </si>
  <si>
    <t>Unhošť, Malé Přítočno 273 51</t>
  </si>
  <si>
    <t>Podlešín St 2, Podlešín 97, Zvoleněves 273 25</t>
  </si>
  <si>
    <t>Hláska strojírna, Slaný, 274 01</t>
  </si>
  <si>
    <t>Zlonice St1. ,St2., Nádrařní 160, 273 71</t>
  </si>
  <si>
    <t>vykládka s pásem obě stavědla</t>
  </si>
  <si>
    <t>žst. Praha Satalice, St. 1 Za Novákovou zahradou, p.č. 157 190 15</t>
  </si>
  <si>
    <t xml:space="preserve">pásem do kůlny </t>
  </si>
  <si>
    <t>žst. Praha Satalice, St. 2, K Nádraží 25 190 15</t>
  </si>
  <si>
    <t>pásem z cesty nad stavědlem</t>
  </si>
  <si>
    <t>TO Zlonice, Lisovice 29, 273 71 (u St.2 žst.Zlonice)</t>
  </si>
  <si>
    <t>Konopišťská 1375/1 Benešov U Prahy 256 01</t>
  </si>
  <si>
    <t>vykládka a pásem</t>
  </si>
  <si>
    <t>sklopit z nákladního auta</t>
  </si>
  <si>
    <t>Dodací adresy</t>
  </si>
  <si>
    <t>balení 25 kg</t>
  </si>
  <si>
    <t>vykládka pásem</t>
  </si>
  <si>
    <t>auto, pás 5m</t>
  </si>
  <si>
    <t>SEE</t>
  </si>
  <si>
    <t>OE Lužná u Rakovníka, 9. května, Lužná u Rakovníka, 270 51</t>
  </si>
  <si>
    <t xml:space="preserve">Nabídkový ceník </t>
  </si>
  <si>
    <t>Příloha č. 1 b ZD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</si>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</sst>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1"/>
      <name val="Verdana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34">
    <xf numFmtId="0" fontId="0" fillId="0" borderId="0" xfId="0"/>
    <xf numFmtId="0" fontId="4" fillId="2" borderId="1" xfId="2" applyBorder="1"/>
    <xf numFmtId="0" fontId="4" fillId="2" borderId="1" xfId="2" applyBorder="1" applyAlignment="1">
      <alignment horizontal="center"/>
    </xf>
    <xf numFmtId="0" fontId="3" fillId="0" borderId="1" xfId="0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4" fillId="2" borderId="1" xfId="2" applyNumberFormat="1" applyBorder="1"/>
    <xf numFmtId="0" fontId="0" fillId="0" borderId="0" xfId="0" applyAlignment="1">
      <alignment horizontal="center"/>
    </xf>
    <xf numFmtId="4" fontId="0" fillId="0" borderId="0" xfId="0" applyNumberFormat="1"/>
    <xf numFmtId="0" fontId="2" fillId="0" borderId="0" xfId="1"/>
    <xf numFmtId="0" fontId="0" fillId="0" borderId="0" xfId="0" applyAlignment="1">
      <alignment horizontal="left"/>
    </xf>
    <xf numFmtId="0" fontId="5" fillId="2" borderId="1" xfId="2" applyFont="1" applyBorder="1" applyAlignment="1">
      <alignment horizontal="center"/>
    </xf>
    <xf numFmtId="0" fontId="5" fillId="2" borderId="1" xfId="2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0" xfId="0" applyFont="1"/>
    <xf numFmtId="0" fontId="7" fillId="0" borderId="1" xfId="0" applyFont="1" applyFill="1" applyBorder="1" applyAlignment="1">
      <alignment horizontal="left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0" borderId="0" xfId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0" xfId="0" applyProtection="1">
      <protection locked="0"/>
    </xf>
    <xf numFmtId="4" fontId="4" fillId="2" borderId="1" xfId="2" applyNumberFormat="1" applyBorder="1" applyAlignment="1" applyProtection="1">
      <alignment horizontal="center"/>
      <protection locked="0"/>
    </xf>
    <xf numFmtId="4" fontId="8" fillId="0" borderId="1" xfId="0" applyNumberFormat="1" applyFont="1" applyBorder="1" applyProtection="1">
      <protection locked="0"/>
    </xf>
    <xf numFmtId="4" fontId="8" fillId="2" borderId="1" xfId="2" applyNumberFormat="1" applyFont="1" applyBorder="1" applyProtection="1">
      <protection locked="0"/>
    </xf>
    <xf numFmtId="4" fontId="4" fillId="2" borderId="1" xfId="2" applyNumberFormat="1" applyBorder="1" applyAlignment="1" applyProtection="1">
      <alignment horizontal="right"/>
    </xf>
    <xf numFmtId="4" fontId="0" fillId="0" borderId="1" xfId="0" applyNumberFormat="1" applyBorder="1" applyProtection="1"/>
    <xf numFmtId="4" fontId="4" fillId="2" borderId="1" xfId="2" applyNumberFormat="1" applyBorder="1" applyProtection="1"/>
  </cellXfs>
  <cellStyles count="3">
    <cellStyle name="Název" xfId="1" builtinId="15"/>
    <cellStyle name="Normální" xfId="0" builtinId="0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D9" sqref="D9"/>
    </sheetView>
  </sheetViews>
  <sheetFormatPr defaultRowHeight="14.25" x14ac:dyDescent="0.2"/>
  <cols>
    <col min="1" max="1" width="28.8984375" customWidth="1"/>
    <col min="2" max="2" width="9.8984375" bestFit="1" customWidth="1"/>
    <col min="3" max="3" width="9.09765625" bestFit="1" customWidth="1"/>
    <col min="4" max="4" width="11.59765625" customWidth="1"/>
    <col min="5" max="5" width="11.8984375" customWidth="1"/>
    <col min="6" max="6" width="11.59765625" customWidth="1"/>
  </cols>
  <sheetData>
    <row r="1" spans="1:5" ht="35.25" customHeight="1" x14ac:dyDescent="0.2">
      <c r="A1" t="s">
        <v>76</v>
      </c>
      <c r="D1" s="27"/>
      <c r="E1" s="27"/>
    </row>
    <row r="2" spans="1:5" ht="22.5" x14ac:dyDescent="0.3">
      <c r="A2" s="9" t="s">
        <v>75</v>
      </c>
      <c r="D2" s="27"/>
      <c r="E2" s="27"/>
    </row>
    <row r="3" spans="1:5" x14ac:dyDescent="0.2">
      <c r="D3" s="27"/>
      <c r="E3" s="27"/>
    </row>
    <row r="4" spans="1:5" x14ac:dyDescent="0.2">
      <c r="A4" s="1" t="s">
        <v>0</v>
      </c>
      <c r="B4" s="2" t="s">
        <v>1</v>
      </c>
      <c r="C4" s="1" t="s">
        <v>3</v>
      </c>
      <c r="D4" s="28" t="s">
        <v>2</v>
      </c>
      <c r="E4" s="31" t="s">
        <v>77</v>
      </c>
    </row>
    <row r="5" spans="1:5" x14ac:dyDescent="0.2">
      <c r="A5" s="3" t="s">
        <v>5</v>
      </c>
      <c r="B5" s="4" t="s">
        <v>4</v>
      </c>
      <c r="C5" s="5">
        <v>75</v>
      </c>
      <c r="D5" s="29">
        <v>0</v>
      </c>
      <c r="E5" s="32">
        <f t="shared" ref="E5:E9" si="0">C5*D5</f>
        <v>0</v>
      </c>
    </row>
    <row r="6" spans="1:5" x14ac:dyDescent="0.2">
      <c r="A6" s="3" t="s">
        <v>6</v>
      </c>
      <c r="B6" s="4" t="s">
        <v>4</v>
      </c>
      <c r="C6" s="5">
        <v>178</v>
      </c>
      <c r="D6" s="29">
        <v>0</v>
      </c>
      <c r="E6" s="32">
        <f t="shared" si="0"/>
        <v>0</v>
      </c>
    </row>
    <row r="7" spans="1:5" x14ac:dyDescent="0.2">
      <c r="A7" s="3" t="s">
        <v>7</v>
      </c>
      <c r="B7" s="4" t="s">
        <v>4</v>
      </c>
      <c r="C7" s="5">
        <v>172</v>
      </c>
      <c r="D7" s="29">
        <v>0</v>
      </c>
      <c r="E7" s="32">
        <f>C7*D7</f>
        <v>0</v>
      </c>
    </row>
    <row r="8" spans="1:5" x14ac:dyDescent="0.2">
      <c r="A8" s="3" t="s">
        <v>8</v>
      </c>
      <c r="B8" s="4" t="s">
        <v>4</v>
      </c>
      <c r="C8" s="5">
        <v>148</v>
      </c>
      <c r="D8" s="29">
        <v>0</v>
      </c>
      <c r="E8" s="32">
        <f t="shared" si="0"/>
        <v>0</v>
      </c>
    </row>
    <row r="9" spans="1:5" x14ac:dyDescent="0.2">
      <c r="A9" s="3" t="s">
        <v>6</v>
      </c>
      <c r="B9" s="4" t="s">
        <v>70</v>
      </c>
      <c r="C9" s="5">
        <v>80</v>
      </c>
      <c r="D9" s="29">
        <v>0</v>
      </c>
      <c r="E9" s="32">
        <f t="shared" si="0"/>
        <v>0</v>
      </c>
    </row>
    <row r="10" spans="1:5" x14ac:dyDescent="0.2">
      <c r="A10" s="2" t="s">
        <v>9</v>
      </c>
      <c r="B10" s="2"/>
      <c r="C10" s="6"/>
      <c r="D10" s="30"/>
      <c r="E10" s="33">
        <f>SUM(E5:E9)</f>
        <v>0</v>
      </c>
    </row>
    <row r="11" spans="1:5" x14ac:dyDescent="0.2">
      <c r="B11" s="7"/>
      <c r="D11" s="8"/>
      <c r="E11" s="8"/>
    </row>
    <row r="12" spans="1:5" x14ac:dyDescent="0.2">
      <c r="B12" s="7"/>
      <c r="D12" s="8"/>
      <c r="E12" s="8"/>
    </row>
    <row r="13" spans="1:5" x14ac:dyDescent="0.2">
      <c r="B13" s="7"/>
      <c r="D13" s="8"/>
      <c r="E13" s="8"/>
    </row>
  </sheetData>
  <sheetProtection algorithmName="SHA-512" hashValue="JlCOrfOyQfIGHxp1Gcv8bcx4RxH+gbLcawrO0wmkWo1eCoUfsAWuT4G9jU3QBTR65WKuTGfFyotLU00WqjaCfw==" saltValue="sJGoGcCsTtAnGrNmvYr7jw==" spinCount="100000" sheet="1" selectLockedCells="1"/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37" sqref="E37"/>
    </sheetView>
  </sheetViews>
  <sheetFormatPr defaultRowHeight="14.25" x14ac:dyDescent="0.2"/>
  <cols>
    <col min="1" max="1" width="6.796875" style="7" customWidth="1"/>
    <col min="2" max="2" width="19.5" style="10" customWidth="1"/>
    <col min="3" max="3" width="46.296875" bestFit="1" customWidth="1"/>
    <col min="4" max="4" width="29.59765625" bestFit="1" customWidth="1"/>
    <col min="5" max="5" width="31.296875" bestFit="1" customWidth="1"/>
  </cols>
  <sheetData>
    <row r="1" spans="1:5" ht="22.5" x14ac:dyDescent="0.3">
      <c r="A1" s="25" t="s">
        <v>69</v>
      </c>
    </row>
    <row r="3" spans="1:5" x14ac:dyDescent="0.2">
      <c r="A3" s="11" t="s">
        <v>10</v>
      </c>
      <c r="B3" s="12" t="s">
        <v>0</v>
      </c>
      <c r="C3" s="11" t="s">
        <v>18</v>
      </c>
      <c r="D3" s="11" t="s">
        <v>19</v>
      </c>
      <c r="E3" s="11" t="s">
        <v>20</v>
      </c>
    </row>
    <row r="4" spans="1:5" x14ac:dyDescent="0.2">
      <c r="A4" s="14">
        <v>64508</v>
      </c>
      <c r="B4" s="15" t="s">
        <v>11</v>
      </c>
      <c r="C4" s="17" t="s">
        <v>24</v>
      </c>
      <c r="D4" s="13" t="s">
        <v>21</v>
      </c>
      <c r="E4" s="21" t="s">
        <v>71</v>
      </c>
    </row>
    <row r="5" spans="1:5" x14ac:dyDescent="0.2">
      <c r="A5" s="14">
        <v>64508</v>
      </c>
      <c r="B5" s="15" t="s">
        <v>11</v>
      </c>
      <c r="C5" s="17" t="s">
        <v>26</v>
      </c>
      <c r="D5" s="13" t="s">
        <v>21</v>
      </c>
      <c r="E5" s="21" t="s">
        <v>23</v>
      </c>
    </row>
    <row r="6" spans="1:5" ht="15" x14ac:dyDescent="0.2">
      <c r="A6" s="14">
        <v>64508</v>
      </c>
      <c r="B6" s="15" t="s">
        <v>12</v>
      </c>
      <c r="C6" s="22" t="s">
        <v>27</v>
      </c>
      <c r="D6" s="13" t="s">
        <v>21</v>
      </c>
      <c r="E6" s="17" t="s">
        <v>22</v>
      </c>
    </row>
    <row r="7" spans="1:5" x14ac:dyDescent="0.2">
      <c r="A7" s="14">
        <v>64547</v>
      </c>
      <c r="B7" s="16" t="s">
        <v>13</v>
      </c>
      <c r="C7" s="17" t="s">
        <v>28</v>
      </c>
      <c r="D7" s="13" t="s">
        <v>21</v>
      </c>
      <c r="E7" s="17" t="s">
        <v>29</v>
      </c>
    </row>
    <row r="8" spans="1:5" x14ac:dyDescent="0.2">
      <c r="A8" s="14">
        <v>64547</v>
      </c>
      <c r="B8" s="16" t="s">
        <v>13</v>
      </c>
      <c r="C8" s="17" t="s">
        <v>30</v>
      </c>
      <c r="D8" s="13" t="s">
        <v>21</v>
      </c>
      <c r="E8" s="17"/>
    </row>
    <row r="9" spans="1:5" x14ac:dyDescent="0.2">
      <c r="A9" s="14">
        <v>64547</v>
      </c>
      <c r="B9" s="16" t="s">
        <v>13</v>
      </c>
      <c r="C9" s="17" t="s">
        <v>31</v>
      </c>
      <c r="D9" s="13" t="s">
        <v>32</v>
      </c>
      <c r="E9" s="17" t="s">
        <v>33</v>
      </c>
    </row>
    <row r="10" spans="1:5" x14ac:dyDescent="0.2">
      <c r="A10" s="14">
        <v>64547</v>
      </c>
      <c r="B10" s="16" t="s">
        <v>13</v>
      </c>
      <c r="C10" s="17" t="s">
        <v>34</v>
      </c>
      <c r="D10" s="13" t="s">
        <v>21</v>
      </c>
      <c r="E10" s="17"/>
    </row>
    <row r="11" spans="1:5" x14ac:dyDescent="0.2">
      <c r="A11" s="14">
        <v>64547</v>
      </c>
      <c r="B11" s="16" t="s">
        <v>13</v>
      </c>
      <c r="C11" s="17" t="s">
        <v>35</v>
      </c>
      <c r="D11" s="13" t="s">
        <v>21</v>
      </c>
      <c r="E11" s="17"/>
    </row>
    <row r="12" spans="1:5" x14ac:dyDescent="0.2">
      <c r="A12" s="14">
        <v>64547</v>
      </c>
      <c r="B12" s="16" t="s">
        <v>13</v>
      </c>
      <c r="C12" s="17" t="s">
        <v>36</v>
      </c>
      <c r="D12" s="13" t="s">
        <v>21</v>
      </c>
      <c r="E12" s="17"/>
    </row>
    <row r="13" spans="1:5" x14ac:dyDescent="0.2">
      <c r="A13" s="14">
        <v>64547</v>
      </c>
      <c r="B13" s="16" t="s">
        <v>13</v>
      </c>
      <c r="C13" s="17" t="s">
        <v>37</v>
      </c>
      <c r="D13" s="13" t="s">
        <v>21</v>
      </c>
      <c r="E13" s="17"/>
    </row>
    <row r="14" spans="1:5" x14ac:dyDescent="0.2">
      <c r="A14" s="14">
        <v>64547</v>
      </c>
      <c r="B14" s="16" t="s">
        <v>13</v>
      </c>
      <c r="C14" s="17" t="s">
        <v>38</v>
      </c>
      <c r="D14" s="13" t="s">
        <v>21</v>
      </c>
      <c r="E14" s="17"/>
    </row>
    <row r="15" spans="1:5" x14ac:dyDescent="0.2">
      <c r="A15" s="14">
        <v>64547</v>
      </c>
      <c r="B15" s="16" t="s">
        <v>13</v>
      </c>
      <c r="C15" s="17" t="s">
        <v>39</v>
      </c>
      <c r="D15" s="13" t="s">
        <v>21</v>
      </c>
      <c r="E15" s="17"/>
    </row>
    <row r="16" spans="1:5" x14ac:dyDescent="0.2">
      <c r="A16" s="14">
        <v>64547</v>
      </c>
      <c r="B16" s="16" t="s">
        <v>13</v>
      </c>
      <c r="C16" s="17" t="s">
        <v>40</v>
      </c>
      <c r="D16" s="13" t="s">
        <v>21</v>
      </c>
      <c r="E16" s="17" t="s">
        <v>29</v>
      </c>
    </row>
    <row r="17" spans="1:5" x14ac:dyDescent="0.2">
      <c r="A17" s="14">
        <v>64547</v>
      </c>
      <c r="B17" s="16" t="s">
        <v>13</v>
      </c>
      <c r="C17" s="17" t="s">
        <v>41</v>
      </c>
      <c r="D17" s="13" t="s">
        <v>21</v>
      </c>
      <c r="E17" s="17" t="s">
        <v>29</v>
      </c>
    </row>
    <row r="18" spans="1:5" x14ac:dyDescent="0.2">
      <c r="A18" s="14">
        <v>64547</v>
      </c>
      <c r="B18" s="16" t="s">
        <v>13</v>
      </c>
      <c r="C18" s="17" t="s">
        <v>42</v>
      </c>
      <c r="D18" s="13" t="s">
        <v>32</v>
      </c>
      <c r="E18" s="17" t="s">
        <v>33</v>
      </c>
    </row>
    <row r="19" spans="1:5" x14ac:dyDescent="0.2">
      <c r="A19" s="14">
        <v>64547</v>
      </c>
      <c r="B19" s="16" t="s">
        <v>13</v>
      </c>
      <c r="C19" s="17" t="s">
        <v>43</v>
      </c>
      <c r="D19" s="13" t="s">
        <v>21</v>
      </c>
      <c r="E19" s="17" t="s">
        <v>29</v>
      </c>
    </row>
    <row r="20" spans="1:5" x14ac:dyDescent="0.2">
      <c r="A20" s="14">
        <v>64548</v>
      </c>
      <c r="B20" s="16" t="s">
        <v>13</v>
      </c>
      <c r="C20" s="17" t="s">
        <v>44</v>
      </c>
      <c r="D20" s="13" t="s">
        <v>21</v>
      </c>
      <c r="E20" s="17" t="s">
        <v>29</v>
      </c>
    </row>
    <row r="21" spans="1:5" x14ac:dyDescent="0.2">
      <c r="A21" s="14">
        <v>64548</v>
      </c>
      <c r="B21" s="26" t="s">
        <v>13</v>
      </c>
      <c r="C21" s="17" t="s">
        <v>25</v>
      </c>
      <c r="D21" s="13" t="s">
        <v>21</v>
      </c>
      <c r="E21" s="17" t="s">
        <v>29</v>
      </c>
    </row>
    <row r="22" spans="1:5" x14ac:dyDescent="0.2">
      <c r="A22" s="14">
        <v>64549</v>
      </c>
      <c r="B22" s="15" t="s">
        <v>14</v>
      </c>
      <c r="C22" s="17" t="s">
        <v>45</v>
      </c>
      <c r="D22" s="13" t="s">
        <v>21</v>
      </c>
      <c r="E22" s="13" t="s">
        <v>46</v>
      </c>
    </row>
    <row r="23" spans="1:5" x14ac:dyDescent="0.2">
      <c r="A23" s="14">
        <v>64549</v>
      </c>
      <c r="B23" s="15" t="s">
        <v>14</v>
      </c>
      <c r="C23" s="17" t="s">
        <v>47</v>
      </c>
      <c r="D23" s="13" t="s">
        <v>48</v>
      </c>
      <c r="E23" s="13" t="s">
        <v>49</v>
      </c>
    </row>
    <row r="24" spans="1:5" x14ac:dyDescent="0.2">
      <c r="A24" s="14">
        <v>64549</v>
      </c>
      <c r="B24" s="15" t="s">
        <v>14</v>
      </c>
      <c r="C24" s="17" t="s">
        <v>50</v>
      </c>
      <c r="D24" s="13" t="s">
        <v>21</v>
      </c>
      <c r="E24" s="13" t="s">
        <v>51</v>
      </c>
    </row>
    <row r="25" spans="1:5" x14ac:dyDescent="0.2">
      <c r="A25" s="14">
        <v>64549</v>
      </c>
      <c r="B25" s="15" t="s">
        <v>14</v>
      </c>
      <c r="C25" s="17" t="s">
        <v>52</v>
      </c>
      <c r="D25" s="13" t="s">
        <v>21</v>
      </c>
      <c r="E25" s="13" t="s">
        <v>51</v>
      </c>
    </row>
    <row r="26" spans="1:5" x14ac:dyDescent="0.2">
      <c r="A26" s="14">
        <v>64549</v>
      </c>
      <c r="B26" s="15" t="s">
        <v>14</v>
      </c>
      <c r="C26" s="17" t="s">
        <v>53</v>
      </c>
      <c r="D26" s="13" t="s">
        <v>21</v>
      </c>
      <c r="E26" s="13" t="s">
        <v>51</v>
      </c>
    </row>
    <row r="27" spans="1:5" x14ac:dyDescent="0.2">
      <c r="A27" s="14">
        <v>64549</v>
      </c>
      <c r="B27" s="15" t="s">
        <v>14</v>
      </c>
      <c r="C27" s="17" t="s">
        <v>54</v>
      </c>
      <c r="D27" s="13" t="s">
        <v>21</v>
      </c>
      <c r="E27" s="13" t="s">
        <v>51</v>
      </c>
    </row>
    <row r="28" spans="1:5" x14ac:dyDescent="0.2">
      <c r="A28" s="14">
        <v>64549</v>
      </c>
      <c r="B28" s="15" t="s">
        <v>14</v>
      </c>
      <c r="C28" s="17" t="s">
        <v>55</v>
      </c>
      <c r="D28" s="13" t="s">
        <v>21</v>
      </c>
      <c r="E28" s="13" t="s">
        <v>51</v>
      </c>
    </row>
    <row r="29" spans="1:5" x14ac:dyDescent="0.2">
      <c r="A29" s="14">
        <v>64549</v>
      </c>
      <c r="B29" s="15" t="s">
        <v>14</v>
      </c>
      <c r="C29" s="17" t="s">
        <v>56</v>
      </c>
      <c r="D29" s="13" t="s">
        <v>21</v>
      </c>
      <c r="E29" s="13" t="s">
        <v>51</v>
      </c>
    </row>
    <row r="30" spans="1:5" x14ac:dyDescent="0.2">
      <c r="A30" s="14">
        <v>64549</v>
      </c>
      <c r="B30" s="15" t="s">
        <v>14</v>
      </c>
      <c r="C30" s="17" t="s">
        <v>57</v>
      </c>
      <c r="D30" s="13" t="s">
        <v>21</v>
      </c>
      <c r="E30" s="13" t="s">
        <v>51</v>
      </c>
    </row>
    <row r="31" spans="1:5" x14ac:dyDescent="0.2">
      <c r="A31" s="14">
        <v>64549</v>
      </c>
      <c r="B31" s="15" t="s">
        <v>14</v>
      </c>
      <c r="C31" s="17" t="s">
        <v>58</v>
      </c>
      <c r="D31" s="13" t="s">
        <v>21</v>
      </c>
      <c r="E31" s="13" t="s">
        <v>51</v>
      </c>
    </row>
    <row r="32" spans="1:5" x14ac:dyDescent="0.2">
      <c r="A32" s="14">
        <v>64549</v>
      </c>
      <c r="B32" s="15" t="s">
        <v>14</v>
      </c>
      <c r="C32" s="17" t="s">
        <v>59</v>
      </c>
      <c r="D32" s="13" t="s">
        <v>21</v>
      </c>
      <c r="E32" s="13" t="s">
        <v>60</v>
      </c>
    </row>
    <row r="33" spans="1:5" x14ac:dyDescent="0.2">
      <c r="A33" s="14">
        <v>64551</v>
      </c>
      <c r="B33" s="15" t="s">
        <v>15</v>
      </c>
      <c r="C33" s="17" t="s">
        <v>61</v>
      </c>
      <c r="D33" s="13" t="s">
        <v>21</v>
      </c>
      <c r="E33" s="13" t="s">
        <v>62</v>
      </c>
    </row>
    <row r="34" spans="1:5" x14ac:dyDescent="0.2">
      <c r="A34" s="14">
        <v>64551</v>
      </c>
      <c r="B34" s="15" t="s">
        <v>15</v>
      </c>
      <c r="C34" s="17" t="s">
        <v>63</v>
      </c>
      <c r="D34" s="13" t="s">
        <v>21</v>
      </c>
      <c r="E34" s="13" t="s">
        <v>64</v>
      </c>
    </row>
    <row r="35" spans="1:5" s="19" customFormat="1" x14ac:dyDescent="0.2">
      <c r="A35" s="18">
        <v>64525</v>
      </c>
      <c r="B35" s="20" t="s">
        <v>16</v>
      </c>
      <c r="C35" s="17" t="s">
        <v>65</v>
      </c>
      <c r="D35" s="17" t="s">
        <v>21</v>
      </c>
      <c r="E35" s="17" t="s">
        <v>72</v>
      </c>
    </row>
    <row r="36" spans="1:5" s="19" customFormat="1" x14ac:dyDescent="0.2">
      <c r="A36" s="18">
        <v>64541</v>
      </c>
      <c r="B36" s="20" t="s">
        <v>17</v>
      </c>
      <c r="C36" s="17" t="s">
        <v>66</v>
      </c>
      <c r="D36" s="17" t="s">
        <v>21</v>
      </c>
      <c r="E36" s="17" t="s">
        <v>67</v>
      </c>
    </row>
    <row r="37" spans="1:5" s="19" customFormat="1" x14ac:dyDescent="0.2">
      <c r="A37" s="18">
        <v>64505</v>
      </c>
      <c r="B37" s="20" t="s">
        <v>73</v>
      </c>
      <c r="C37" s="17" t="s">
        <v>74</v>
      </c>
      <c r="D37" s="17" t="s">
        <v>21</v>
      </c>
      <c r="E37" s="17" t="s">
        <v>68</v>
      </c>
    </row>
    <row r="38" spans="1:5" s="19" customFormat="1" x14ac:dyDescent="0.2">
      <c r="A38" s="23"/>
      <c r="B38" s="24"/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dodací adresy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Blatná Stanislava</dc:creator>
  <cp:lastModifiedBy>Mantlíková Lucie</cp:lastModifiedBy>
  <cp:lastPrinted>2022-07-21T08:37:12Z</cp:lastPrinted>
  <dcterms:created xsi:type="dcterms:W3CDTF">2019-12-10T07:51:07Z</dcterms:created>
  <dcterms:modified xsi:type="dcterms:W3CDTF">2022-07-21T09:14:24Z</dcterms:modified>
</cp:coreProperties>
</file>