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CER\2022\OT\29 - Kontroly, zkoušky, údržba a oprava požárně bezpečnostních zařízení v obvodu OŘ PHA 2022-2025\Ke zveřejnění na E-zak\Zadávací dokumentace\"/>
    </mc:Choice>
  </mc:AlternateContent>
  <workbookProtection lockStructure="1"/>
  <bookViews>
    <workbookView xWindow="0" yWindow="0" windowWidth="17730" windowHeight="1048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5" i="1" s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3" i="1" l="1"/>
  <c r="E5" i="1"/>
  <c r="E7" i="1"/>
  <c r="E9" i="1"/>
  <c r="E11" i="1"/>
  <c r="E13" i="1"/>
  <c r="E15" i="1"/>
  <c r="E20" i="1"/>
  <c r="E19" i="1" s="1"/>
  <c r="E17" i="1"/>
  <c r="E2" i="1" l="1"/>
  <c r="E1" i="1" s="1"/>
</calcChain>
</file>

<file path=xl/sharedStrings.xml><?xml version="1.0" encoding="utf-8"?>
<sst xmlns="http://schemas.openxmlformats.org/spreadsheetml/2006/main" count="69" uniqueCount="43">
  <si>
    <t>Kontrola požárně bezpečnostních zařízení</t>
  </si>
  <si>
    <t>kus</t>
  </si>
  <si>
    <t>Kontrola detektoru kouře nebo požáru jakékoliv velikosti a provedení</t>
  </si>
  <si>
    <t>Kontrola požárních žebříků jakékoliv délky</t>
  </si>
  <si>
    <t>Kontrola protipožárního nátěru nebo nástřiku</t>
  </si>
  <si>
    <t>Poznámka k položce:_x000D_
Jedná se zejména o vizuální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</t>
  </si>
  <si>
    <t>Kontrola požární rolety jakékoliv velikosti a provedení</t>
  </si>
  <si>
    <t>Vylepení nového štítku jakéhokoliv typu PBZ</t>
  </si>
  <si>
    <t>Opravy, údržba, servis požárně bezpečnostních zařízení</t>
  </si>
  <si>
    <t xml:space="preserve">Oprava požárních mřížek, poklopů, dvířek dle seznamu nejběžnějších velikostí </t>
  </si>
  <si>
    <t>Doprava a manipulace</t>
  </si>
  <si>
    <t>Příplatek za výškové práce - použití plošiny nebo lešení</t>
  </si>
  <si>
    <t xml:space="preserve">Poznámka k položce:_x000D_
Jedná se o nedestruktivní způsob kontroly protipožárního utěsnění a značení v požárně dělících konstrukcích mezi požárními úseky objektu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</t>
  </si>
  <si>
    <t>Kontrola požárních uzávěrů, včetně kování a samozavíračů</t>
  </si>
  <si>
    <t>Poznámka k položce:_x000D_
Jedná se zejména o vizuální kontrolu přístupu, stavu a funkčnosti, značení, provedení, aretace, ráznosti uzavření, stavu tepelné pojistky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
_x000D_
Součástí kontroly je u vyhrazených požárně bezpečnostních zařízení i funkční zkouška, nebo koordinační funkční zkouška, kontrola provozuschopnosti a záznam v příslušné provozní dokumentaci (např. provozní knize).</t>
  </si>
  <si>
    <t xml:space="preserve">Poznámka k položce:_x000D_
Jedná se zejména o vizuální kontrolu přístupu,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předpisů._x000D_ </t>
  </si>
  <si>
    <r>
      <t>m</t>
    </r>
    <r>
      <rPr>
        <vertAlign val="superscript"/>
        <sz val="9"/>
        <rFont val="Verdana"/>
        <family val="2"/>
        <charset val="238"/>
      </rPr>
      <t>2</t>
    </r>
  </si>
  <si>
    <t xml:space="preserve">Poznámka k položce:_x000D_
Jedná se zejména o vizuální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</t>
  </si>
  <si>
    <t>Poznámka k položce:_x000D_
Jedná se zejména o vizuální kontrolu,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předpisů._x000D_ 
_x000D_
Součástí kontroly je u vyhrazených požárně bezpečnostních zařízení i funkční zkouška, nebo koordinační funkční zkouška, kontrola provozuschopnosti a záznam v příslušné provozní dokumentaci (např. provozní knize).</t>
  </si>
  <si>
    <t>Oprava požárních ucpávek, manžet, přepážek a jiných těsnění, těsnění prostupů kabelových svazků, kabelových lávek, potrubí  rozvodů VZT a spár v požárně dělících konstrukcích mezi požárními úseky objektu nejběžnějších velikostí</t>
  </si>
  <si>
    <t>Oprava požárních či kouřových klapek, čidel a ost. zařízení nejběžnějších velikostí</t>
  </si>
  <si>
    <t>ks</t>
  </si>
  <si>
    <r>
      <t xml:space="preserve">Poznámka k položce:_x000D_
Jedná se zejména o vizuální kontrolu celistvosti, značení, stavu a funkce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týká se všech druhů uzávěrů - dveře, mřížky, poklopy,  </t>
    </r>
    <r>
      <rPr>
        <b/>
        <i/>
        <sz val="7"/>
        <color rgb="FF969696"/>
        <rFont val="Verdana"/>
        <family val="2"/>
        <charset val="238"/>
      </rPr>
      <t xml:space="preserve">mimo rolet
</t>
    </r>
    <r>
      <rPr>
        <i/>
        <sz val="7"/>
        <color rgb="FF969696"/>
        <rFont val="Verdana"/>
        <family val="2"/>
        <charset val="238"/>
      </rPr>
      <t>Součástí kontroly je u vyhrazených požárně bezpečnostních zařízení i funkční zkouška, nebo koordinační funkční zkouška, kontrola provozuschopnosti a záznam v příslušné provozní dokumentaci (např. provozní knize).</t>
    </r>
  </si>
  <si>
    <t>Kontrola požárních ucpávek, manžet, přepážek a jiných těsnění, těsnění prostupů kabelových svazků, kabelových lávek, potrubí, rozvodů VZT a spár v požárně dělících konstrukcích mezi požárními úseky objektu jakékoliv velikosti</t>
  </si>
  <si>
    <t xml:space="preserve">Položkový soupis </t>
  </si>
  <si>
    <t>Oprava požárních dveří - panikové kování</t>
  </si>
  <si>
    <t>Oprava požárních dveří - kování klika</t>
  </si>
  <si>
    <t>Oprava požárních dveří - samozaviračů</t>
  </si>
  <si>
    <t>Oprava požárních dveří - těsnících nebo pěnících pásek</t>
  </si>
  <si>
    <r>
      <t xml:space="preserve">Výměna požárních dveří - požární odolnost EW, EI 15, vč. zárubní 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</si>
  <si>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15, bez zárubní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</si>
  <si>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30, vč. zárubní
</t>
    </r>
    <r>
      <rPr>
        <sz val="7"/>
        <rFont val="Verdana"/>
        <family val="2"/>
        <charset val="238"/>
      </rPr>
      <t>(vel. 800 nebo 900mm x 1970mm</t>
    </r>
    <r>
      <rPr>
        <sz val="9"/>
        <rFont val="Verdana"/>
        <family val="2"/>
        <charset val="238"/>
      </rPr>
      <t>)</t>
    </r>
  </si>
  <si>
    <r>
      <t xml:space="preserve">výměna požárních dveří - požární odolnost EW, EI 30, bez zárubní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</si>
  <si>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45, vč. zárubní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</si>
  <si>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45, bez zárubní
</t>
    </r>
    <r>
      <rPr>
        <sz val="7"/>
        <rFont val="Verdana"/>
        <family val="2"/>
        <charset val="238"/>
      </rPr>
      <t>(vel. 800 nebo 900mm x 1970mm)</t>
    </r>
  </si>
  <si>
    <r>
      <t xml:space="preserve">výměna požárních dveří - požární odolnost EW, EI 45, bez zárubní
</t>
    </r>
    <r>
      <rPr>
        <sz val="7"/>
        <rFont val="Verdana"/>
        <family val="2"/>
        <charset val="238"/>
      </rPr>
      <t>(dvoukřídlé vel. 1600 nebo 1800mm x 1970mm)</t>
    </r>
  </si>
  <si>
    <t>výměna požárních dveří - požární odolnost EW, EI 45, bez zárubní
(otočné)</t>
  </si>
  <si>
    <r>
      <t xml:space="preserve">Kontrola požárních či kouřových klapek, čidel a ost. zařízení jakékoliv velikosti
</t>
    </r>
    <r>
      <rPr>
        <sz val="7"/>
        <rFont val="Verdana"/>
        <family val="2"/>
        <charset val="238"/>
      </rPr>
      <t>(odvody tepla a kouře - kouřová zástěny, žaluziové klapky, ventilátor stěnový, kouřotěsná klapky v potrubí apod.)</t>
    </r>
  </si>
  <si>
    <t>Doprava na místo určení v obvodu OŘ PHA a případné proškolení zaměstnanců objednavatele k obsluze vybraných specifických zařízení mezi preventivními kontrolami musí být zahrnuto do výše uvedených položek</t>
  </si>
  <si>
    <t>-</t>
  </si>
  <si>
    <t>MJ</t>
  </si>
  <si>
    <t xml:space="preserve">Předpokládané množství </t>
  </si>
  <si>
    <t xml:space="preserve">Cena za MJ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</si>
</sst>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0"/>
      <color theme="1"/>
      <name val="Verdana"/>
      <family val="2"/>
      <charset val="238"/>
    </font>
    <font>
      <sz val="8"/>
      <color rgb="FF003366"/>
      <name val="Verdana"/>
      <family val="2"/>
      <charset val="238"/>
    </font>
    <font>
      <sz val="9"/>
      <name val="Verdana"/>
      <family val="2"/>
      <charset val="238"/>
    </font>
    <font>
      <i/>
      <sz val="7"/>
      <color rgb="FF969696"/>
      <name val="Verdana"/>
      <family val="2"/>
      <charset val="238"/>
    </font>
    <font>
      <b/>
      <sz val="12"/>
      <color rgb="FF003366"/>
      <name val="Verdana"/>
      <family val="2"/>
      <charset val="238"/>
    </font>
    <font>
      <b/>
      <sz val="12"/>
      <name val="Verdana"/>
      <family val="2"/>
      <charset val="238"/>
    </font>
    <font>
      <b/>
      <sz val="18"/>
      <color theme="5" tint="-0.249977111117893"/>
      <name val="Verdana"/>
      <family val="2"/>
      <charset val="238"/>
    </font>
    <font>
      <b/>
      <i/>
      <sz val="7"/>
      <color rgb="FF969696"/>
      <name val="Verdana"/>
      <family val="2"/>
      <charset val="238"/>
    </font>
    <font>
      <vertAlign val="superscript"/>
      <sz val="9"/>
      <name val="Verdana"/>
      <family val="2"/>
      <charset val="238"/>
    </font>
    <font>
      <b/>
      <sz val="16"/>
      <color rgb="FF960000"/>
      <name val="Arial CE"/>
    </font>
    <font>
      <sz val="7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9"/>
      <color rgb="FF003366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2" borderId="0" xfId="0" applyFont="1" applyFill="1" applyAlignment="1" applyProtection="1">
      <alignment horizontal="left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 wrapText="1"/>
    </xf>
    <xf numFmtId="164" fontId="2" fillId="0" borderId="0" xfId="0" applyNumberFormat="1" applyFont="1" applyBorder="1" applyAlignment="1" applyProtection="1">
      <alignment vertical="center"/>
    </xf>
    <xf numFmtId="0" fontId="5" fillId="2" borderId="0" xfId="0" applyFont="1" applyFill="1" applyAlignment="1" applyProtection="1">
      <alignment horizontal="left"/>
    </xf>
    <xf numFmtId="0" fontId="1" fillId="0" borderId="0" xfId="0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0" fillId="0" borderId="0" xfId="0" applyProtection="1"/>
    <xf numFmtId="4" fontId="9" fillId="0" borderId="0" xfId="0" applyNumberFormat="1" applyFont="1" applyAlignment="1" applyProtection="1"/>
    <xf numFmtId="4" fontId="5" fillId="4" borderId="0" xfId="0" applyNumberFormat="1" applyFont="1" applyFill="1" applyAlignment="1" applyProtection="1"/>
    <xf numFmtId="4" fontId="2" fillId="3" borderId="1" xfId="0" applyNumberFormat="1" applyFont="1" applyFill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4" fontId="5" fillId="5" borderId="0" xfId="0" applyNumberFormat="1" applyFont="1" applyFill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workbookViewId="0">
      <selection activeCell="C36" sqref="C36"/>
    </sheetView>
  </sheetViews>
  <sheetFormatPr defaultRowHeight="107.45" customHeight="1" x14ac:dyDescent="0.2"/>
  <cols>
    <col min="1" max="1" width="72.125" customWidth="1"/>
    <col min="2" max="2" width="6.875" customWidth="1"/>
    <col min="3" max="3" width="13.5" customWidth="1"/>
    <col min="4" max="4" width="15" customWidth="1"/>
    <col min="5" max="5" width="16.25" customWidth="1"/>
  </cols>
  <sheetData>
    <row r="1" spans="1:5" ht="38.25" customHeight="1" x14ac:dyDescent="0.3">
      <c r="A1" s="4" t="s">
        <v>24</v>
      </c>
      <c r="B1" s="1"/>
      <c r="C1" s="1"/>
      <c r="D1" s="1"/>
      <c r="E1" s="21">
        <f>SUM(E2,E19,E35)</f>
        <v>0</v>
      </c>
    </row>
    <row r="2" spans="1:5" ht="28.5" customHeight="1" x14ac:dyDescent="0.2">
      <c r="A2" s="7" t="s">
        <v>0</v>
      </c>
      <c r="B2" s="8" t="s">
        <v>40</v>
      </c>
      <c r="C2" s="9" t="s">
        <v>41</v>
      </c>
      <c r="D2" s="6" t="s">
        <v>42</v>
      </c>
      <c r="E2" s="22">
        <f>SUM(E3:E17)</f>
        <v>0</v>
      </c>
    </row>
    <row r="3" spans="1:5" ht="62.25" customHeight="1" x14ac:dyDescent="0.2">
      <c r="A3" s="10" t="s">
        <v>23</v>
      </c>
      <c r="B3" s="11" t="s">
        <v>1</v>
      </c>
      <c r="C3" s="12">
        <v>16500</v>
      </c>
      <c r="D3" s="2"/>
      <c r="E3" s="23">
        <f>ROUND(D3*C3,3)</f>
        <v>0</v>
      </c>
    </row>
    <row r="4" spans="1:5" ht="62.25" customHeight="1" x14ac:dyDescent="0.2">
      <c r="A4" s="13" t="s">
        <v>12</v>
      </c>
      <c r="B4" s="14"/>
      <c r="C4" s="14"/>
      <c r="D4" s="1"/>
      <c r="E4" s="14"/>
    </row>
    <row r="5" spans="1:5" ht="40.5" customHeight="1" x14ac:dyDescent="0.2">
      <c r="A5" s="10" t="s">
        <v>13</v>
      </c>
      <c r="B5" s="11" t="s">
        <v>1</v>
      </c>
      <c r="C5" s="12">
        <v>2400</v>
      </c>
      <c r="D5" s="2"/>
      <c r="E5" s="23">
        <f>ROUND(D5*C5,2)</f>
        <v>0</v>
      </c>
    </row>
    <row r="6" spans="1:5" ht="75" customHeight="1" x14ac:dyDescent="0.2">
      <c r="A6" s="13" t="s">
        <v>22</v>
      </c>
      <c r="B6" s="14"/>
      <c r="C6" s="14"/>
      <c r="D6" s="1"/>
      <c r="E6" s="14"/>
    </row>
    <row r="7" spans="1:5" ht="45" customHeight="1" x14ac:dyDescent="0.2">
      <c r="A7" s="10" t="s">
        <v>37</v>
      </c>
      <c r="B7" s="11" t="s">
        <v>1</v>
      </c>
      <c r="C7" s="12">
        <v>1500</v>
      </c>
      <c r="D7" s="2"/>
      <c r="E7" s="23">
        <f>ROUND(D7*C7,2)</f>
        <v>0</v>
      </c>
    </row>
    <row r="8" spans="1:5" ht="89.25" customHeight="1" x14ac:dyDescent="0.2">
      <c r="A8" s="13" t="s">
        <v>14</v>
      </c>
      <c r="B8" s="14"/>
      <c r="C8" s="14"/>
      <c r="D8" s="1"/>
      <c r="E8" s="14"/>
    </row>
    <row r="9" spans="1:5" ht="45" customHeight="1" x14ac:dyDescent="0.2">
      <c r="A9" s="10" t="s">
        <v>2</v>
      </c>
      <c r="B9" s="11" t="s">
        <v>1</v>
      </c>
      <c r="C9" s="12">
        <v>300</v>
      </c>
      <c r="D9" s="2"/>
      <c r="E9" s="23">
        <f>ROUND(D9*C9,2)</f>
        <v>0</v>
      </c>
    </row>
    <row r="10" spans="1:5" ht="60" customHeight="1" x14ac:dyDescent="0.2">
      <c r="A10" s="13" t="s">
        <v>15</v>
      </c>
      <c r="B10" s="14"/>
      <c r="C10" s="14"/>
      <c r="D10" s="1"/>
      <c r="E10" s="14"/>
    </row>
    <row r="11" spans="1:5" ht="45" customHeight="1" x14ac:dyDescent="0.2">
      <c r="A11" s="10" t="s">
        <v>3</v>
      </c>
      <c r="B11" s="11" t="s">
        <v>1</v>
      </c>
      <c r="C11" s="12">
        <v>3</v>
      </c>
      <c r="D11" s="2"/>
      <c r="E11" s="23">
        <f>ROUND(D11*C11,2)</f>
        <v>0</v>
      </c>
    </row>
    <row r="12" spans="1:5" ht="69.75" customHeight="1" x14ac:dyDescent="0.2">
      <c r="A12" s="13" t="s">
        <v>17</v>
      </c>
      <c r="B12" s="14"/>
      <c r="C12" s="14"/>
      <c r="D12" s="1"/>
      <c r="E12" s="14"/>
    </row>
    <row r="13" spans="1:5" ht="45" customHeight="1" x14ac:dyDescent="0.2">
      <c r="A13" s="10" t="s">
        <v>4</v>
      </c>
      <c r="B13" s="11" t="s">
        <v>16</v>
      </c>
      <c r="C13" s="12">
        <v>10</v>
      </c>
      <c r="D13" s="2"/>
      <c r="E13" s="23">
        <f>ROUND(D13*C13,2)</f>
        <v>0</v>
      </c>
    </row>
    <row r="14" spans="1:5" ht="67.5" customHeight="1" x14ac:dyDescent="0.2">
      <c r="A14" s="13" t="s">
        <v>5</v>
      </c>
      <c r="B14" s="14"/>
      <c r="C14" s="14"/>
      <c r="D14" s="1"/>
      <c r="E14" s="14"/>
    </row>
    <row r="15" spans="1:5" ht="45" customHeight="1" x14ac:dyDescent="0.2">
      <c r="A15" s="10" t="s">
        <v>6</v>
      </c>
      <c r="B15" s="11" t="s">
        <v>1</v>
      </c>
      <c r="C15" s="12">
        <v>45</v>
      </c>
      <c r="D15" s="2"/>
      <c r="E15" s="23">
        <f>ROUND(D15*C15,2)</f>
        <v>0</v>
      </c>
    </row>
    <row r="16" spans="1:5" ht="90.75" customHeight="1" x14ac:dyDescent="0.2">
      <c r="A16" s="13" t="s">
        <v>18</v>
      </c>
      <c r="B16" s="14"/>
      <c r="C16" s="14"/>
      <c r="D16" s="1"/>
      <c r="E16" s="14"/>
    </row>
    <row r="17" spans="1:5" ht="45" customHeight="1" x14ac:dyDescent="0.2">
      <c r="A17" s="10" t="s">
        <v>7</v>
      </c>
      <c r="B17" s="11" t="s">
        <v>1</v>
      </c>
      <c r="C17" s="12">
        <v>100</v>
      </c>
      <c r="D17" s="2"/>
      <c r="E17" s="23">
        <f>ROUND(D17*C17,2)</f>
        <v>0</v>
      </c>
    </row>
    <row r="18" spans="1:5" ht="29.25" customHeight="1" x14ac:dyDescent="0.2">
      <c r="A18" s="10"/>
      <c r="B18" s="15"/>
      <c r="C18" s="16"/>
      <c r="D18" s="3"/>
      <c r="E18" s="24"/>
    </row>
    <row r="19" spans="1:5" ht="44.25" customHeight="1" x14ac:dyDescent="0.2">
      <c r="A19" s="17" t="s">
        <v>8</v>
      </c>
      <c r="B19" s="18" t="s">
        <v>39</v>
      </c>
      <c r="C19" s="18" t="s">
        <v>39</v>
      </c>
      <c r="D19" s="5" t="s">
        <v>39</v>
      </c>
      <c r="E19" s="25">
        <f>SUM(E20,E21,E22,E23,E24,E25,E26,,E27,E28,E29,E30,E31,E32,E33,E34)</f>
        <v>0</v>
      </c>
    </row>
    <row r="20" spans="1:5" ht="33.75" x14ac:dyDescent="0.2">
      <c r="A20" s="10" t="s">
        <v>19</v>
      </c>
      <c r="B20" s="11" t="s">
        <v>1</v>
      </c>
      <c r="C20" s="12">
        <v>3000</v>
      </c>
      <c r="D20" s="2"/>
      <c r="E20" s="23">
        <f t="shared" ref="E20:E34" si="0">ROUND(D20*C20,2)</f>
        <v>0</v>
      </c>
    </row>
    <row r="21" spans="1:5" ht="34.15" customHeight="1" x14ac:dyDescent="0.2">
      <c r="A21" s="10" t="s">
        <v>25</v>
      </c>
      <c r="B21" s="11" t="s">
        <v>1</v>
      </c>
      <c r="C21" s="12">
        <v>3</v>
      </c>
      <c r="D21" s="2"/>
      <c r="E21" s="23">
        <f t="shared" si="0"/>
        <v>0</v>
      </c>
    </row>
    <row r="22" spans="1:5" ht="34.15" customHeight="1" x14ac:dyDescent="0.2">
      <c r="A22" s="10" t="s">
        <v>26</v>
      </c>
      <c r="B22" s="11" t="s">
        <v>1</v>
      </c>
      <c r="C22" s="12">
        <v>3</v>
      </c>
      <c r="D22" s="2"/>
      <c r="E22" s="23">
        <f t="shared" si="0"/>
        <v>0</v>
      </c>
    </row>
    <row r="23" spans="1:5" ht="34.15" customHeight="1" x14ac:dyDescent="0.2">
      <c r="A23" s="10" t="s">
        <v>27</v>
      </c>
      <c r="B23" s="11" t="s">
        <v>1</v>
      </c>
      <c r="C23" s="12">
        <v>5</v>
      </c>
      <c r="D23" s="2"/>
      <c r="E23" s="23">
        <f t="shared" si="0"/>
        <v>0</v>
      </c>
    </row>
    <row r="24" spans="1:5" ht="34.15" customHeight="1" x14ac:dyDescent="0.2">
      <c r="A24" s="10" t="s">
        <v>28</v>
      </c>
      <c r="B24" s="11" t="s">
        <v>1</v>
      </c>
      <c r="C24" s="12">
        <v>10</v>
      </c>
      <c r="D24" s="2"/>
      <c r="E24" s="23">
        <f t="shared" si="0"/>
        <v>0</v>
      </c>
    </row>
    <row r="25" spans="1:5" ht="34.15" customHeight="1" x14ac:dyDescent="0.2">
      <c r="A25" s="10" t="s">
        <v>29</v>
      </c>
      <c r="B25" s="11" t="s">
        <v>1</v>
      </c>
      <c r="C25" s="12">
        <v>2</v>
      </c>
      <c r="D25" s="2"/>
      <c r="E25" s="23">
        <f t="shared" si="0"/>
        <v>0</v>
      </c>
    </row>
    <row r="26" spans="1:5" ht="34.15" customHeight="1" x14ac:dyDescent="0.2">
      <c r="A26" s="10" t="s">
        <v>30</v>
      </c>
      <c r="B26" s="11" t="s">
        <v>1</v>
      </c>
      <c r="C26" s="12">
        <v>2</v>
      </c>
      <c r="D26" s="2"/>
      <c r="E26" s="23">
        <f t="shared" si="0"/>
        <v>0</v>
      </c>
    </row>
    <row r="27" spans="1:5" ht="34.15" customHeight="1" x14ac:dyDescent="0.2">
      <c r="A27" s="10" t="s">
        <v>31</v>
      </c>
      <c r="B27" s="11" t="s">
        <v>1</v>
      </c>
      <c r="C27" s="12">
        <v>2</v>
      </c>
      <c r="D27" s="2"/>
      <c r="E27" s="23">
        <f t="shared" si="0"/>
        <v>0</v>
      </c>
    </row>
    <row r="28" spans="1:5" ht="34.15" customHeight="1" x14ac:dyDescent="0.2">
      <c r="A28" s="10" t="s">
        <v>32</v>
      </c>
      <c r="B28" s="11" t="s">
        <v>1</v>
      </c>
      <c r="C28" s="12">
        <v>2</v>
      </c>
      <c r="D28" s="2"/>
      <c r="E28" s="23">
        <f t="shared" si="0"/>
        <v>0</v>
      </c>
    </row>
    <row r="29" spans="1:5" ht="34.15" customHeight="1" x14ac:dyDescent="0.2">
      <c r="A29" s="10" t="s">
        <v>33</v>
      </c>
      <c r="B29" s="11" t="s">
        <v>1</v>
      </c>
      <c r="C29" s="12">
        <v>2</v>
      </c>
      <c r="D29" s="2"/>
      <c r="E29" s="23">
        <f t="shared" si="0"/>
        <v>0</v>
      </c>
    </row>
    <row r="30" spans="1:5" ht="34.15" customHeight="1" x14ac:dyDescent="0.2">
      <c r="A30" s="10" t="s">
        <v>34</v>
      </c>
      <c r="B30" s="11" t="s">
        <v>1</v>
      </c>
      <c r="C30" s="12">
        <v>2</v>
      </c>
      <c r="D30" s="2"/>
      <c r="E30" s="23">
        <f t="shared" si="0"/>
        <v>0</v>
      </c>
    </row>
    <row r="31" spans="1:5" ht="34.15" customHeight="1" x14ac:dyDescent="0.2">
      <c r="A31" s="10" t="s">
        <v>35</v>
      </c>
      <c r="B31" s="11" t="s">
        <v>1</v>
      </c>
      <c r="C31" s="12">
        <v>2</v>
      </c>
      <c r="D31" s="2"/>
      <c r="E31" s="23">
        <f t="shared" si="0"/>
        <v>0</v>
      </c>
    </row>
    <row r="32" spans="1:5" ht="34.15" customHeight="1" x14ac:dyDescent="0.2">
      <c r="A32" s="10" t="s">
        <v>36</v>
      </c>
      <c r="B32" s="11" t="s">
        <v>1</v>
      </c>
      <c r="C32" s="12">
        <v>2</v>
      </c>
      <c r="D32" s="2"/>
      <c r="E32" s="23">
        <f t="shared" si="0"/>
        <v>0</v>
      </c>
    </row>
    <row r="33" spans="1:5" ht="34.15" customHeight="1" x14ac:dyDescent="0.2">
      <c r="A33" s="10" t="s">
        <v>20</v>
      </c>
      <c r="B33" s="11" t="s">
        <v>1</v>
      </c>
      <c r="C33" s="12">
        <v>50</v>
      </c>
      <c r="D33" s="2"/>
      <c r="E33" s="23">
        <f t="shared" si="0"/>
        <v>0</v>
      </c>
    </row>
    <row r="34" spans="1:5" ht="34.15" customHeight="1" x14ac:dyDescent="0.2">
      <c r="A34" s="10" t="s">
        <v>9</v>
      </c>
      <c r="B34" s="11" t="s">
        <v>1</v>
      </c>
      <c r="C34" s="12">
        <v>50</v>
      </c>
      <c r="D34" s="2"/>
      <c r="E34" s="23">
        <f t="shared" si="0"/>
        <v>0</v>
      </c>
    </row>
    <row r="35" spans="1:5" ht="34.15" customHeight="1" x14ac:dyDescent="0.2">
      <c r="A35" s="17" t="s">
        <v>10</v>
      </c>
      <c r="B35" s="18" t="s">
        <v>39</v>
      </c>
      <c r="C35" s="18" t="s">
        <v>39</v>
      </c>
      <c r="D35" s="5" t="s">
        <v>39</v>
      </c>
      <c r="E35" s="25">
        <f>SUM(E36:E36)</f>
        <v>0</v>
      </c>
    </row>
    <row r="36" spans="1:5" ht="34.15" customHeight="1" x14ac:dyDescent="0.2">
      <c r="A36" s="10" t="s">
        <v>11</v>
      </c>
      <c r="B36" s="11" t="s">
        <v>21</v>
      </c>
      <c r="C36" s="12">
        <v>1</v>
      </c>
      <c r="D36" s="2"/>
      <c r="E36" s="23">
        <f>ROUND(D36*C36,2)</f>
        <v>0</v>
      </c>
    </row>
    <row r="37" spans="1:5" ht="34.15" customHeight="1" x14ac:dyDescent="0.2">
      <c r="A37" s="19" t="s">
        <v>38</v>
      </c>
      <c r="B37" s="20"/>
      <c r="C37" s="20"/>
    </row>
    <row r="38" spans="1:5" ht="34.15" customHeight="1" x14ac:dyDescent="0.2"/>
    <row r="39" spans="1:5" ht="34.15" customHeight="1" x14ac:dyDescent="0.2"/>
    <row r="40" spans="1:5" ht="34.15" customHeight="1" x14ac:dyDescent="0.2"/>
    <row r="41" spans="1:5" ht="34.15" customHeight="1" x14ac:dyDescent="0.2"/>
    <row r="42" spans="1:5" ht="34.15" customHeight="1" x14ac:dyDescent="0.2"/>
    <row r="43" spans="1:5" ht="34.15" customHeight="1" x14ac:dyDescent="0.2"/>
    <row r="44" spans="1:5" ht="34.15" customHeight="1" x14ac:dyDescent="0.2"/>
    <row r="45" spans="1:5" ht="34.15" customHeight="1" x14ac:dyDescent="0.2"/>
    <row r="46" spans="1:5" ht="34.15" customHeight="1" x14ac:dyDescent="0.2"/>
    <row r="47" spans="1:5" ht="34.15" customHeight="1" x14ac:dyDescent="0.2"/>
    <row r="48" spans="1:5" ht="34.15" customHeight="1" x14ac:dyDescent="0.2"/>
    <row r="49" ht="34.15" customHeight="1" x14ac:dyDescent="0.2"/>
    <row r="50" ht="34.15" customHeight="1" x14ac:dyDescent="0.2"/>
    <row r="51" ht="34.15" customHeight="1" x14ac:dyDescent="0.2"/>
    <row r="52" ht="34.15" customHeight="1" x14ac:dyDescent="0.2"/>
    <row r="53" ht="34.15" customHeight="1" x14ac:dyDescent="0.2"/>
    <row r="54" ht="34.15" customHeight="1" x14ac:dyDescent="0.2"/>
    <row r="55" ht="34.15" customHeight="1" x14ac:dyDescent="0.2"/>
    <row r="56" ht="34.15" customHeight="1" x14ac:dyDescent="0.2"/>
    <row r="57" ht="34.15" customHeight="1" x14ac:dyDescent="0.2"/>
    <row r="58" ht="34.15" customHeight="1" x14ac:dyDescent="0.2"/>
    <row r="59" ht="34.15" customHeight="1" x14ac:dyDescent="0.2"/>
    <row r="60" ht="34.15" customHeight="1" x14ac:dyDescent="0.2"/>
    <row r="61" ht="34.15" customHeight="1" x14ac:dyDescent="0.2"/>
    <row r="62" ht="34.15" customHeight="1" x14ac:dyDescent="0.2"/>
    <row r="63" ht="34.15" customHeight="1" x14ac:dyDescent="0.2"/>
    <row r="64" ht="34.15" customHeight="1" x14ac:dyDescent="0.2"/>
    <row r="65" ht="34.15" customHeight="1" x14ac:dyDescent="0.2"/>
    <row r="66" ht="34.15" customHeight="1" x14ac:dyDescent="0.2"/>
    <row r="67" ht="34.15" customHeight="1" x14ac:dyDescent="0.2"/>
    <row r="68" ht="34.15" customHeight="1" x14ac:dyDescent="0.2"/>
    <row r="69" ht="34.15" customHeight="1" x14ac:dyDescent="0.2"/>
    <row r="70" ht="34.15" customHeight="1" x14ac:dyDescent="0.2"/>
    <row r="71" ht="34.15" customHeight="1" x14ac:dyDescent="0.2"/>
  </sheetData>
  <sheetProtection algorithmName="SHA-512" hashValue="ETPQc+h9OLQozZkSYAkpgZ019zTuQ3wguYT67vc1mGyRoCTVUDhnPmiHXPJ66BM3JgUg1PHMLRPITYzV8/hrDQ==" saltValue="SvnSwhmGp72EA54ha/c7T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Huňková Katarína, Ing.</dc:creator>
  <cp:lastModifiedBy>Černá Lenka, Bc.</cp:lastModifiedBy>
  <cp:lastPrinted>2022-05-03T05:22:10Z</cp:lastPrinted>
  <dcterms:created xsi:type="dcterms:W3CDTF">2022-03-22T10:11:21Z</dcterms:created>
  <dcterms:modified xsi:type="dcterms:W3CDTF">2022-05-10T11:30:39Z</dcterms:modified>
</cp:coreProperties>
</file>