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4\Oddělení autoprovozu\Autoprovoz SŽ\Veřejné zakázky\GPS 2022 - 2030\Předběžná tržní konzultace - 2. kolo\"/>
    </mc:Choice>
  </mc:AlternateContent>
  <bookViews>
    <workbookView xWindow="600" yWindow="15375" windowWidth="20730" windowHeight="11760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E3" i="1" l="1"/>
  <c r="E11" i="1" l="1"/>
  <c r="E12" i="1" l="1"/>
  <c r="E10" i="1"/>
  <c r="E13" i="1" s="1"/>
  <c r="E16" i="1" l="1"/>
  <c r="E17" i="1" s="1"/>
  <c r="E7" i="1"/>
  <c r="E22" i="1" l="1"/>
  <c r="E21" i="1" l="1"/>
  <c r="E20" i="1"/>
  <c r="E23" i="1" l="1"/>
  <c r="E25" i="1" s="1"/>
</calcChain>
</file>

<file path=xl/sharedStrings.xml><?xml version="1.0" encoding="utf-8"?>
<sst xmlns="http://schemas.openxmlformats.org/spreadsheetml/2006/main" count="43" uniqueCount="32">
  <si>
    <t>Celková nabídková cena bez DPH</t>
  </si>
  <si>
    <t>Předpokládaný 
počet vozidel</t>
  </si>
  <si>
    <t>Jednotková 
cena 
bez DPH</t>
  </si>
  <si>
    <t>Provoz běžného vozidla v systému 
(provoz jedné jednotky za 1 měsíc)</t>
  </si>
  <si>
    <t>Dílčí cena 
položky
v Kč bez DPH</t>
  </si>
  <si>
    <t>Dílčí položka</t>
  </si>
  <si>
    <t>Manuální evidence provozu jednoho vozidla (mechanizace) za 1 měsíc (bez GPS jednotky)</t>
  </si>
  <si>
    <t>Cena pronájmu HW 
za 1 měsíc
bez DPH</t>
  </si>
  <si>
    <r>
      <t>Dílčí nabídková cena 1</t>
    </r>
    <r>
      <rPr>
        <sz val="9"/>
        <color theme="1"/>
        <rFont val="Verdana"/>
        <family val="2"/>
        <charset val="238"/>
      </rPr>
      <t xml:space="preserve"> - SW integrace a úpravy aplikace</t>
    </r>
  </si>
  <si>
    <r>
      <t>Dílčí nabídková cena 3</t>
    </r>
    <r>
      <rPr>
        <sz val="9"/>
        <color theme="1"/>
        <rFont val="Verdana"/>
        <family val="2"/>
        <charset val="238"/>
      </rPr>
      <t xml:space="preserve"> - pronájem HW</t>
    </r>
  </si>
  <si>
    <r>
      <t>Dílčí nabídková cena 4</t>
    </r>
    <r>
      <rPr>
        <sz val="9"/>
        <color theme="1"/>
        <rFont val="Verdana"/>
        <family val="2"/>
        <charset val="238"/>
      </rPr>
      <t xml:space="preserve"> - provoz systému</t>
    </r>
  </si>
  <si>
    <t>vozidlo</t>
  </si>
  <si>
    <t>Počet
měrných 
jednotek</t>
  </si>
  <si>
    <t>Měrná
jednotka</t>
  </si>
  <si>
    <t>km</t>
  </si>
  <si>
    <r>
      <t xml:space="preserve">Demontáž HW objednatele z vozidla </t>
    </r>
    <r>
      <rPr>
        <vertAlign val="superscript"/>
        <sz val="10"/>
        <color theme="1"/>
        <rFont val="Verdana"/>
        <family val="2"/>
        <charset val="238"/>
      </rPr>
      <t>1)</t>
    </r>
    <r>
      <rPr>
        <sz val="9"/>
        <color theme="1"/>
        <rFont val="Verdana"/>
        <family val="2"/>
        <charset val="238"/>
      </rPr>
      <t xml:space="preserve">
(GPS jednotka s příslušenstvím)</t>
    </r>
  </si>
  <si>
    <t>Výjezd technika poskytovatele za účelem montáže 
a demontáže HW mimo krajská města</t>
  </si>
  <si>
    <r>
      <t>Dílčí nabídková cena 2</t>
    </r>
    <r>
      <rPr>
        <sz val="9"/>
        <color theme="1"/>
        <rFont val="Verdana"/>
        <family val="2"/>
        <charset val="238"/>
      </rPr>
      <t xml:space="preserve"> - doprava, montáž a demontáž stávajícího HW objednatele</t>
    </r>
  </si>
  <si>
    <t>Pronájem GPS jednotek
(vozidla dle seznamu vozidel)</t>
  </si>
  <si>
    <t>Provoz speciálního vozidla v systému 
(provoz jedné jednotky za 1 měsíc)</t>
  </si>
  <si>
    <r>
      <t xml:space="preserve">Předpokládaná 
délka pronájmu </t>
    </r>
    <r>
      <rPr>
        <b/>
        <vertAlign val="superscript"/>
        <sz val="10"/>
        <color theme="1"/>
        <rFont val="Verdana"/>
        <family val="2"/>
        <charset val="238"/>
      </rPr>
      <t>4)</t>
    </r>
  </si>
  <si>
    <t>Zprovoznění systému v prostředí Správy železnic 
- integrace na SAP</t>
  </si>
  <si>
    <t>Zprovoznění systému v prostředí Správy železnic 
- integrace na eSSL</t>
  </si>
  <si>
    <t>Zprovoznění systému v prostředí Správy železnic 
- integrace na Evidenci škod</t>
  </si>
  <si>
    <t>Budoucí integrace na jmenný rejstřík 
a ostatní blíže neurčený rozvoj</t>
  </si>
  <si>
    <t>člověkoden</t>
  </si>
  <si>
    <r>
      <t xml:space="preserve">Předpokládaná 
délka provozu systému 
v plném rozsahu 
vozového parku </t>
    </r>
    <r>
      <rPr>
        <vertAlign val="superscript"/>
        <sz val="10"/>
        <color theme="1"/>
        <rFont val="Verdana"/>
        <family val="2"/>
        <charset val="238"/>
      </rPr>
      <t>3)</t>
    </r>
  </si>
  <si>
    <t>3) Předpokládaná délka provozu (pronájmu) je určena na základě jednotlivých etap plnění popsaných v Podrobné specifikaci předmětu plnění veřejné zakázky.</t>
  </si>
  <si>
    <t>2) Demontáž HW poskytovatele na základě požadavku objednatele.</t>
  </si>
  <si>
    <r>
      <t xml:space="preserve">Demontáž HW poskytovatele z vozidla </t>
    </r>
    <r>
      <rPr>
        <vertAlign val="superscript"/>
        <sz val="10"/>
        <color theme="1"/>
        <rFont val="Verdana"/>
        <family val="2"/>
        <charset val="238"/>
      </rPr>
      <t>2)</t>
    </r>
    <r>
      <rPr>
        <sz val="9"/>
        <color theme="1"/>
        <rFont val="Verdana"/>
        <family val="2"/>
        <charset val="238"/>
      </rPr>
      <t xml:space="preserve">
(GPS jednotka s příslušenstvím)</t>
    </r>
  </si>
  <si>
    <t>1) Demontáž HW objednatele při instalaci HW poskytovatele.</t>
  </si>
  <si>
    <t>Očekávané členění nabídkové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</si>
</sst>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měsíců&quot;"/>
  </numFmts>
  <fonts count="10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u/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vertAlign val="superscript"/>
      <sz val="10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vertAlign val="superscript"/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2" fontId="4" fillId="0" borderId="0" xfId="0" applyNumberFormat="1" applyFont="1" applyProtection="1">
      <protection locked="0"/>
    </xf>
    <xf numFmtId="4" fontId="4" fillId="0" borderId="1" xfId="0" applyNumberFormat="1" applyFont="1" applyBorder="1" applyAlignment="1" applyProtection="1">
      <alignment horizontal="right" vertical="center" indent="2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</xf>
    <xf numFmtId="3" fontId="4" fillId="0" borderId="1" xfId="0" applyNumberFormat="1" applyFont="1" applyBorder="1" applyAlignment="1" applyProtection="1">
      <alignment horizontal="right" vertical="center" indent="2"/>
    </xf>
    <xf numFmtId="4" fontId="5" fillId="0" borderId="1" xfId="0" applyNumberFormat="1" applyFont="1" applyBorder="1" applyAlignment="1" applyProtection="1">
      <alignment horizontal="right" vertical="center" indent="2"/>
    </xf>
    <xf numFmtId="2" fontId="4" fillId="0" borderId="1" xfId="0" applyNumberFormat="1" applyFont="1" applyBorder="1" applyAlignment="1" applyProtection="1">
      <alignment horizontal="left" vertical="center" wrapText="1"/>
    </xf>
    <xf numFmtId="2" fontId="4" fillId="0" borderId="0" xfId="0" applyNumberFormat="1" applyFont="1" applyAlignment="1" applyProtection="1">
      <alignment vertical="center"/>
      <protection locked="0"/>
    </xf>
    <xf numFmtId="4" fontId="5" fillId="0" borderId="1" xfId="0" applyNumberFormat="1" applyFont="1" applyFill="1" applyBorder="1" applyAlignment="1" applyProtection="1">
      <alignment horizontal="right" vertical="center" indent="2"/>
      <protection locked="0"/>
    </xf>
    <xf numFmtId="2" fontId="4" fillId="0" borderId="1" xfId="0" applyNumberFormat="1" applyFont="1" applyFill="1" applyBorder="1" applyAlignment="1" applyProtection="1">
      <alignment horizontal="left" vertical="center" wrapText="1"/>
    </xf>
    <xf numFmtId="164" fontId="4" fillId="0" borderId="2" xfId="0" applyNumberFormat="1" applyFont="1" applyFill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right" vertical="center" indent="2"/>
    </xf>
    <xf numFmtId="2" fontId="4" fillId="0" borderId="0" xfId="0" applyNumberFormat="1" applyFont="1" applyProtection="1"/>
    <xf numFmtId="2" fontId="4" fillId="0" borderId="0" xfId="0" applyNumberFormat="1" applyFont="1" applyBorder="1" applyProtection="1"/>
    <xf numFmtId="2" fontId="5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left" vertical="center" wrapText="1"/>
    </xf>
    <xf numFmtId="2" fontId="5" fillId="2" borderId="2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 applyProtection="1">
      <alignment horizontal="right" vertical="center" indent="2"/>
    </xf>
    <xf numFmtId="49" fontId="4" fillId="0" borderId="1" xfId="0" applyNumberFormat="1" applyFont="1" applyBorder="1" applyAlignment="1" applyProtection="1">
      <alignment horizontal="center" vertical="center"/>
    </xf>
    <xf numFmtId="4" fontId="6" fillId="4" borderId="1" xfId="0" applyNumberFormat="1" applyFont="1" applyFill="1" applyBorder="1" applyAlignment="1" applyProtection="1">
      <alignment horizontal="right" vertical="center" indent="2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left" vertical="center" wrapText="1"/>
    </xf>
    <xf numFmtId="2" fontId="5" fillId="4" borderId="1" xfId="0" applyNumberFormat="1" applyFont="1" applyFill="1" applyBorder="1" applyAlignment="1" applyProtection="1">
      <alignment vertical="center"/>
    </xf>
    <xf numFmtId="2" fontId="5" fillId="4" borderId="4" xfId="0" applyNumberFormat="1" applyFont="1" applyFill="1" applyBorder="1" applyAlignment="1" applyProtection="1">
      <alignment vertical="center"/>
    </xf>
    <xf numFmtId="2" fontId="5" fillId="4" borderId="5" xfId="0" applyNumberFormat="1" applyFont="1" applyFill="1" applyBorder="1" applyAlignment="1" applyProtection="1">
      <alignment vertical="center"/>
    </xf>
    <xf numFmtId="2" fontId="5" fillId="4" borderId="2" xfId="0" applyNumberFormat="1" applyFont="1" applyFill="1" applyBorder="1" applyAlignment="1" applyProtection="1">
      <alignment vertical="center"/>
    </xf>
    <xf numFmtId="2" fontId="1" fillId="0" borderId="3" xfId="0" applyNumberFormat="1" applyFont="1" applyBorder="1" applyAlignment="1" applyProtection="1">
      <alignment horizontal="right" vertical="center"/>
      <protection locked="0"/>
    </xf>
    <xf numFmtId="2" fontId="2" fillId="0" borderId="3" xfId="0" applyNumberFormat="1" applyFont="1" applyBorder="1" applyAlignment="1" applyProtection="1">
      <alignment horizontal="right" vertical="center"/>
      <protection locked="0"/>
    </xf>
    <xf numFmtId="2" fontId="3" fillId="0" borderId="3" xfId="0" applyNumberFormat="1" applyFont="1" applyBorder="1" applyAlignment="1" applyProtection="1">
      <alignment vertical="center"/>
    </xf>
    <xf numFmtId="2" fontId="5" fillId="3" borderId="1" xfId="0" applyNumberFormat="1" applyFont="1" applyFill="1" applyBorder="1" applyAlignment="1" applyProtection="1">
      <alignment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0" xfId="0" applyNumberFormat="1" applyFont="1" applyBorder="1" applyAlignment="1" applyProtection="1">
      <alignment vertical="center"/>
    </xf>
    <xf numFmtId="2" fontId="4" fillId="0" borderId="0" xfId="0" applyNumberFormat="1" applyFont="1" applyBorder="1" applyAlignment="1" applyProtection="1">
      <alignment vertical="center"/>
    </xf>
  </cellXfs>
  <cellStyles count="1">
    <cellStyle name="Normální" xfId="0" builtinId="0"/>
  </cellStyles>
  <dxfs count="21">
    <dxf>
      <font>
        <b/>
        <strike val="0"/>
        <outline val="0"/>
        <shadow val="0"/>
        <vertAlign val="baseline"/>
        <sz val="9"/>
        <name val="Verdana"/>
        <scheme val="none"/>
      </font>
      <numFmt numFmtId="4" formatCode="#,##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numFmt numFmtId="30" formatCode="@"/>
      <alignment horizontal="center" vertical="center" textRotation="0" wrapText="0" indent="0" justifyLastLine="0" shrinkToFit="0" readingOrder="0"/>
      <border diagonalUp="1" diagonalDown="1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 style="thin">
          <color indexed="64"/>
        </diagonal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3" formatCode="#,##0"/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center" vertical="center" textRotation="0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fill>
        <patternFill patternType="solid">
          <fgColor indexed="64"/>
          <bgColor rgb="FFB4C6E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numFmt numFmtId="164" formatCode="#,##0&quot; měsíců&quot;"/>
      <alignment horizontal="center" vertical="center" textRotation="0" wrapText="0" indent="0" justifyLastLine="0" shrinkToFit="0" readingOrder="0"/>
      <border diagonalUp="1" diagonalDown="1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 style="thin">
          <color indexed="64"/>
        </diagonal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3" formatCode="#,##0"/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alignment horizontal="center" vertical="center" textRotation="0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strike val="0"/>
        <outline val="0"/>
        <shadow val="0"/>
        <vertAlign val="baseline"/>
        <sz val="9"/>
        <name val="Verdana"/>
        <scheme val="none"/>
      </font>
      <numFmt numFmtId="2" formatCode="0.00"/>
      <fill>
        <patternFill patternType="solid">
          <fgColor indexed="64"/>
          <bgColor rgb="FFB4C6E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99"/>
      <color rgb="FFFFD966"/>
      <color rgb="FFC6E0B4"/>
      <color rgb="FFB4C6E7"/>
      <color rgb="FF5B9BD5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lka1" displayName="Tabulka1" ref="A19:E22" totalsRowShown="0" headerRowDxfId="19" dataDxfId="17" headerRowBorderDxfId="18" tableBorderDxfId="16" totalsRowBorderDxfId="15">
  <tableColumns count="5">
    <tableColumn id="1" name="Dílčí položka" dataDxfId="14"/>
    <tableColumn id="2" name="Jednotková _x000a_cena _x000a_bez DPH" dataDxfId="13"/>
    <tableColumn id="5" name="Předpokládaný _x000a_počet vozidel" dataDxfId="12"/>
    <tableColumn id="3" name="Předpokládaná _x000a_délka provozu systému _x000a_v plném rozsahu _x000a_vozového parku 3)" dataDxfId="11">
      <calculatedColumnFormula>96-6-3</calculatedColumnFormula>
    </tableColumn>
    <tableColumn id="6" name="Dílčí cena _x000a_položky_x000a_v Kč bez DPH" dataDxfId="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ulka13" displayName="Tabulka13" ref="A9:E12" totalsRowShown="0" headerRowDxfId="9" dataDxfId="7" headerRowBorderDxfId="8" tableBorderDxfId="6" totalsRowBorderDxfId="5">
  <tableColumns count="5">
    <tableColumn id="1" name="Dílčí položka" dataDxfId="4"/>
    <tableColumn id="2" name="Jednotková _x000a_cena _x000a_bez DPH" dataDxfId="3"/>
    <tableColumn id="5" name="Počet_x000a_měrných _x000a_jednotek" dataDxfId="2"/>
    <tableColumn id="3" name="Měrná_x000a_jednotka" dataDxfId="1"/>
    <tableColumn id="6" name="Dílčí cena _x000a_položky_x000a_v Kč bez DPH" dataDxfId="0">
      <calculatedColumnFormula>B10*C10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activeCell="D21" sqref="D21"/>
    </sheetView>
  </sheetViews>
  <sheetFormatPr defaultRowHeight="11.25" x14ac:dyDescent="0.15"/>
  <cols>
    <col min="1" max="1" width="34.59765625" style="1" bestFit="1" customWidth="1"/>
    <col min="2" max="3" width="12" style="1" customWidth="1"/>
    <col min="4" max="4" width="17" style="1" customWidth="1"/>
    <col min="5" max="5" width="20" style="1" customWidth="1"/>
    <col min="6" max="16384" width="8.796875" style="1"/>
  </cols>
  <sheetData>
    <row r="1" spans="1:5" s="3" customFormat="1" ht="22.5" customHeight="1" x14ac:dyDescent="0.2">
      <c r="A1" s="33" t="s">
        <v>31</v>
      </c>
      <c r="B1" s="33"/>
      <c r="C1" s="31"/>
      <c r="D1" s="32"/>
      <c r="E1" s="32"/>
    </row>
    <row r="2" spans="1:5" ht="45" customHeight="1" x14ac:dyDescent="0.15">
      <c r="A2" s="16" t="s">
        <v>5</v>
      </c>
      <c r="B2" s="23" t="s">
        <v>2</v>
      </c>
      <c r="C2" s="24" t="s">
        <v>12</v>
      </c>
      <c r="D2" s="24" t="s">
        <v>13</v>
      </c>
      <c r="E2" s="23" t="s">
        <v>4</v>
      </c>
    </row>
    <row r="3" spans="1:5" ht="30" customHeight="1" x14ac:dyDescent="0.15">
      <c r="A3" s="7" t="s">
        <v>24</v>
      </c>
      <c r="B3" s="2"/>
      <c r="C3" s="5">
        <v>200</v>
      </c>
      <c r="D3" s="25" t="s">
        <v>25</v>
      </c>
      <c r="E3" s="12">
        <f>B3*C3</f>
        <v>0</v>
      </c>
    </row>
    <row r="4" spans="1:5" ht="30" customHeight="1" x14ac:dyDescent="0.15">
      <c r="A4" s="26" t="s">
        <v>21</v>
      </c>
      <c r="B4" s="26"/>
      <c r="C4" s="26"/>
      <c r="D4" s="26"/>
      <c r="E4" s="9"/>
    </row>
    <row r="5" spans="1:5" ht="30" customHeight="1" x14ac:dyDescent="0.15">
      <c r="A5" s="26" t="s">
        <v>22</v>
      </c>
      <c r="B5" s="26"/>
      <c r="C5" s="26"/>
      <c r="D5" s="26"/>
      <c r="E5" s="9"/>
    </row>
    <row r="6" spans="1:5" ht="30" customHeight="1" x14ac:dyDescent="0.15">
      <c r="A6" s="26" t="s">
        <v>23</v>
      </c>
      <c r="B6" s="26"/>
      <c r="C6" s="26"/>
      <c r="D6" s="26"/>
      <c r="E6" s="9"/>
    </row>
    <row r="7" spans="1:5" ht="30" customHeight="1" x14ac:dyDescent="0.15">
      <c r="A7" s="27" t="s">
        <v>8</v>
      </c>
      <c r="B7" s="27"/>
      <c r="C7" s="27"/>
      <c r="D7" s="27"/>
      <c r="E7" s="22">
        <f>SUM(E3:E6)</f>
        <v>0</v>
      </c>
    </row>
    <row r="8" spans="1:5" ht="22.5" customHeight="1" x14ac:dyDescent="0.15">
      <c r="A8" s="13"/>
      <c r="B8" s="13"/>
      <c r="C8" s="13"/>
      <c r="D8" s="13"/>
      <c r="E8" s="13"/>
    </row>
    <row r="9" spans="1:5" ht="61.5" customHeight="1" x14ac:dyDescent="0.15">
      <c r="A9" s="18" t="s">
        <v>5</v>
      </c>
      <c r="B9" s="19" t="s">
        <v>2</v>
      </c>
      <c r="C9" s="19" t="s">
        <v>12</v>
      </c>
      <c r="D9" s="19" t="s">
        <v>13</v>
      </c>
      <c r="E9" s="19" t="s">
        <v>4</v>
      </c>
    </row>
    <row r="10" spans="1:5" ht="30" customHeight="1" x14ac:dyDescent="0.15">
      <c r="A10" s="7" t="s">
        <v>15</v>
      </c>
      <c r="B10" s="2"/>
      <c r="C10" s="5">
        <v>2400</v>
      </c>
      <c r="D10" s="21" t="s">
        <v>11</v>
      </c>
      <c r="E10" s="6">
        <f t="shared" ref="E10" si="0">B10*C10</f>
        <v>0</v>
      </c>
    </row>
    <row r="11" spans="1:5" ht="30" customHeight="1" x14ac:dyDescent="0.15">
      <c r="A11" s="7" t="s">
        <v>29</v>
      </c>
      <c r="B11" s="2"/>
      <c r="C11" s="5">
        <v>500</v>
      </c>
      <c r="D11" s="21" t="s">
        <v>11</v>
      </c>
      <c r="E11" s="6">
        <f t="shared" ref="E11" si="1">B11*C11</f>
        <v>0</v>
      </c>
    </row>
    <row r="12" spans="1:5" ht="30" customHeight="1" x14ac:dyDescent="0.15">
      <c r="A12" s="7" t="s">
        <v>16</v>
      </c>
      <c r="B12" s="2"/>
      <c r="C12" s="5">
        <v>10000</v>
      </c>
      <c r="D12" s="21" t="s">
        <v>14</v>
      </c>
      <c r="E12" s="6">
        <f>B12*C12</f>
        <v>0</v>
      </c>
    </row>
    <row r="13" spans="1:5" ht="30" customHeight="1" x14ac:dyDescent="0.15">
      <c r="A13" s="28" t="s">
        <v>17</v>
      </c>
      <c r="B13" s="29"/>
      <c r="C13" s="29"/>
      <c r="D13" s="30"/>
      <c r="E13" s="22">
        <f>SUBTOTAL(109,E10:E12)</f>
        <v>0</v>
      </c>
    </row>
    <row r="14" spans="1:5" ht="22.5" customHeight="1" x14ac:dyDescent="0.15">
      <c r="A14" s="13"/>
      <c r="B14" s="13"/>
      <c r="C14" s="13"/>
      <c r="D14" s="13"/>
      <c r="E14" s="13"/>
    </row>
    <row r="15" spans="1:5" ht="45" customHeight="1" x14ac:dyDescent="0.15">
      <c r="A15" s="16" t="s">
        <v>5</v>
      </c>
      <c r="B15" s="35" t="s">
        <v>7</v>
      </c>
      <c r="C15" s="35"/>
      <c r="D15" s="17" t="s">
        <v>20</v>
      </c>
      <c r="E15" s="15" t="s">
        <v>4</v>
      </c>
    </row>
    <row r="16" spans="1:5" ht="30" customHeight="1" x14ac:dyDescent="0.15">
      <c r="A16" s="10" t="s">
        <v>18</v>
      </c>
      <c r="B16" s="36"/>
      <c r="C16" s="36"/>
      <c r="D16" s="11">
        <v>84</v>
      </c>
      <c r="E16" s="12">
        <f>B16*D16</f>
        <v>0</v>
      </c>
    </row>
    <row r="17" spans="1:5" ht="30" customHeight="1" x14ac:dyDescent="0.15">
      <c r="A17" s="28" t="s">
        <v>9</v>
      </c>
      <c r="B17" s="29"/>
      <c r="C17" s="29"/>
      <c r="D17" s="30"/>
      <c r="E17" s="22">
        <f>SUM(E16:E16)</f>
        <v>0</v>
      </c>
    </row>
    <row r="18" spans="1:5" ht="22.5" customHeight="1" x14ac:dyDescent="0.15">
      <c r="A18" s="13"/>
      <c r="B18" s="13"/>
      <c r="C18" s="13"/>
      <c r="D18" s="13"/>
      <c r="E18" s="13"/>
    </row>
    <row r="19" spans="1:5" ht="61.5" customHeight="1" x14ac:dyDescent="0.15">
      <c r="A19" s="18" t="s">
        <v>5</v>
      </c>
      <c r="B19" s="19" t="s">
        <v>2</v>
      </c>
      <c r="C19" s="19" t="s">
        <v>1</v>
      </c>
      <c r="D19" s="19" t="s">
        <v>26</v>
      </c>
      <c r="E19" s="19" t="s">
        <v>4</v>
      </c>
    </row>
    <row r="20" spans="1:5" ht="30" customHeight="1" x14ac:dyDescent="0.15">
      <c r="A20" s="7" t="s">
        <v>3</v>
      </c>
      <c r="B20" s="2"/>
      <c r="C20" s="5">
        <v>2400</v>
      </c>
      <c r="D20" s="4">
        <v>84</v>
      </c>
      <c r="E20" s="6">
        <f t="shared" ref="E20:E22" si="2">B20*C20*D20</f>
        <v>0</v>
      </c>
    </row>
    <row r="21" spans="1:5" ht="30" customHeight="1" x14ac:dyDescent="0.15">
      <c r="A21" s="7" t="s">
        <v>19</v>
      </c>
      <c r="B21" s="2"/>
      <c r="C21" s="5">
        <v>200</v>
      </c>
      <c r="D21" s="4">
        <v>84</v>
      </c>
      <c r="E21" s="6">
        <f t="shared" si="2"/>
        <v>0</v>
      </c>
    </row>
    <row r="22" spans="1:5" ht="30" customHeight="1" x14ac:dyDescent="0.15">
      <c r="A22" s="7" t="s">
        <v>6</v>
      </c>
      <c r="B22" s="2"/>
      <c r="C22" s="5">
        <v>500</v>
      </c>
      <c r="D22" s="4">
        <v>84</v>
      </c>
      <c r="E22" s="6">
        <f t="shared" si="2"/>
        <v>0</v>
      </c>
    </row>
    <row r="23" spans="1:5" ht="30" customHeight="1" x14ac:dyDescent="0.15">
      <c r="A23" s="28" t="s">
        <v>10</v>
      </c>
      <c r="B23" s="29"/>
      <c r="C23" s="29"/>
      <c r="D23" s="30"/>
      <c r="E23" s="22">
        <f>SUBTOTAL(109,E20:E22)</f>
        <v>0</v>
      </c>
    </row>
    <row r="24" spans="1:5" ht="22.5" customHeight="1" x14ac:dyDescent="0.15">
      <c r="A24" s="13"/>
      <c r="B24" s="13"/>
      <c r="C24" s="13"/>
      <c r="D24" s="13"/>
      <c r="E24" s="13"/>
    </row>
    <row r="25" spans="1:5" ht="30" customHeight="1" x14ac:dyDescent="0.15">
      <c r="A25" s="34" t="s">
        <v>0</v>
      </c>
      <c r="B25" s="34"/>
      <c r="C25" s="34"/>
      <c r="D25" s="34"/>
      <c r="E25" s="20">
        <f>SUM(E7,E13,E17,E23)</f>
        <v>0</v>
      </c>
    </row>
    <row r="26" spans="1:5" x14ac:dyDescent="0.15">
      <c r="A26" s="14"/>
      <c r="B26" s="14"/>
      <c r="C26" s="14"/>
      <c r="D26" s="14"/>
      <c r="E26" s="14"/>
    </row>
    <row r="27" spans="1:5" s="8" customFormat="1" ht="15" customHeight="1" x14ac:dyDescent="0.2">
      <c r="A27" s="37" t="s">
        <v>30</v>
      </c>
      <c r="B27" s="38"/>
      <c r="C27" s="38"/>
      <c r="D27" s="38"/>
      <c r="E27" s="38"/>
    </row>
    <row r="28" spans="1:5" s="8" customFormat="1" ht="15" customHeight="1" x14ac:dyDescent="0.2">
      <c r="A28" s="37" t="s">
        <v>28</v>
      </c>
      <c r="B28" s="38"/>
      <c r="C28" s="38"/>
      <c r="D28" s="38"/>
      <c r="E28" s="38"/>
    </row>
    <row r="29" spans="1:5" s="8" customFormat="1" ht="15" customHeight="1" x14ac:dyDescent="0.2">
      <c r="A29" s="37" t="s">
        <v>27</v>
      </c>
      <c r="B29" s="38"/>
      <c r="C29" s="38"/>
      <c r="D29" s="38"/>
      <c r="E29" s="38"/>
    </row>
  </sheetData>
  <sheetProtection sheet="1" objects="1" scenarios="1" formatCells="0"/>
  <mergeCells count="15">
    <mergeCell ref="A23:D23"/>
    <mergeCell ref="A25:D25"/>
    <mergeCell ref="B15:C15"/>
    <mergeCell ref="B16:C16"/>
    <mergeCell ref="A29:E29"/>
    <mergeCell ref="A27:E27"/>
    <mergeCell ref="A28:E28"/>
    <mergeCell ref="A5:D5"/>
    <mergeCell ref="A6:D6"/>
    <mergeCell ref="A7:D7"/>
    <mergeCell ref="A17:D17"/>
    <mergeCell ref="C1:E1"/>
    <mergeCell ref="A1:B1"/>
    <mergeCell ref="A4:D4"/>
    <mergeCell ref="A13:D13"/>
  </mergeCells>
  <conditionalFormatting sqref="A4:E6 A3 D3:E3">
    <cfRule type="expression" dxfId="20" priority="2">
      <formula>MOD(ROW(),2)=0</formula>
    </cfRule>
  </conditionalFormatting>
  <pageMargins left="0.51181102362204722" right="0.51181102362204722" top="0.78740157480314965" bottom="0.78740157480314965" header="0.31496062992125984" footer="0.31496062992125984"/>
  <pageSetup paperSize="9" scale="78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Ing. Jiří Rojík</cp:lastModifiedBy>
  <cp:lastPrinted>2021-12-02T10:34:44Z</cp:lastPrinted>
  <dcterms:created xsi:type="dcterms:W3CDTF">2020-02-27T14:09:30Z</dcterms:created>
  <dcterms:modified xsi:type="dcterms:W3CDTF">2022-05-12T11:53:49Z</dcterms:modified>
</cp:coreProperties>
</file>