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28680" yWindow="65416" windowWidth="29040" windowHeight="15840" activeTab="0"/>
  </bookViews>
  <sheets>
    <sheet name="Tabulka nabídkových cen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<sst xmlns="http://schemas.openxmlformats.org/spreadsheetml/2006/main" count="280" uniqueCount="195">
  <si>
    <t>Položka</t>
  </si>
  <si>
    <t>MJ</t>
  </si>
  <si>
    <t>Počet jednotek</t>
  </si>
  <si>
    <t>Cena celkem</t>
  </si>
  <si>
    <t>ks</t>
  </si>
  <si>
    <t>Specifikace</t>
  </si>
  <si>
    <t>2.1.</t>
  </si>
  <si>
    <t>HW – dodávka a zprovoznění HW pro celý IS DTMŽ</t>
  </si>
  <si>
    <t>2.2.</t>
  </si>
  <si>
    <t>SW 1. etapa</t>
  </si>
  <si>
    <t>SW 1. etapa - Nákup systémových licencí (OS, DB, atp.)</t>
  </si>
  <si>
    <t>SW 1. etapa - Cílový koncept</t>
  </si>
  <si>
    <t>SW 1. etapa - nákup SW licencí (standardní SW) - komponenta Evidence a správa primárních dat</t>
  </si>
  <si>
    <t>SW 1. etapa - nákup SW licencí (standardní SW) - komponenta Interní geoportál</t>
  </si>
  <si>
    <t>SW 1. etapa - nákup SW licencí (standardní SW) - komponenta Správa uživatelů a rolí</t>
  </si>
  <si>
    <t>SW 1. etapa - nákup SW licencí (standardní SW) - komponenta Autorizace a autentizace</t>
  </si>
  <si>
    <t>SW 1. etapa - nákup SW licencí (standardní SW) - komponenta Workflow</t>
  </si>
  <si>
    <t>SW 1. etapa - nákup SW licencí (standardní SW) - komponenta Úkoly</t>
  </si>
  <si>
    <t>SW 1. etapa - nákup SW licencí (standardní SW) - komponenta Datový model řízený metadaty</t>
  </si>
  <si>
    <t>SW 1. etapa - vývoj a implementace - komponenta Evidence a správa primárních dat</t>
  </si>
  <si>
    <t>SW 1. etapa - vývoj a implementace - komponenta Správa uživatelů a rolí</t>
  </si>
  <si>
    <t>SW 1. etapa - vývoj a implementace - komponenta Autorizace a autentizace</t>
  </si>
  <si>
    <t>SW 1. etapa - vývoj a implementace - komponenta Workflow</t>
  </si>
  <si>
    <t>SW 1. etapa - vývoj a implementace - komponenta Úkoly</t>
  </si>
  <si>
    <t>SW 1. etapa - vývoj a implementace - komponenta Datový model řízený metadaty</t>
  </si>
  <si>
    <t>SW 2. etapa</t>
  </si>
  <si>
    <t>SW 1. etapa - vývoj a implementace - komponenta Interní geoportál (funkcionality pro 1. etapu SW)</t>
  </si>
  <si>
    <t>SW 2. etapa - vývoj a implementace - komponenta Interní geoportál (funkcionality pro 2. etapu SW)</t>
  </si>
  <si>
    <t>SW 2. etapa - vývoj a implementace - komponenta Statistiky</t>
  </si>
  <si>
    <t>3.1.</t>
  </si>
  <si>
    <t>3.2.</t>
  </si>
  <si>
    <t>Převod digitálních dat TI (Telco a SaZ) z GIS DB</t>
  </si>
  <si>
    <t>Převod digitálních dat TI z CAD</t>
  </si>
  <si>
    <t>3.3.</t>
  </si>
  <si>
    <t>km</t>
  </si>
  <si>
    <t>3.4.</t>
  </si>
  <si>
    <t xml:space="preserve">Harmonizace a konsolidace dat (ZPS, DI, TI) </t>
  </si>
  <si>
    <t xml:space="preserve">Harmonizace a konsolidace datových vrstev ZPS </t>
  </si>
  <si>
    <t xml:space="preserve">Harmonizace a konsolidace datových vrstev DI  </t>
  </si>
  <si>
    <t xml:space="preserve">Harmonizace a konsolidace datových vrstev TI  </t>
  </si>
  <si>
    <t>Konsolidace dat ZPS/DI/TI ÚŽM z formátu DGN dle M20/MPxxx do formátu pro konsolidaci – Typ A + B</t>
  </si>
  <si>
    <t>Aktualizace DSPS, dokonsolidace dat TI</t>
  </si>
  <si>
    <t xml:space="preserve">Aktualizace DSPS (ZPS) – zapracování do hotové DTMŽ </t>
  </si>
  <si>
    <t>Aktualizace DSPS (DI) – zapracování do hotové DTMŽ</t>
  </si>
  <si>
    <t>Aktualizace DSPS (TI) – zapracování do hotové DTMŽ</t>
  </si>
  <si>
    <t>Digitalizace analogových dat TI</t>
  </si>
  <si>
    <t>Migrace dat z 1. fáze do IS DTMŽ</t>
  </si>
  <si>
    <t>4.</t>
  </si>
  <si>
    <t>Služby podpory IS DTMŽ</t>
  </si>
  <si>
    <t>Podpora HW</t>
  </si>
  <si>
    <t>Podpora SW - 2. etapa</t>
  </si>
  <si>
    <t>Podpora SW - 1. etapa</t>
  </si>
  <si>
    <t>měsíců</t>
  </si>
  <si>
    <t>Legislativní podpora</t>
  </si>
  <si>
    <t>ČlověkoDnů</t>
  </si>
  <si>
    <t>Rámcový rozvoj SW</t>
  </si>
  <si>
    <t>Část</t>
  </si>
  <si>
    <t>2.3.</t>
  </si>
  <si>
    <t>2.4.</t>
  </si>
  <si>
    <t>Celková nabídková cena</t>
  </si>
  <si>
    <t>SW 2. etapa - nákup SW licencí (standardní SW) - komponenta Statistiky</t>
  </si>
  <si>
    <t>2.3.1.</t>
  </si>
  <si>
    <t>2.3.2.</t>
  </si>
  <si>
    <t>2.3.3.</t>
  </si>
  <si>
    <t>Shrnutí nabídkových cen</t>
  </si>
  <si>
    <t>Digitalizace dat TI (radiové spoje)</t>
  </si>
  <si>
    <t xml:space="preserve">Převod digitálních dat DI (celkový rozsah 9 190 km) </t>
  </si>
  <si>
    <t>1.1.</t>
  </si>
  <si>
    <t>1.2.1.</t>
  </si>
  <si>
    <t>1.2.</t>
  </si>
  <si>
    <t>1.2.2.</t>
  </si>
  <si>
    <t>1.2.3.</t>
  </si>
  <si>
    <t>1.2.4.</t>
  </si>
  <si>
    <t>1.2.5.</t>
  </si>
  <si>
    <t>1.2.6.</t>
  </si>
  <si>
    <t>1.2.7.</t>
  </si>
  <si>
    <t>1.2.8.</t>
  </si>
  <si>
    <t>1.3.1.</t>
  </si>
  <si>
    <t>1.3.2.</t>
  </si>
  <si>
    <t>1.3.3.</t>
  </si>
  <si>
    <t>1.3.4.</t>
  </si>
  <si>
    <t>1.3.5.</t>
  </si>
  <si>
    <t>1.3.6.</t>
  </si>
  <si>
    <t>1.3.7.</t>
  </si>
  <si>
    <t>2.5.</t>
  </si>
  <si>
    <t>2.6.</t>
  </si>
  <si>
    <t>2.7.</t>
  </si>
  <si>
    <t>2.8.</t>
  </si>
  <si>
    <t>SW 1. etapa - nákup SW licencí (standardní SW) - komponenta Správa referenčních dat</t>
  </si>
  <si>
    <t>SW 1. etapa - nákup SW licencí (standardní SW) - komponenta Konsolidační datový sklad</t>
  </si>
  <si>
    <t>SW 1. etapa - nákup SW licencí (standardní SW) - komponenta Správa a aktualizace ZPS, DTI a ostatních dat SŽ</t>
  </si>
  <si>
    <t>SW 1. etapa - nákup SW licencí (standardní SW) - komponenta Správa DI</t>
  </si>
  <si>
    <t>SW 1. etapa - nákup SW licencí (standardní SW) - komponenta Import a export dat /ETL</t>
  </si>
  <si>
    <t>SW 1. etapa - nákup SW licencí (standardní SW) - komponenta Integrace</t>
  </si>
  <si>
    <t>SW 1. etapa - nákup SW licencí (standardní SW) - Mapová komponenta</t>
  </si>
  <si>
    <t>SW 1. etapa - vývoj a implementace - komponenta Správa referenčních dat</t>
  </si>
  <si>
    <t>SW 1. etapa - vývoj a implementace - komponenta Konsolidační datový sklad</t>
  </si>
  <si>
    <t>SW 1. etapa - vývoj a implementace - komponenta Správa a aktualizace ZPS, DTI a ostatních dat SŽ</t>
  </si>
  <si>
    <t>SW 1. etapa - vývoj a implementace - komponenta Správa DI</t>
  </si>
  <si>
    <t>SW 1. etapa - vývoj a implementace - komponenta Import a export dat /ETL</t>
  </si>
  <si>
    <t>SW 1. etapa - vývoj a implementace - komponenta Integrace</t>
  </si>
  <si>
    <t>SW 1. etapa - vývoj a implementace - Mapová komponenta</t>
  </si>
  <si>
    <t>SW 2. etapa - vývoj a implementace - komponenta Evidence a správa primárních dat (funkcionality pro 2. etapu SW)</t>
  </si>
  <si>
    <t>SW 2. etapa - vývoj a implementace - komponenta Správa referenčních dat (funkcionality pro 2. etapu SW)</t>
  </si>
  <si>
    <t>SW 2. etapa - vývoj a implementace - komponenta Integrace (funkcionality pro 2. etapu SW)</t>
  </si>
  <si>
    <t>1.2.9.</t>
  </si>
  <si>
    <t>1.2.10.</t>
  </si>
  <si>
    <t>1.2.11.</t>
  </si>
  <si>
    <t>1.2.12.</t>
  </si>
  <si>
    <t>1.2.13.</t>
  </si>
  <si>
    <t>1.2.14.</t>
  </si>
  <si>
    <t>1.2.15.</t>
  </si>
  <si>
    <t>1.2.16.</t>
  </si>
  <si>
    <t>1.2.17.</t>
  </si>
  <si>
    <t>1.2.18.</t>
  </si>
  <si>
    <t>1.2.19.</t>
  </si>
  <si>
    <t>1.2.20.</t>
  </si>
  <si>
    <t>1.2.21.</t>
  </si>
  <si>
    <t>1.2.22.</t>
  </si>
  <si>
    <t>1.2.23.</t>
  </si>
  <si>
    <t>1.2.24.</t>
  </si>
  <si>
    <t>1.2.25.</t>
  </si>
  <si>
    <t>1.2.26.</t>
  </si>
  <si>
    <t>1.2.27.</t>
  </si>
  <si>
    <t>1.2.28.</t>
  </si>
  <si>
    <t>1.2.29.</t>
  </si>
  <si>
    <t>1.2.30.</t>
  </si>
  <si>
    <t>1.3.</t>
  </si>
  <si>
    <t>1.3.8.</t>
  </si>
  <si>
    <t>1.3.9.</t>
  </si>
  <si>
    <t>1.3.10.</t>
  </si>
  <si>
    <t>1.3.11.</t>
  </si>
  <si>
    <t>1.3.12.</t>
  </si>
  <si>
    <t>1.3.13.</t>
  </si>
  <si>
    <t>1.3.14.</t>
  </si>
  <si>
    <t>1.3.15.</t>
  </si>
  <si>
    <t>1.3.16.</t>
  </si>
  <si>
    <t>1.3.17.</t>
  </si>
  <si>
    <t>1.3.18.</t>
  </si>
  <si>
    <t>1.3.19.</t>
  </si>
  <si>
    <t>1.3.20.</t>
  </si>
  <si>
    <t>1.3.21.</t>
  </si>
  <si>
    <t>1.3.22.</t>
  </si>
  <si>
    <t>1.3.23.</t>
  </si>
  <si>
    <t>1.3.24.</t>
  </si>
  <si>
    <t>1.3.25.</t>
  </si>
  <si>
    <t>1.3.26.</t>
  </si>
  <si>
    <t>1.3.27.</t>
  </si>
  <si>
    <t>1.3.28.</t>
  </si>
  <si>
    <t>1.3.29.</t>
  </si>
  <si>
    <t>1.3.30.</t>
  </si>
  <si>
    <t>1.3.31.</t>
  </si>
  <si>
    <t>1.3.32.</t>
  </si>
  <si>
    <t>2.6.1.</t>
  </si>
  <si>
    <t>2.6.2.</t>
  </si>
  <si>
    <t>2.6.3.</t>
  </si>
  <si>
    <t>2.7.1.</t>
  </si>
  <si>
    <t>2.7.2.</t>
  </si>
  <si>
    <t>2.7.3.</t>
  </si>
  <si>
    <t xml:space="preserve">Konsolidace dat ZPS/DI/TI získaných novým mapováním v rámci VZ1 z formátu DGN dle M20/MPxxx do formátu pro konsolidaci </t>
  </si>
  <si>
    <t>3.</t>
  </si>
  <si>
    <t>A. Implementace IS DTMŽ</t>
  </si>
  <si>
    <t>Skupina</t>
  </si>
  <si>
    <t>B. Datové práce</t>
  </si>
  <si>
    <t>C. Služby podpory provozu a rozvoje IS DTMŽ</t>
  </si>
  <si>
    <t>Uchazeč vyplní žlutě podbarvená pole, ostatní pole se přepočítávají automaticky.</t>
  </si>
  <si>
    <t>SW 2. etapa - Cílový koncept</t>
  </si>
  <si>
    <t>SW 2. etapa - Nákup systémových licencí (OS, DB, atp.)</t>
  </si>
  <si>
    <t>SW 2. etapa - nákup SW licencí (standardní SW) - komponenta Systém řízení kvality zakázky (SŘK)</t>
  </si>
  <si>
    <t>SW 2. etapa - nákup SW licencí (standardní SW) - komponenta Agenda Železničního katastru nemovitostí (ŽKN)</t>
  </si>
  <si>
    <t>SW 2. etapa - nákup SW licencí (standardní SW) - komponenta Správa TI (inženýrské sítě)</t>
  </si>
  <si>
    <t>SW 2. etapa - nákup SW licencí (standardní SW) - komponenta Správa TI (Telco a SaZ)</t>
  </si>
  <si>
    <t>SW 2. etapa - nákup SW licencí (standardní SW) - komponenta Geodetické základy (ŽBP)</t>
  </si>
  <si>
    <t>SW 2. etapa - nákup SW licencí (standardní SW) - komponenta Externí geoportál</t>
  </si>
  <si>
    <t>SW 2. etapa - nákup SW licencí (standardní SW) - komponenta Výdej dat</t>
  </si>
  <si>
    <t>SW 2. etapa - nákup SW licencí (standardní SW) - komponenta Georeporty</t>
  </si>
  <si>
    <t>SW 2. etapa - nákup SW licencí (standardní SW) - komponenta Metadata</t>
  </si>
  <si>
    <t>SW 2. etapa - nákup SW licencí (standardní SW) - komponenta Existence sítí</t>
  </si>
  <si>
    <t>SW 2. etapa - nákup SW licencí (standardní SW) - komponenta Mobilní klient</t>
  </si>
  <si>
    <t>SW 2. etapa - nákup SW licencí (standardní SW) - komponenta Tisky, tiskové šablony</t>
  </si>
  <si>
    <t>SW 2. etapa - vývoj a implementace - komponenta Systém řízení kvality zakázky (SŘK)</t>
  </si>
  <si>
    <t>SW 2. etapa - vývoj a implementace - komponenta Agenda Železničního katastru nemovitostí (ŽKN)</t>
  </si>
  <si>
    <t>SW 2. etapa - vývoj a implementace - komponenta Správa TI (inženýrské sítě)</t>
  </si>
  <si>
    <t>SW 2. etapa - vývoj a implementace - komponenta Správa TI (Telco a SaZ)</t>
  </si>
  <si>
    <t>SW 2. etapa - vývoj a implementace - komponenta Geodetické základy (ŽBP)</t>
  </si>
  <si>
    <t>SW 2. etapa - vývoj a implementace - komponenta Externí geoportál</t>
  </si>
  <si>
    <t>SW 2. etapa - vývoj a implementace - komponenta Výdej dat</t>
  </si>
  <si>
    <t>SW 2. etapa - vývoj a implementace - komponenta Georeporty</t>
  </si>
  <si>
    <t>SW 2. etapa - vývoj a implementace - komponenta Metadata</t>
  </si>
  <si>
    <t>SW 2. etapa - vývoj a implementace - komponenta Existence sítí</t>
  </si>
  <si>
    <t>SW 2. etapa - vývoj a implementace - komponenta Mobilní klient</t>
  </si>
  <si>
    <t>SW 2. etapa - vývoj a implementace - komponenta Tisky, tiskové šablony</t>
  </si>
  <si>
    <t>Příloha č. 4 Zadávací dokumentace - Tabulka pro zpracování nabídkové ceny (ceny jsou uvedeny bez DPH)</t>
  </si>
  <si>
    <t xml:space="preserve">Jednotková cena v Kč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</si>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</sst>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&quot;Kč&quot;_-;\-* #,##0\ &quot;Kč&quot;_-;_-* &quot;-&quot;??\ &quot;Kč&quot;_-;_-@_-"/>
    <numFmt numFmtId="165" formatCode="_-* #,##0_-;\-* #,##0_-;_-* &quot;-&quot;??_-;_-@_-"/>
    <numFmt numFmtId="166" formatCode="_-* #,##0.00\ _K_č_-;\-* #,##0.00\ _K_č_-;_-* &quot;-&quot;??\ _K_č_-;_-@_-"/>
  </numFmts>
  <fonts count="7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2" tint="-0.24997000396251678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 style="medium">
        <color theme="1"/>
      </right>
      <top style="medium">
        <color theme="1"/>
      </top>
      <bottom/>
    </border>
    <border>
      <left style="thin"/>
      <right style="medium">
        <color theme="1"/>
      </right>
      <top style="thin"/>
      <bottom style="thin"/>
    </border>
    <border>
      <left style="thin"/>
      <right style="medium">
        <color theme="1"/>
      </right>
      <top style="thin"/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>
        <color theme="1"/>
      </left>
      <right/>
      <top style="thin"/>
      <bottom style="thin"/>
    </border>
    <border>
      <left/>
      <right style="thin"/>
      <top style="thin"/>
      <bottom style="thin"/>
    </border>
    <border>
      <left style="medium">
        <color theme="1"/>
      </left>
      <right/>
      <top style="thin"/>
      <bottom style="medium">
        <color theme="1"/>
      </bottom>
    </border>
    <border>
      <left/>
      <right style="thin"/>
      <top style="thin"/>
      <bottom style="medium">
        <color theme="1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>
        <color theme="1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>
        <color theme="1"/>
      </left>
      <right/>
      <top style="medium">
        <color theme="1"/>
      </top>
      <bottom style="thin"/>
    </border>
    <border>
      <left/>
      <right/>
      <top style="medium">
        <color theme="1"/>
      </top>
      <bottom style="thin"/>
    </border>
    <border>
      <left/>
      <right style="thin"/>
      <top style="medium">
        <color theme="1"/>
      </top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</cellStyleXfs>
  <cellXfs count="104">
    <xf numFmtId="0" fontId="0" fillId="0" borderId="0" xfId="0"/>
    <xf numFmtId="0" fontId="0" fillId="0" borderId="0" xfId="0" applyAlignment="1">
      <alignment wrapText="1"/>
    </xf>
    <xf numFmtId="164" fontId="0" fillId="0" borderId="0" xfId="21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64" fontId="0" fillId="0" borderId="5" xfId="0" applyNumberFormat="1" applyBorder="1"/>
    <xf numFmtId="0" fontId="0" fillId="0" borderId="2" xfId="0" applyBorder="1"/>
    <xf numFmtId="0" fontId="0" fillId="0" borderId="6" xfId="0" applyBorder="1" applyAlignment="1">
      <alignment horizontal="center"/>
    </xf>
    <xf numFmtId="164" fontId="0" fillId="0" borderId="7" xfId="0" applyNumberFormat="1" applyBorder="1"/>
    <xf numFmtId="0" fontId="3" fillId="2" borderId="8" xfId="0" applyFont="1" applyFill="1" applyBorder="1" applyAlignment="1">
      <alignment horizontal="center"/>
    </xf>
    <xf numFmtId="164" fontId="3" fillId="2" borderId="9" xfId="0" applyNumberFormat="1" applyFont="1" applyFill="1" applyBorder="1"/>
    <xf numFmtId="0" fontId="3" fillId="2" borderId="10" xfId="0" applyFont="1" applyFill="1" applyBorder="1" applyAlignment="1">
      <alignment horizontal="center"/>
    </xf>
    <xf numFmtId="164" fontId="3" fillId="2" borderId="11" xfId="0" applyNumberFormat="1" applyFont="1" applyFill="1" applyBorder="1"/>
    <xf numFmtId="164" fontId="0" fillId="3" borderId="1" xfId="21" applyNumberFormat="1" applyFont="1" applyFill="1" applyBorder="1"/>
    <xf numFmtId="0" fontId="0" fillId="0" borderId="12" xfId="0" applyBorder="1" applyAlignment="1">
      <alignment horizontal="center"/>
    </xf>
    <xf numFmtId="164" fontId="0" fillId="3" borderId="4" xfId="21" applyNumberFormat="1" applyFont="1" applyFill="1" applyBorder="1"/>
    <xf numFmtId="0" fontId="3" fillId="4" borderId="10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164" fontId="3" fillId="4" borderId="13" xfId="21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164" fontId="0" fillId="3" borderId="2" xfId="21" applyNumberFormat="1" applyFont="1" applyFill="1" applyBorder="1"/>
    <xf numFmtId="0" fontId="4" fillId="0" borderId="4" xfId="0" applyFont="1" applyBorder="1"/>
    <xf numFmtId="0" fontId="3" fillId="2" borderId="13" xfId="0" applyFont="1" applyFill="1" applyBorder="1" applyAlignment="1">
      <alignment horizontal="justify" vertical="center"/>
    </xf>
    <xf numFmtId="164" fontId="0" fillId="3" borderId="13" xfId="21" applyNumberFormat="1" applyFont="1" applyFill="1" applyBorder="1"/>
    <xf numFmtId="165" fontId="0" fillId="0" borderId="0" xfId="20" applyNumberFormat="1" applyFont="1" applyAlignment="1">
      <alignment horizontal="center"/>
    </xf>
    <xf numFmtId="165" fontId="3" fillId="4" borderId="13" xfId="20" applyNumberFormat="1" applyFont="1" applyFill="1" applyBorder="1" applyAlignment="1">
      <alignment horizontal="center" vertical="center" wrapText="1"/>
    </xf>
    <xf numFmtId="165" fontId="0" fillId="0" borderId="1" xfId="20" applyNumberFormat="1" applyFont="1" applyBorder="1" applyAlignment="1">
      <alignment horizontal="center"/>
    </xf>
    <xf numFmtId="165" fontId="0" fillId="0" borderId="4" xfId="20" applyNumberFormat="1" applyFont="1" applyBorder="1" applyAlignment="1">
      <alignment horizontal="center"/>
    </xf>
    <xf numFmtId="165" fontId="0" fillId="2" borderId="13" xfId="20" applyNumberFormat="1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6" fillId="0" borderId="0" xfId="0" applyFont="1"/>
    <xf numFmtId="14" fontId="0" fillId="0" borderId="6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64" fontId="0" fillId="0" borderId="0" xfId="21" applyNumberFormat="1" applyFont="1" applyAlignment="1">
      <alignment horizontal="center"/>
    </xf>
    <xf numFmtId="0" fontId="0" fillId="0" borderId="0" xfId="0" applyAlignment="1">
      <alignment horizontal="left"/>
    </xf>
    <xf numFmtId="164" fontId="0" fillId="0" borderId="7" xfId="21" applyNumberFormat="1" applyFont="1" applyBorder="1"/>
    <xf numFmtId="164" fontId="0" fillId="0" borderId="14" xfId="21" applyNumberFormat="1" applyFont="1" applyBorder="1"/>
    <xf numFmtId="0" fontId="0" fillId="0" borderId="4" xfId="0" applyFont="1" applyBorder="1"/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justify" vertical="center"/>
    </xf>
    <xf numFmtId="165" fontId="0" fillId="0" borderId="0" xfId="2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21" applyNumberFormat="1" applyFont="1" applyFill="1" applyBorder="1"/>
    <xf numFmtId="164" fontId="3" fillId="0" borderId="0" xfId="0" applyNumberFormat="1" applyFont="1" applyFill="1" applyBorder="1"/>
    <xf numFmtId="0" fontId="0" fillId="0" borderId="0" xfId="0" applyFill="1"/>
    <xf numFmtId="0" fontId="3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9" fontId="0" fillId="0" borderId="0" xfId="22" applyFont="1"/>
    <xf numFmtId="43" fontId="0" fillId="0" borderId="0" xfId="20" applyFont="1"/>
    <xf numFmtId="166" fontId="0" fillId="0" borderId="0" xfId="0" applyNumberFormat="1"/>
    <xf numFmtId="164" fontId="3" fillId="2" borderId="15" xfId="0" applyNumberFormat="1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164" fontId="3" fillId="2" borderId="17" xfId="0" applyNumberFormat="1" applyFont="1" applyFill="1" applyBorder="1" applyAlignment="1">
      <alignment horizontal="center" vertical="center" wrapText="1"/>
    </xf>
    <xf numFmtId="164" fontId="0" fillId="0" borderId="18" xfId="21" applyNumberFormat="1" applyFont="1" applyBorder="1"/>
    <xf numFmtId="164" fontId="0" fillId="0" borderId="19" xfId="21" applyNumberFormat="1" applyFont="1" applyBorder="1"/>
    <xf numFmtId="164" fontId="3" fillId="2" borderId="20" xfId="21" applyNumberFormat="1" applyFont="1" applyFill="1" applyBorder="1" applyAlignment="1">
      <alignment horizontal="center"/>
    </xf>
    <xf numFmtId="9" fontId="0" fillId="0" borderId="0" xfId="22" applyFont="1" applyAlignment="1">
      <alignment wrapText="1"/>
    </xf>
    <xf numFmtId="44" fontId="0" fillId="0" borderId="0" xfId="21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3" fillId="4" borderId="21" xfId="0" applyFont="1" applyFill="1" applyBorder="1" applyAlignment="1">
      <alignment horizontal="left" vertical="center" wrapText="1"/>
    </xf>
    <xf numFmtId="0" fontId="3" fillId="4" borderId="22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4" borderId="2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31" xfId="0" applyBorder="1" applyAlignment="1">
      <alignment horizontal="left"/>
    </xf>
    <xf numFmtId="0" fontId="3" fillId="2" borderId="32" xfId="0" applyFont="1" applyFill="1" applyBorder="1" applyAlignment="1">
      <alignment horizontal="left"/>
    </xf>
    <xf numFmtId="0" fontId="3" fillId="2" borderId="33" xfId="0" applyFont="1" applyFill="1" applyBorder="1" applyAlignment="1">
      <alignment horizontal="left"/>
    </xf>
    <xf numFmtId="0" fontId="3" fillId="2" borderId="34" xfId="0" applyFont="1" applyFill="1" applyBorder="1" applyAlignment="1">
      <alignment horizontal="left"/>
    </xf>
    <xf numFmtId="0" fontId="3" fillId="2" borderId="35" xfId="0" applyFont="1" applyFill="1" applyBorder="1" applyAlignment="1">
      <alignment vertical="center" wrapText="1"/>
    </xf>
    <xf numFmtId="0" fontId="3" fillId="2" borderId="36" xfId="0" applyFont="1" applyFill="1" applyBorder="1" applyAlignment="1">
      <alignment vertical="center" wrapText="1"/>
    </xf>
    <xf numFmtId="0" fontId="3" fillId="2" borderId="37" xfId="0" applyFont="1" applyFill="1" applyBorder="1" applyAlignment="1">
      <alignment vertical="center" wrapText="1"/>
    </xf>
    <xf numFmtId="0" fontId="3" fillId="2" borderId="38" xfId="0" applyFont="1" applyFill="1" applyBorder="1" applyAlignment="1">
      <alignment vertical="center" wrapText="1"/>
    </xf>
    <xf numFmtId="0" fontId="3" fillId="2" borderId="39" xfId="0" applyFont="1" applyFill="1" applyBorder="1" applyAlignment="1">
      <alignment vertical="center" wrapText="1"/>
    </xf>
    <xf numFmtId="0" fontId="3" fillId="2" borderId="40" xfId="0" applyFont="1" applyFill="1" applyBorder="1" applyAlignment="1">
      <alignment vertical="center" wrapText="1"/>
    </xf>
    <xf numFmtId="0" fontId="3" fillId="2" borderId="41" xfId="0" applyFont="1" applyFill="1" applyBorder="1" applyAlignment="1">
      <alignment horizontal="left" vertical="top" wrapText="1"/>
    </xf>
    <xf numFmtId="0" fontId="3" fillId="2" borderId="42" xfId="0" applyFont="1" applyFill="1" applyBorder="1" applyAlignment="1">
      <alignment horizontal="left" vertical="top" wrapText="1"/>
    </xf>
    <xf numFmtId="0" fontId="3" fillId="2" borderId="43" xfId="0" applyFont="1" applyFill="1" applyBorder="1" applyAlignment="1">
      <alignment horizontal="left" vertical="top" wrapText="1"/>
    </xf>
    <xf numFmtId="0" fontId="3" fillId="2" borderId="41" xfId="0" applyFont="1" applyFill="1" applyBorder="1" applyAlignment="1">
      <alignment horizontal="left" vertical="top"/>
    </xf>
    <xf numFmtId="0" fontId="3" fillId="2" borderId="42" xfId="0" applyFont="1" applyFill="1" applyBorder="1" applyAlignment="1">
      <alignment horizontal="left" vertical="top"/>
    </xf>
    <xf numFmtId="0" fontId="3" fillId="2" borderId="43" xfId="0" applyFont="1" applyFill="1" applyBorder="1" applyAlignment="1">
      <alignment horizontal="left" vertical="top"/>
    </xf>
    <xf numFmtId="0" fontId="3" fillId="2" borderId="44" xfId="0" applyFont="1" applyFill="1" applyBorder="1" applyAlignment="1">
      <alignment horizontal="left"/>
    </xf>
    <xf numFmtId="0" fontId="3" fillId="2" borderId="45" xfId="0" applyFont="1" applyFill="1" applyBorder="1" applyAlignment="1">
      <alignment horizontal="left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lef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Měna" xfId="21"/>
    <cellStyle name="Procenta" xfId="22"/>
    <cellStyle name="Normální 2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7"/>
  <sheetViews>
    <sheetView tabSelected="1" zoomScale="112" zoomScaleNormal="112" workbookViewId="0" topLeftCell="A95">
      <selection activeCell="G109" sqref="G109"/>
    </sheetView>
  </sheetViews>
  <sheetFormatPr defaultColWidth="11.25390625" defaultRowHeight="15.75"/>
  <cols>
    <col min="1" max="1" width="16.25390625" style="4" customWidth="1"/>
    <col min="2" max="2" width="10.75390625" style="4" customWidth="1"/>
    <col min="3" max="3" width="124.25390625" style="0" customWidth="1"/>
    <col min="4" max="4" width="10.75390625" style="32" customWidth="1"/>
    <col min="5" max="5" width="10.75390625" style="4" customWidth="1"/>
    <col min="6" max="6" width="15.50390625" style="2" customWidth="1"/>
    <col min="7" max="7" width="17.50390625" style="0" customWidth="1"/>
    <col min="9" max="9" width="14.75390625" style="0" bestFit="1" customWidth="1"/>
    <col min="10" max="10" width="15.25390625" style="0" bestFit="1" customWidth="1"/>
    <col min="11" max="11" width="15.75390625" style="0" customWidth="1"/>
    <col min="13" max="13" width="24.50390625" style="0" customWidth="1"/>
  </cols>
  <sheetData>
    <row r="1" ht="15.75">
      <c r="A1" s="46" t="s">
        <v>192</v>
      </c>
    </row>
    <row r="2" ht="15.75">
      <c r="A2" s="47" t="s">
        <v>165</v>
      </c>
    </row>
    <row r="3" ht="16.5" thickBot="1"/>
    <row r="4" spans="1:7" s="1" customFormat="1" ht="34.9" customHeight="1" thickBot="1">
      <c r="A4" s="23" t="s">
        <v>162</v>
      </c>
      <c r="B4" s="23" t="s">
        <v>0</v>
      </c>
      <c r="C4" s="24" t="s">
        <v>5</v>
      </c>
      <c r="D4" s="33" t="s">
        <v>2</v>
      </c>
      <c r="E4" s="25" t="s">
        <v>1</v>
      </c>
      <c r="F4" s="26" t="s">
        <v>193</v>
      </c>
      <c r="G4" s="27" t="s">
        <v>3</v>
      </c>
    </row>
    <row r="5" spans="1:7" ht="16.5" thickBot="1">
      <c r="A5" s="92" t="s">
        <v>161</v>
      </c>
      <c r="B5" s="18" t="s">
        <v>67</v>
      </c>
      <c r="C5" s="30" t="s">
        <v>7</v>
      </c>
      <c r="D5" s="36">
        <v>1</v>
      </c>
      <c r="E5" s="37" t="s">
        <v>4</v>
      </c>
      <c r="F5" s="31"/>
      <c r="G5" s="19"/>
    </row>
    <row r="6" spans="1:15" ht="15.75">
      <c r="A6" s="93"/>
      <c r="B6" s="16" t="s">
        <v>69</v>
      </c>
      <c r="C6" s="83" t="s">
        <v>9</v>
      </c>
      <c r="D6" s="84"/>
      <c r="E6" s="84"/>
      <c r="F6" s="85"/>
      <c r="G6" s="17"/>
      <c r="K6" s="3"/>
      <c r="O6" s="58"/>
    </row>
    <row r="7" spans="1:15" ht="15.75">
      <c r="A7" s="93"/>
      <c r="B7" s="39" t="s">
        <v>68</v>
      </c>
      <c r="C7" s="6" t="s">
        <v>11</v>
      </c>
      <c r="D7" s="34">
        <v>1</v>
      </c>
      <c r="E7" s="5" t="s">
        <v>4</v>
      </c>
      <c r="F7" s="20"/>
      <c r="G7" s="15"/>
      <c r="K7" s="3"/>
      <c r="O7" s="58"/>
    </row>
    <row r="8" spans="1:11" ht="15.75">
      <c r="A8" s="93"/>
      <c r="B8" s="14" t="s">
        <v>70</v>
      </c>
      <c r="C8" s="6" t="s">
        <v>10</v>
      </c>
      <c r="D8" s="34">
        <v>1</v>
      </c>
      <c r="E8" s="5" t="s">
        <v>4</v>
      </c>
      <c r="F8" s="20"/>
      <c r="G8" s="15"/>
      <c r="K8" s="3"/>
    </row>
    <row r="9" spans="1:15" ht="15.75">
      <c r="A9" s="93"/>
      <c r="B9" s="14" t="s">
        <v>71</v>
      </c>
      <c r="C9" s="6" t="s">
        <v>12</v>
      </c>
      <c r="D9" s="34">
        <v>1</v>
      </c>
      <c r="E9" s="5" t="s">
        <v>4</v>
      </c>
      <c r="F9" s="20"/>
      <c r="G9" s="15"/>
      <c r="L9" s="3"/>
      <c r="O9" s="59"/>
    </row>
    <row r="10" spans="1:7" ht="15.75">
      <c r="A10" s="93"/>
      <c r="B10" s="14" t="s">
        <v>72</v>
      </c>
      <c r="C10" s="7" t="s">
        <v>88</v>
      </c>
      <c r="D10" s="34">
        <v>1</v>
      </c>
      <c r="E10" s="5" t="s">
        <v>4</v>
      </c>
      <c r="F10" s="20"/>
      <c r="G10" s="15"/>
    </row>
    <row r="11" spans="1:7" ht="15.75">
      <c r="A11" s="93"/>
      <c r="B11" s="14" t="s">
        <v>73</v>
      </c>
      <c r="C11" s="7" t="s">
        <v>89</v>
      </c>
      <c r="D11" s="34">
        <v>20</v>
      </c>
      <c r="E11" s="5" t="s">
        <v>4</v>
      </c>
      <c r="F11" s="28"/>
      <c r="G11" s="15"/>
    </row>
    <row r="12" spans="1:7" ht="15.75">
      <c r="A12" s="93"/>
      <c r="B12" s="14" t="s">
        <v>74</v>
      </c>
      <c r="C12" s="6" t="s">
        <v>90</v>
      </c>
      <c r="D12" s="34">
        <v>1</v>
      </c>
      <c r="E12" s="5" t="s">
        <v>4</v>
      </c>
      <c r="F12" s="20"/>
      <c r="G12" s="15"/>
    </row>
    <row r="13" spans="1:7" ht="15.75">
      <c r="A13" s="93"/>
      <c r="B13" s="14" t="s">
        <v>75</v>
      </c>
      <c r="C13" s="6" t="s">
        <v>91</v>
      </c>
      <c r="D13" s="34">
        <v>1</v>
      </c>
      <c r="E13" s="5" t="s">
        <v>4</v>
      </c>
      <c r="F13" s="20"/>
      <c r="G13" s="15"/>
    </row>
    <row r="14" spans="1:10" ht="15.75">
      <c r="A14" s="93"/>
      <c r="B14" s="14" t="s">
        <v>76</v>
      </c>
      <c r="C14" s="6" t="s">
        <v>13</v>
      </c>
      <c r="D14" s="34">
        <v>1</v>
      </c>
      <c r="E14" s="5" t="s">
        <v>4</v>
      </c>
      <c r="F14" s="20"/>
      <c r="G14" s="15"/>
      <c r="J14" s="3"/>
    </row>
    <row r="15" spans="1:7" ht="15.75">
      <c r="A15" s="93"/>
      <c r="B15" s="14" t="s">
        <v>105</v>
      </c>
      <c r="C15" s="6" t="s">
        <v>14</v>
      </c>
      <c r="D15" s="34">
        <v>1</v>
      </c>
      <c r="E15" s="5" t="s">
        <v>4</v>
      </c>
      <c r="F15" s="20"/>
      <c r="G15" s="15"/>
    </row>
    <row r="16" spans="1:7" ht="15.75">
      <c r="A16" s="93"/>
      <c r="B16" s="14" t="s">
        <v>106</v>
      </c>
      <c r="C16" s="6" t="s">
        <v>15</v>
      </c>
      <c r="D16" s="34">
        <v>1</v>
      </c>
      <c r="E16" s="5" t="s">
        <v>4</v>
      </c>
      <c r="F16" s="20"/>
      <c r="G16" s="15"/>
    </row>
    <row r="17" spans="1:7" ht="15.75">
      <c r="A17" s="93"/>
      <c r="B17" s="14" t="s">
        <v>107</v>
      </c>
      <c r="C17" s="7" t="s">
        <v>18</v>
      </c>
      <c r="D17" s="34">
        <v>1</v>
      </c>
      <c r="E17" s="5" t="s">
        <v>4</v>
      </c>
      <c r="F17" s="20"/>
      <c r="G17" s="15"/>
    </row>
    <row r="18" spans="1:7" ht="15.75">
      <c r="A18" s="93"/>
      <c r="B18" s="14" t="s">
        <v>108</v>
      </c>
      <c r="C18" s="7" t="s">
        <v>16</v>
      </c>
      <c r="D18" s="34">
        <v>1</v>
      </c>
      <c r="E18" s="5" t="s">
        <v>4</v>
      </c>
      <c r="F18" s="20"/>
      <c r="G18" s="15"/>
    </row>
    <row r="19" spans="1:7" ht="15.75">
      <c r="A19" s="93"/>
      <c r="B19" s="14" t="s">
        <v>109</v>
      </c>
      <c r="C19" s="7" t="s">
        <v>17</v>
      </c>
      <c r="D19" s="34">
        <v>1</v>
      </c>
      <c r="E19" s="5" t="s">
        <v>4</v>
      </c>
      <c r="F19" s="20"/>
      <c r="G19" s="15"/>
    </row>
    <row r="20" spans="1:7" ht="15.75">
      <c r="A20" s="93"/>
      <c r="B20" s="14" t="s">
        <v>110</v>
      </c>
      <c r="C20" s="7" t="s">
        <v>92</v>
      </c>
      <c r="D20" s="34">
        <v>1</v>
      </c>
      <c r="E20" s="5" t="s">
        <v>4</v>
      </c>
      <c r="F20" s="20"/>
      <c r="G20" s="15"/>
    </row>
    <row r="21" spans="1:7" ht="15.75">
      <c r="A21" s="93"/>
      <c r="B21" s="14" t="s">
        <v>111</v>
      </c>
      <c r="C21" s="7" t="s">
        <v>93</v>
      </c>
      <c r="D21" s="34">
        <v>1</v>
      </c>
      <c r="E21" s="5" t="s">
        <v>4</v>
      </c>
      <c r="F21" s="20"/>
      <c r="G21" s="15"/>
    </row>
    <row r="22" spans="1:7" ht="15.75">
      <c r="A22" s="93"/>
      <c r="B22" s="14" t="s">
        <v>112</v>
      </c>
      <c r="C22" s="7" t="s">
        <v>94</v>
      </c>
      <c r="D22" s="34">
        <v>1</v>
      </c>
      <c r="E22" s="5" t="s">
        <v>4</v>
      </c>
      <c r="F22" s="20"/>
      <c r="G22" s="15"/>
    </row>
    <row r="23" spans="1:7" ht="15.75">
      <c r="A23" s="93"/>
      <c r="B23" s="14" t="s">
        <v>113</v>
      </c>
      <c r="C23" s="6" t="s">
        <v>19</v>
      </c>
      <c r="D23" s="34">
        <v>1</v>
      </c>
      <c r="E23" s="5" t="s">
        <v>4</v>
      </c>
      <c r="F23" s="20"/>
      <c r="G23" s="15"/>
    </row>
    <row r="24" spans="1:7" ht="15.75">
      <c r="A24" s="93"/>
      <c r="B24" s="14" t="s">
        <v>114</v>
      </c>
      <c r="C24" s="7" t="s">
        <v>95</v>
      </c>
      <c r="D24" s="34">
        <v>1</v>
      </c>
      <c r="E24" s="5" t="s">
        <v>4</v>
      </c>
      <c r="F24" s="20"/>
      <c r="G24" s="15"/>
    </row>
    <row r="25" spans="1:7" ht="15.75">
      <c r="A25" s="93"/>
      <c r="B25" s="14" t="s">
        <v>115</v>
      </c>
      <c r="C25" s="7" t="s">
        <v>96</v>
      </c>
      <c r="D25" s="34">
        <v>1</v>
      </c>
      <c r="E25" s="5" t="s">
        <v>4</v>
      </c>
      <c r="F25" s="28"/>
      <c r="G25" s="15"/>
    </row>
    <row r="26" spans="1:7" ht="15.75">
      <c r="A26" s="93"/>
      <c r="B26" s="14" t="s">
        <v>116</v>
      </c>
      <c r="C26" s="6" t="s">
        <v>97</v>
      </c>
      <c r="D26" s="34">
        <v>1</v>
      </c>
      <c r="E26" s="5" t="s">
        <v>4</v>
      </c>
      <c r="F26" s="20"/>
      <c r="G26" s="15"/>
    </row>
    <row r="27" spans="1:7" ht="15.75">
      <c r="A27" s="93"/>
      <c r="B27" s="14" t="s">
        <v>117</v>
      </c>
      <c r="C27" s="6" t="s">
        <v>98</v>
      </c>
      <c r="D27" s="34">
        <v>1</v>
      </c>
      <c r="E27" s="5" t="s">
        <v>4</v>
      </c>
      <c r="F27" s="20"/>
      <c r="G27" s="15"/>
    </row>
    <row r="28" spans="1:7" ht="15.75">
      <c r="A28" s="93"/>
      <c r="B28" s="14" t="s">
        <v>118</v>
      </c>
      <c r="C28" s="6" t="s">
        <v>26</v>
      </c>
      <c r="D28" s="34">
        <v>1</v>
      </c>
      <c r="E28" s="5" t="s">
        <v>4</v>
      </c>
      <c r="F28" s="20"/>
      <c r="G28" s="15"/>
    </row>
    <row r="29" spans="1:7" ht="15.75">
      <c r="A29" s="93"/>
      <c r="B29" s="14" t="s">
        <v>119</v>
      </c>
      <c r="C29" s="6" t="s">
        <v>20</v>
      </c>
      <c r="D29" s="34">
        <v>1</v>
      </c>
      <c r="E29" s="5" t="s">
        <v>4</v>
      </c>
      <c r="F29" s="20"/>
      <c r="G29" s="15"/>
    </row>
    <row r="30" spans="1:7" ht="15.75">
      <c r="A30" s="93"/>
      <c r="B30" s="14" t="s">
        <v>120</v>
      </c>
      <c r="C30" s="6" t="s">
        <v>21</v>
      </c>
      <c r="D30" s="34">
        <v>1</v>
      </c>
      <c r="E30" s="5" t="s">
        <v>4</v>
      </c>
      <c r="F30" s="20"/>
      <c r="G30" s="15"/>
    </row>
    <row r="31" spans="1:7" ht="15.75">
      <c r="A31" s="93"/>
      <c r="B31" s="14" t="s">
        <v>121</v>
      </c>
      <c r="C31" s="7" t="s">
        <v>24</v>
      </c>
      <c r="D31" s="34">
        <v>1</v>
      </c>
      <c r="E31" s="5" t="s">
        <v>4</v>
      </c>
      <c r="F31" s="20"/>
      <c r="G31" s="15"/>
    </row>
    <row r="32" spans="1:7" ht="15.75">
      <c r="A32" s="93"/>
      <c r="B32" s="14" t="s">
        <v>122</v>
      </c>
      <c r="C32" s="7" t="s">
        <v>22</v>
      </c>
      <c r="D32" s="34">
        <v>1</v>
      </c>
      <c r="E32" s="5" t="s">
        <v>4</v>
      </c>
      <c r="F32" s="20"/>
      <c r="G32" s="15"/>
    </row>
    <row r="33" spans="1:7" ht="15.75">
      <c r="A33" s="93"/>
      <c r="B33" s="14" t="s">
        <v>123</v>
      </c>
      <c r="C33" s="7" t="s">
        <v>23</v>
      </c>
      <c r="D33" s="34">
        <v>1</v>
      </c>
      <c r="E33" s="5" t="s">
        <v>4</v>
      </c>
      <c r="F33" s="20"/>
      <c r="G33" s="15"/>
    </row>
    <row r="34" spans="1:7" ht="15.75">
      <c r="A34" s="93"/>
      <c r="B34" s="14" t="s">
        <v>124</v>
      </c>
      <c r="C34" s="7" t="s">
        <v>99</v>
      </c>
      <c r="D34" s="34">
        <v>1</v>
      </c>
      <c r="E34" s="5" t="s">
        <v>4</v>
      </c>
      <c r="F34" s="20"/>
      <c r="G34" s="15"/>
    </row>
    <row r="35" spans="1:7" ht="15.75">
      <c r="A35" s="93"/>
      <c r="B35" s="14" t="s">
        <v>125</v>
      </c>
      <c r="C35" s="7" t="s">
        <v>100</v>
      </c>
      <c r="D35" s="34">
        <v>1</v>
      </c>
      <c r="E35" s="5" t="s">
        <v>4</v>
      </c>
      <c r="F35" s="20"/>
      <c r="G35" s="15"/>
    </row>
    <row r="36" spans="1:7" ht="16.5" thickBot="1">
      <c r="A36" s="93"/>
      <c r="B36" s="14" t="s">
        <v>126</v>
      </c>
      <c r="C36" s="7" t="s">
        <v>101</v>
      </c>
      <c r="D36" s="34">
        <v>1</v>
      </c>
      <c r="E36" s="5" t="s">
        <v>4</v>
      </c>
      <c r="F36" s="20"/>
      <c r="G36" s="15"/>
    </row>
    <row r="37" spans="1:7" ht="15.75">
      <c r="A37" s="93"/>
      <c r="B37" s="16" t="s">
        <v>127</v>
      </c>
      <c r="C37" s="83" t="s">
        <v>25</v>
      </c>
      <c r="D37" s="84"/>
      <c r="E37" s="84"/>
      <c r="F37" s="85"/>
      <c r="G37" s="17"/>
    </row>
    <row r="38" spans="1:7" ht="15.75">
      <c r="A38" s="93"/>
      <c r="B38" s="39" t="s">
        <v>77</v>
      </c>
      <c r="C38" s="6" t="s">
        <v>166</v>
      </c>
      <c r="D38" s="34">
        <v>1</v>
      </c>
      <c r="E38" s="5" t="s">
        <v>4</v>
      </c>
      <c r="F38" s="20"/>
      <c r="G38" s="15"/>
    </row>
    <row r="39" spans="1:7" ht="15.75">
      <c r="A39" s="93"/>
      <c r="B39" s="14" t="s">
        <v>78</v>
      </c>
      <c r="C39" s="6" t="s">
        <v>167</v>
      </c>
      <c r="D39" s="34">
        <v>1</v>
      </c>
      <c r="E39" s="5" t="s">
        <v>4</v>
      </c>
      <c r="F39" s="20"/>
      <c r="G39" s="15"/>
    </row>
    <row r="40" spans="1:7" ht="15.75">
      <c r="A40" s="93"/>
      <c r="B40" s="14" t="s">
        <v>79</v>
      </c>
      <c r="C40" s="6" t="s">
        <v>168</v>
      </c>
      <c r="D40" s="34">
        <v>1</v>
      </c>
      <c r="E40" s="5" t="s">
        <v>4</v>
      </c>
      <c r="F40" s="28"/>
      <c r="G40" s="15"/>
    </row>
    <row r="41" spans="1:7" ht="15.75">
      <c r="A41" s="93"/>
      <c r="B41" s="14" t="s">
        <v>80</v>
      </c>
      <c r="C41" s="6" t="s">
        <v>169</v>
      </c>
      <c r="D41" s="34">
        <v>1</v>
      </c>
      <c r="E41" s="5" t="s">
        <v>4</v>
      </c>
      <c r="F41" s="28"/>
      <c r="G41" s="15"/>
    </row>
    <row r="42" spans="1:7" ht="15.75">
      <c r="A42" s="93"/>
      <c r="B42" s="14" t="s">
        <v>81</v>
      </c>
      <c r="C42" s="7" t="s">
        <v>170</v>
      </c>
      <c r="D42" s="34">
        <v>200</v>
      </c>
      <c r="E42" s="5" t="s">
        <v>4</v>
      </c>
      <c r="F42" s="28"/>
      <c r="G42" s="15"/>
    </row>
    <row r="43" spans="1:7" ht="15.75">
      <c r="A43" s="93"/>
      <c r="B43" s="14" t="s">
        <v>82</v>
      </c>
      <c r="C43" s="7" t="s">
        <v>171</v>
      </c>
      <c r="D43" s="34">
        <v>50</v>
      </c>
      <c r="E43" s="5" t="s">
        <v>4</v>
      </c>
      <c r="F43" s="28"/>
      <c r="G43" s="15"/>
    </row>
    <row r="44" spans="1:7" ht="15.75">
      <c r="A44" s="93"/>
      <c r="B44" s="14" t="s">
        <v>83</v>
      </c>
      <c r="C44" s="7" t="s">
        <v>172</v>
      </c>
      <c r="D44" s="34">
        <v>1</v>
      </c>
      <c r="E44" s="5" t="s">
        <v>4</v>
      </c>
      <c r="F44" s="28"/>
      <c r="G44" s="15"/>
    </row>
    <row r="45" spans="1:7" ht="15.75">
      <c r="A45" s="93"/>
      <c r="B45" s="14" t="s">
        <v>128</v>
      </c>
      <c r="C45" s="7" t="s">
        <v>173</v>
      </c>
      <c r="D45" s="34">
        <v>1</v>
      </c>
      <c r="E45" s="5" t="s">
        <v>4</v>
      </c>
      <c r="F45" s="28"/>
      <c r="G45" s="15"/>
    </row>
    <row r="46" spans="1:7" ht="15.75">
      <c r="A46" s="93"/>
      <c r="B46" s="14" t="s">
        <v>129</v>
      </c>
      <c r="C46" s="7" t="s">
        <v>174</v>
      </c>
      <c r="D46" s="34">
        <v>1</v>
      </c>
      <c r="E46" s="5" t="s">
        <v>4</v>
      </c>
      <c r="F46" s="28"/>
      <c r="G46" s="15"/>
    </row>
    <row r="47" spans="1:7" ht="15.75">
      <c r="A47" s="93"/>
      <c r="B47" s="14" t="s">
        <v>130</v>
      </c>
      <c r="C47" s="7" t="s">
        <v>175</v>
      </c>
      <c r="D47" s="34">
        <v>1</v>
      </c>
      <c r="E47" s="5" t="s">
        <v>4</v>
      </c>
      <c r="F47" s="28"/>
      <c r="G47" s="15"/>
    </row>
    <row r="48" spans="1:7" ht="15.75">
      <c r="A48" s="93"/>
      <c r="B48" s="14" t="s">
        <v>131</v>
      </c>
      <c r="C48" s="7" t="s">
        <v>176</v>
      </c>
      <c r="D48" s="34">
        <v>1</v>
      </c>
      <c r="E48" s="5" t="s">
        <v>4</v>
      </c>
      <c r="F48" s="28"/>
      <c r="G48" s="15"/>
    </row>
    <row r="49" spans="1:7" ht="15.75">
      <c r="A49" s="93"/>
      <c r="B49" s="14" t="s">
        <v>132</v>
      </c>
      <c r="C49" s="13" t="s">
        <v>177</v>
      </c>
      <c r="D49" s="34">
        <v>1</v>
      </c>
      <c r="E49" s="5" t="s">
        <v>4</v>
      </c>
      <c r="F49" s="28"/>
      <c r="G49" s="15"/>
    </row>
    <row r="50" spans="1:7" ht="15.75">
      <c r="A50" s="93"/>
      <c r="B50" s="14" t="s">
        <v>133</v>
      </c>
      <c r="C50" s="7" t="s">
        <v>178</v>
      </c>
      <c r="D50" s="34">
        <v>1</v>
      </c>
      <c r="E50" s="5" t="s">
        <v>4</v>
      </c>
      <c r="F50" s="28"/>
      <c r="G50" s="15"/>
    </row>
    <row r="51" spans="1:7" ht="15.75">
      <c r="A51" s="93"/>
      <c r="B51" s="14" t="s">
        <v>134</v>
      </c>
      <c r="C51" s="7" t="s">
        <v>179</v>
      </c>
      <c r="D51" s="34">
        <v>1</v>
      </c>
      <c r="E51" s="5" t="s">
        <v>4</v>
      </c>
      <c r="F51" s="28"/>
      <c r="G51" s="15"/>
    </row>
    <row r="52" spans="1:7" ht="15.75">
      <c r="A52" s="93"/>
      <c r="B52" s="14" t="s">
        <v>135</v>
      </c>
      <c r="C52" s="7" t="s">
        <v>60</v>
      </c>
      <c r="D52" s="34">
        <v>1</v>
      </c>
      <c r="E52" s="5" t="s">
        <v>4</v>
      </c>
      <c r="F52" s="20"/>
      <c r="G52" s="15"/>
    </row>
    <row r="53" spans="1:7" ht="15.75">
      <c r="A53" s="93"/>
      <c r="B53" s="14" t="s">
        <v>136</v>
      </c>
      <c r="C53" s="6" t="s">
        <v>180</v>
      </c>
      <c r="D53" s="34">
        <v>1</v>
      </c>
      <c r="E53" s="5" t="s">
        <v>4</v>
      </c>
      <c r="F53" s="28"/>
      <c r="G53" s="15"/>
    </row>
    <row r="54" spans="1:7" ht="15.75">
      <c r="A54" s="93"/>
      <c r="B54" s="14" t="s">
        <v>137</v>
      </c>
      <c r="C54" s="6" t="s">
        <v>181</v>
      </c>
      <c r="D54" s="34">
        <v>1</v>
      </c>
      <c r="E54" s="5" t="s">
        <v>4</v>
      </c>
      <c r="F54" s="28"/>
      <c r="G54" s="15"/>
    </row>
    <row r="55" spans="1:7" ht="15.75">
      <c r="A55" s="93"/>
      <c r="B55" s="21" t="s">
        <v>138</v>
      </c>
      <c r="C55" s="7" t="s">
        <v>182</v>
      </c>
      <c r="D55" s="34">
        <v>1</v>
      </c>
      <c r="E55" s="5" t="s">
        <v>4</v>
      </c>
      <c r="F55" s="28"/>
      <c r="G55" s="15"/>
    </row>
    <row r="56" spans="1:7" ht="15.75">
      <c r="A56" s="93"/>
      <c r="B56" s="21" t="s">
        <v>139</v>
      </c>
      <c r="C56" s="7" t="s">
        <v>183</v>
      </c>
      <c r="D56" s="34">
        <v>1</v>
      </c>
      <c r="E56" s="5" t="s">
        <v>4</v>
      </c>
      <c r="F56" s="28"/>
      <c r="G56" s="15"/>
    </row>
    <row r="57" spans="1:7" ht="15.75">
      <c r="A57" s="93"/>
      <c r="B57" s="21" t="s">
        <v>140</v>
      </c>
      <c r="C57" s="7" t="s">
        <v>184</v>
      </c>
      <c r="D57" s="34">
        <v>1</v>
      </c>
      <c r="E57" s="5" t="s">
        <v>4</v>
      </c>
      <c r="F57" s="28"/>
      <c r="G57" s="15"/>
    </row>
    <row r="58" spans="1:7" ht="15.75">
      <c r="A58" s="93"/>
      <c r="B58" s="21" t="s">
        <v>141</v>
      </c>
      <c r="C58" s="7" t="s">
        <v>185</v>
      </c>
      <c r="D58" s="34">
        <v>1</v>
      </c>
      <c r="E58" s="5" t="s">
        <v>4</v>
      </c>
      <c r="F58" s="28"/>
      <c r="G58" s="15"/>
    </row>
    <row r="59" spans="1:7" ht="15.75">
      <c r="A59" s="93"/>
      <c r="B59" s="21" t="s">
        <v>142</v>
      </c>
      <c r="C59" s="7" t="s">
        <v>186</v>
      </c>
      <c r="D59" s="34">
        <v>1</v>
      </c>
      <c r="E59" s="5" t="s">
        <v>4</v>
      </c>
      <c r="F59" s="28"/>
      <c r="G59" s="15"/>
    </row>
    <row r="60" spans="1:7" ht="15.75">
      <c r="A60" s="93"/>
      <c r="B60" s="21" t="s">
        <v>143</v>
      </c>
      <c r="C60" s="7" t="s">
        <v>187</v>
      </c>
      <c r="D60" s="34">
        <v>1</v>
      </c>
      <c r="E60" s="5" t="s">
        <v>4</v>
      </c>
      <c r="F60" s="28"/>
      <c r="G60" s="15"/>
    </row>
    <row r="61" spans="1:7" ht="15.75">
      <c r="A61" s="93"/>
      <c r="B61" s="21" t="s">
        <v>144</v>
      </c>
      <c r="C61" s="7" t="s">
        <v>188</v>
      </c>
      <c r="D61" s="34">
        <v>1</v>
      </c>
      <c r="E61" s="5" t="s">
        <v>4</v>
      </c>
      <c r="F61" s="28"/>
      <c r="G61" s="15"/>
    </row>
    <row r="62" spans="1:7" ht="15.75">
      <c r="A62" s="93"/>
      <c r="B62" s="21" t="s">
        <v>145</v>
      </c>
      <c r="C62" s="13" t="s">
        <v>189</v>
      </c>
      <c r="D62" s="34">
        <v>1</v>
      </c>
      <c r="E62" s="5" t="s">
        <v>4</v>
      </c>
      <c r="F62" s="28"/>
      <c r="G62" s="15"/>
    </row>
    <row r="63" spans="1:7" ht="15.75">
      <c r="A63" s="93"/>
      <c r="B63" s="21" t="s">
        <v>146</v>
      </c>
      <c r="C63" s="7" t="s">
        <v>190</v>
      </c>
      <c r="D63" s="34">
        <v>1</v>
      </c>
      <c r="E63" s="5" t="s">
        <v>4</v>
      </c>
      <c r="F63" s="28"/>
      <c r="G63" s="15"/>
    </row>
    <row r="64" spans="1:7" ht="15.75">
      <c r="A64" s="93"/>
      <c r="B64" s="21" t="s">
        <v>147</v>
      </c>
      <c r="C64" s="7" t="s">
        <v>191</v>
      </c>
      <c r="D64" s="34">
        <v>1</v>
      </c>
      <c r="E64" s="5" t="s">
        <v>4</v>
      </c>
      <c r="F64" s="28"/>
      <c r="G64" s="15"/>
    </row>
    <row r="65" spans="1:7" ht="15.75">
      <c r="A65" s="93"/>
      <c r="B65" s="14" t="s">
        <v>148</v>
      </c>
      <c r="C65" s="7" t="s">
        <v>28</v>
      </c>
      <c r="D65" s="34">
        <v>1</v>
      </c>
      <c r="E65" s="5" t="s">
        <v>4</v>
      </c>
      <c r="F65" s="20"/>
      <c r="G65" s="15"/>
    </row>
    <row r="66" spans="1:7" ht="15.75">
      <c r="A66" s="93"/>
      <c r="B66" s="14" t="s">
        <v>149</v>
      </c>
      <c r="C66" s="7" t="s">
        <v>102</v>
      </c>
      <c r="D66" s="34">
        <v>1</v>
      </c>
      <c r="E66" s="5" t="s">
        <v>4</v>
      </c>
      <c r="F66" s="20"/>
      <c r="G66" s="15"/>
    </row>
    <row r="67" spans="1:7" ht="15.75">
      <c r="A67" s="93"/>
      <c r="B67" s="14" t="s">
        <v>150</v>
      </c>
      <c r="C67" s="7" t="s">
        <v>103</v>
      </c>
      <c r="D67" s="34">
        <v>1</v>
      </c>
      <c r="E67" s="5" t="s">
        <v>4</v>
      </c>
      <c r="F67" s="20"/>
      <c r="G67" s="15"/>
    </row>
    <row r="68" spans="1:7" ht="15.75">
      <c r="A68" s="93"/>
      <c r="B68" s="14" t="s">
        <v>151</v>
      </c>
      <c r="C68" s="6" t="s">
        <v>27</v>
      </c>
      <c r="D68" s="34">
        <v>1</v>
      </c>
      <c r="E68" s="5" t="s">
        <v>4</v>
      </c>
      <c r="F68" s="20"/>
      <c r="G68" s="15"/>
    </row>
    <row r="69" spans="1:7" ht="16.5" thickBot="1">
      <c r="A69" s="94"/>
      <c r="B69" s="14" t="s">
        <v>152</v>
      </c>
      <c r="C69" s="7" t="s">
        <v>104</v>
      </c>
      <c r="D69" s="34">
        <v>1</v>
      </c>
      <c r="E69" s="5" t="s">
        <v>4</v>
      </c>
      <c r="F69" s="20"/>
      <c r="G69" s="15"/>
    </row>
    <row r="70" spans="1:7" ht="16.5" thickBot="1">
      <c r="A70" s="95" t="s">
        <v>163</v>
      </c>
      <c r="B70" s="18" t="s">
        <v>6</v>
      </c>
      <c r="C70" s="30" t="s">
        <v>66</v>
      </c>
      <c r="D70" s="36">
        <v>1</v>
      </c>
      <c r="E70" s="37" t="s">
        <v>4</v>
      </c>
      <c r="F70" s="31"/>
      <c r="G70" s="19"/>
    </row>
    <row r="71" spans="1:7" ht="16.5" thickBot="1">
      <c r="A71" s="96"/>
      <c r="B71" s="18" t="s">
        <v>8</v>
      </c>
      <c r="C71" s="30" t="s">
        <v>31</v>
      </c>
      <c r="D71" s="36">
        <v>1</v>
      </c>
      <c r="E71" s="37" t="s">
        <v>4</v>
      </c>
      <c r="F71" s="31"/>
      <c r="G71" s="19"/>
    </row>
    <row r="72" spans="1:7" ht="15.75">
      <c r="A72" s="96"/>
      <c r="B72" s="16" t="s">
        <v>57</v>
      </c>
      <c r="C72" s="83" t="s">
        <v>32</v>
      </c>
      <c r="D72" s="84"/>
      <c r="E72" s="84"/>
      <c r="F72" s="85">
        <v>1640</v>
      </c>
      <c r="G72" s="17"/>
    </row>
    <row r="73" spans="1:7" ht="15.75">
      <c r="A73" s="96"/>
      <c r="B73" s="21" t="s">
        <v>61</v>
      </c>
      <c r="C73" s="13" t="s">
        <v>32</v>
      </c>
      <c r="D73" s="34">
        <v>11542</v>
      </c>
      <c r="E73" s="8" t="s">
        <v>34</v>
      </c>
      <c r="F73" s="28"/>
      <c r="G73" s="15"/>
    </row>
    <row r="74" spans="1:7" ht="15.75">
      <c r="A74" s="96"/>
      <c r="B74" s="14" t="s">
        <v>62</v>
      </c>
      <c r="C74" s="13" t="s">
        <v>45</v>
      </c>
      <c r="D74" s="34">
        <v>12360</v>
      </c>
      <c r="E74" s="8" t="s">
        <v>34</v>
      </c>
      <c r="F74" s="20"/>
      <c r="G74" s="15"/>
    </row>
    <row r="75" spans="1:7" ht="16.5" thickBot="1">
      <c r="A75" s="96"/>
      <c r="B75" s="40" t="s">
        <v>63</v>
      </c>
      <c r="C75" s="10" t="s">
        <v>65</v>
      </c>
      <c r="D75" s="35">
        <v>2200</v>
      </c>
      <c r="E75" s="11" t="s">
        <v>34</v>
      </c>
      <c r="F75" s="22"/>
      <c r="G75" s="15"/>
    </row>
    <row r="76" spans="1:7" ht="16.5" thickBot="1">
      <c r="A76" s="96"/>
      <c r="B76" s="18" t="s">
        <v>58</v>
      </c>
      <c r="C76" s="30" t="s">
        <v>40</v>
      </c>
      <c r="D76" s="36">
        <v>6660</v>
      </c>
      <c r="E76" s="37" t="s">
        <v>34</v>
      </c>
      <c r="F76" s="31"/>
      <c r="G76" s="19"/>
    </row>
    <row r="77" spans="1:7" ht="16.5" thickBot="1">
      <c r="A77" s="96"/>
      <c r="B77" s="18" t="s">
        <v>84</v>
      </c>
      <c r="C77" s="30" t="s">
        <v>159</v>
      </c>
      <c r="D77" s="36">
        <v>1700</v>
      </c>
      <c r="E77" s="37" t="s">
        <v>34</v>
      </c>
      <c r="F77" s="31"/>
      <c r="G77" s="19"/>
    </row>
    <row r="78" spans="1:7" ht="15.75">
      <c r="A78" s="96"/>
      <c r="B78" s="16" t="s">
        <v>85</v>
      </c>
      <c r="C78" s="83" t="s">
        <v>36</v>
      </c>
      <c r="D78" s="84"/>
      <c r="E78" s="84"/>
      <c r="F78" s="85"/>
      <c r="G78" s="17"/>
    </row>
    <row r="79" spans="1:7" ht="15.75">
      <c r="A79" s="96"/>
      <c r="B79" s="14" t="s">
        <v>153</v>
      </c>
      <c r="C79" s="6" t="s">
        <v>37</v>
      </c>
      <c r="D79" s="34">
        <v>9190</v>
      </c>
      <c r="E79" s="5" t="s">
        <v>34</v>
      </c>
      <c r="F79" s="20"/>
      <c r="G79" s="15"/>
    </row>
    <row r="80" spans="1:7" ht="15.75">
      <c r="A80" s="96"/>
      <c r="B80" s="21" t="s">
        <v>154</v>
      </c>
      <c r="C80" s="7" t="s">
        <v>38</v>
      </c>
      <c r="D80" s="34">
        <v>9190</v>
      </c>
      <c r="E80" s="5" t="s">
        <v>34</v>
      </c>
      <c r="F80" s="28"/>
      <c r="G80" s="15"/>
    </row>
    <row r="81" spans="1:7" ht="16.5" thickBot="1">
      <c r="A81" s="96"/>
      <c r="B81" s="40" t="s">
        <v>155</v>
      </c>
      <c r="C81" s="10" t="s">
        <v>39</v>
      </c>
      <c r="D81" s="35">
        <v>38959</v>
      </c>
      <c r="E81" s="11" t="s">
        <v>34</v>
      </c>
      <c r="F81" s="22"/>
      <c r="G81" s="15"/>
    </row>
    <row r="82" spans="1:7" ht="15.75">
      <c r="A82" s="96"/>
      <c r="B82" s="16" t="s">
        <v>86</v>
      </c>
      <c r="C82" s="83" t="s">
        <v>41</v>
      </c>
      <c r="D82" s="84"/>
      <c r="E82" s="84"/>
      <c r="F82" s="85"/>
      <c r="G82" s="17"/>
    </row>
    <row r="83" spans="1:7" ht="15.75">
      <c r="A83" s="96"/>
      <c r="B83" s="14" t="s">
        <v>156</v>
      </c>
      <c r="C83" s="7" t="s">
        <v>42</v>
      </c>
      <c r="D83" s="34">
        <v>100</v>
      </c>
      <c r="E83" s="5" t="s">
        <v>34</v>
      </c>
      <c r="F83" s="20"/>
      <c r="G83" s="15"/>
    </row>
    <row r="84" spans="1:7" ht="15.75">
      <c r="A84" s="96"/>
      <c r="B84" s="14" t="s">
        <v>157</v>
      </c>
      <c r="C84" s="7" t="s">
        <v>43</v>
      </c>
      <c r="D84" s="34">
        <v>100</v>
      </c>
      <c r="E84" s="5" t="s">
        <v>34</v>
      </c>
      <c r="F84" s="20"/>
      <c r="G84" s="15"/>
    </row>
    <row r="85" spans="1:7" ht="16.5" thickBot="1">
      <c r="A85" s="96"/>
      <c r="B85" s="9" t="s">
        <v>158</v>
      </c>
      <c r="C85" s="29" t="s">
        <v>44</v>
      </c>
      <c r="D85" s="35">
        <v>400</v>
      </c>
      <c r="E85" s="11" t="s">
        <v>34</v>
      </c>
      <c r="F85" s="22"/>
      <c r="G85" s="12"/>
    </row>
    <row r="86" spans="1:7" ht="16.5" thickBot="1">
      <c r="A86" s="97"/>
      <c r="B86" s="18" t="s">
        <v>87</v>
      </c>
      <c r="C86" s="30" t="s">
        <v>46</v>
      </c>
      <c r="D86" s="36">
        <v>1</v>
      </c>
      <c r="E86" s="37" t="s">
        <v>4</v>
      </c>
      <c r="F86" s="31"/>
      <c r="G86" s="19"/>
    </row>
    <row r="87" spans="1:9" ht="15.75">
      <c r="A87" s="92" t="s">
        <v>164</v>
      </c>
      <c r="B87" s="16" t="s">
        <v>160</v>
      </c>
      <c r="C87" s="83" t="s">
        <v>48</v>
      </c>
      <c r="D87" s="84"/>
      <c r="E87" s="84"/>
      <c r="F87" s="85"/>
      <c r="G87" s="17"/>
      <c r="I87" s="3"/>
    </row>
    <row r="88" spans="1:13" ht="15.75">
      <c r="A88" s="93"/>
      <c r="B88" s="14" t="s">
        <v>29</v>
      </c>
      <c r="C88" s="7" t="s">
        <v>49</v>
      </c>
      <c r="D88" s="34">
        <v>60</v>
      </c>
      <c r="E88" s="5" t="s">
        <v>52</v>
      </c>
      <c r="F88" s="20"/>
      <c r="G88" s="15"/>
      <c r="I88" s="3"/>
      <c r="J88" s="57"/>
      <c r="K88" s="2"/>
      <c r="L88" s="57"/>
      <c r="M88" s="3"/>
    </row>
    <row r="89" spans="1:13" ht="15.75">
      <c r="A89" s="93"/>
      <c r="B89" s="14" t="s">
        <v>30</v>
      </c>
      <c r="C89" s="7" t="s">
        <v>51</v>
      </c>
      <c r="D89" s="34">
        <v>54</v>
      </c>
      <c r="E89" s="5" t="s">
        <v>52</v>
      </c>
      <c r="F89" s="20"/>
      <c r="G89" s="15"/>
      <c r="I89" s="3"/>
      <c r="J89" s="67"/>
      <c r="K89" s="2"/>
      <c r="L89" s="57"/>
      <c r="M89" s="3"/>
    </row>
    <row r="90" spans="1:13" ht="15.75">
      <c r="A90" s="93"/>
      <c r="B90" s="14" t="s">
        <v>33</v>
      </c>
      <c r="C90" s="13" t="s">
        <v>50</v>
      </c>
      <c r="D90" s="34">
        <v>36</v>
      </c>
      <c r="E90" s="5" t="s">
        <v>52</v>
      </c>
      <c r="F90" s="20"/>
      <c r="G90" s="15"/>
      <c r="I90" s="3"/>
      <c r="J90" s="67"/>
      <c r="K90" s="2"/>
      <c r="L90" s="57"/>
      <c r="M90" s="3"/>
    </row>
    <row r="91" spans="1:11" ht="16.5" thickBot="1">
      <c r="A91" s="93"/>
      <c r="B91" s="9" t="s">
        <v>35</v>
      </c>
      <c r="C91" s="45" t="s">
        <v>53</v>
      </c>
      <c r="D91" s="35">
        <v>54</v>
      </c>
      <c r="E91" s="11" t="s">
        <v>52</v>
      </c>
      <c r="F91" s="22"/>
      <c r="G91" s="12"/>
      <c r="I91" s="3"/>
      <c r="K91" s="3"/>
    </row>
    <row r="92" spans="1:7" ht="16.5" thickBot="1">
      <c r="A92" s="94"/>
      <c r="B92" s="18" t="s">
        <v>47</v>
      </c>
      <c r="C92" s="30" t="s">
        <v>55</v>
      </c>
      <c r="D92" s="36">
        <v>1284</v>
      </c>
      <c r="E92" s="37" t="s">
        <v>54</v>
      </c>
      <c r="F92" s="31"/>
      <c r="G92" s="19"/>
    </row>
    <row r="93" spans="1:7" s="54" customFormat="1" ht="15.75">
      <c r="A93" s="48"/>
      <c r="B93" s="48"/>
      <c r="C93" s="49"/>
      <c r="D93" s="50"/>
      <c r="E93" s="51"/>
      <c r="F93" s="52"/>
      <c r="G93" s="53"/>
    </row>
    <row r="94" spans="1:7" s="54" customFormat="1" ht="15.75">
      <c r="A94" s="55" t="s">
        <v>64</v>
      </c>
      <c r="C94" s="49"/>
      <c r="D94" s="50"/>
      <c r="E94" s="51"/>
      <c r="F94" s="52"/>
      <c r="G94" s="53"/>
    </row>
    <row r="95" ht="16.5" thickBot="1"/>
    <row r="96" spans="1:7" s="1" customFormat="1" ht="34.9" customHeight="1" thickBot="1">
      <c r="A96" s="70" t="s">
        <v>56</v>
      </c>
      <c r="B96" s="71"/>
      <c r="C96" s="76" t="s">
        <v>5</v>
      </c>
      <c r="D96" s="77"/>
      <c r="E96" s="77"/>
      <c r="F96" s="78"/>
      <c r="G96" s="61" t="s">
        <v>3</v>
      </c>
    </row>
    <row r="97" spans="1:9" s="1" customFormat="1" ht="34.9" customHeight="1">
      <c r="A97" s="86" t="s">
        <v>161</v>
      </c>
      <c r="B97" s="87"/>
      <c r="C97" s="87"/>
      <c r="D97" s="87"/>
      <c r="E97" s="87"/>
      <c r="F97" s="88"/>
      <c r="G97" s="62">
        <f>SUM(G98:G100)</f>
        <v>0</v>
      </c>
      <c r="I97" s="66"/>
    </row>
    <row r="98" spans="1:9" ht="15.75">
      <c r="A98" s="72" t="str">
        <f>B5</f>
        <v>1.1.</v>
      </c>
      <c r="B98" s="73"/>
      <c r="C98" s="69" t="str">
        <f>C5</f>
        <v>HW – dodávka a zprovoznění HW pro celý IS DTMŽ</v>
      </c>
      <c r="D98" s="69"/>
      <c r="E98" s="69"/>
      <c r="F98" s="69"/>
      <c r="G98" s="63">
        <f>G5</f>
        <v>0</v>
      </c>
      <c r="I98" s="57"/>
    </row>
    <row r="99" spans="1:9" ht="15.75">
      <c r="A99" s="72" t="str">
        <f>B6</f>
        <v>1.2.</v>
      </c>
      <c r="B99" s="73"/>
      <c r="C99" s="79" t="str">
        <f>C6</f>
        <v>SW 1. etapa</v>
      </c>
      <c r="D99" s="80"/>
      <c r="E99" s="80"/>
      <c r="F99" s="81"/>
      <c r="G99" s="63">
        <f>G6</f>
        <v>0</v>
      </c>
      <c r="I99" s="57"/>
    </row>
    <row r="100" spans="1:9" ht="16.5" thickBot="1">
      <c r="A100" s="74" t="str">
        <f>B37</f>
        <v>1.3.</v>
      </c>
      <c r="B100" s="75"/>
      <c r="C100" s="82" t="str">
        <f>C37</f>
        <v>SW 2. etapa</v>
      </c>
      <c r="D100" s="82"/>
      <c r="E100" s="82"/>
      <c r="F100" s="82"/>
      <c r="G100" s="64">
        <f>G37</f>
        <v>0</v>
      </c>
      <c r="I100" s="57"/>
    </row>
    <row r="101" spans="1:9" s="1" customFormat="1" ht="34.9" customHeight="1">
      <c r="A101" s="89" t="s">
        <v>163</v>
      </c>
      <c r="B101" s="90"/>
      <c r="C101" s="90"/>
      <c r="D101" s="90"/>
      <c r="E101" s="90"/>
      <c r="F101" s="91"/>
      <c r="G101" s="60">
        <f>SUM(G102:G109)</f>
        <v>0</v>
      </c>
      <c r="I101" s="66"/>
    </row>
    <row r="102" spans="1:9" ht="15.75">
      <c r="A102" s="100" t="str">
        <f>B70</f>
        <v>2.1.</v>
      </c>
      <c r="B102" s="73"/>
      <c r="C102" s="69" t="str">
        <f aca="true" t="shared" si="0" ref="C102:C104">C70</f>
        <v xml:space="preserve">Převod digitálních dat DI (celkový rozsah 9 190 km) </v>
      </c>
      <c r="D102" s="69"/>
      <c r="E102" s="69"/>
      <c r="F102" s="69"/>
      <c r="G102" s="43">
        <f>G70</f>
        <v>0</v>
      </c>
      <c r="I102" s="57"/>
    </row>
    <row r="103" spans="1:9" ht="15.75">
      <c r="A103" s="100" t="str">
        <f>B71</f>
        <v>2.2.</v>
      </c>
      <c r="B103" s="73"/>
      <c r="C103" s="69" t="str">
        <f t="shared" si="0"/>
        <v>Převod digitálních dat TI (Telco a SaZ) z GIS DB</v>
      </c>
      <c r="D103" s="69"/>
      <c r="E103" s="69"/>
      <c r="F103" s="69"/>
      <c r="G103" s="43">
        <f>G71</f>
        <v>0</v>
      </c>
      <c r="I103" s="57"/>
    </row>
    <row r="104" spans="1:9" ht="15.75">
      <c r="A104" s="100" t="str">
        <f>B72</f>
        <v>2.3.</v>
      </c>
      <c r="B104" s="73"/>
      <c r="C104" s="69" t="str">
        <f t="shared" si="0"/>
        <v>Převod digitálních dat TI z CAD</v>
      </c>
      <c r="D104" s="69"/>
      <c r="E104" s="69"/>
      <c r="F104" s="69"/>
      <c r="G104" s="43">
        <f>G72</f>
        <v>0</v>
      </c>
      <c r="I104" s="57"/>
    </row>
    <row r="105" spans="1:9" ht="15.75">
      <c r="A105" s="100" t="str">
        <f>B76</f>
        <v>2.4.</v>
      </c>
      <c r="B105" s="73"/>
      <c r="C105" s="69" t="str">
        <f aca="true" t="shared" si="1" ref="C105:C107">C76</f>
        <v>Konsolidace dat ZPS/DI/TI ÚŽM z formátu DGN dle M20/MPxxx do formátu pro konsolidaci – Typ A + B</v>
      </c>
      <c r="D105" s="69"/>
      <c r="E105" s="69"/>
      <c r="F105" s="69"/>
      <c r="G105" s="43">
        <f>G76</f>
        <v>0</v>
      </c>
      <c r="I105" s="57"/>
    </row>
    <row r="106" spans="1:9" ht="15.75">
      <c r="A106" s="100" t="str">
        <f>B77</f>
        <v>2.5.</v>
      </c>
      <c r="B106" s="73"/>
      <c r="C106" s="79" t="str">
        <f t="shared" si="1"/>
        <v xml:space="preserve">Konsolidace dat ZPS/DI/TI získaných novým mapováním v rámci VZ1 z formátu DGN dle M20/MPxxx do formátu pro konsolidaci </v>
      </c>
      <c r="D106" s="80"/>
      <c r="E106" s="80"/>
      <c r="F106" s="81"/>
      <c r="G106" s="43">
        <f>G77</f>
        <v>0</v>
      </c>
      <c r="I106" s="57"/>
    </row>
    <row r="107" spans="1:9" ht="15.75">
      <c r="A107" s="100" t="str">
        <f>B78</f>
        <v>2.6.</v>
      </c>
      <c r="B107" s="73"/>
      <c r="C107" s="69" t="str">
        <f t="shared" si="1"/>
        <v xml:space="preserve">Harmonizace a konsolidace dat (ZPS, DI, TI) </v>
      </c>
      <c r="D107" s="69"/>
      <c r="E107" s="69"/>
      <c r="F107" s="69"/>
      <c r="G107" s="43">
        <f>G78</f>
        <v>0</v>
      </c>
      <c r="I107" s="57"/>
    </row>
    <row r="108" spans="1:9" ht="15.75">
      <c r="A108" s="100" t="str">
        <f>B82</f>
        <v>2.7.</v>
      </c>
      <c r="B108" s="73"/>
      <c r="C108" s="79" t="str">
        <f>C82</f>
        <v>Aktualizace DSPS, dokonsolidace dat TI</v>
      </c>
      <c r="D108" s="80"/>
      <c r="E108" s="80"/>
      <c r="F108" s="81"/>
      <c r="G108" s="43">
        <f>G82</f>
        <v>0</v>
      </c>
      <c r="I108" s="57"/>
    </row>
    <row r="109" spans="1:9" ht="15.75">
      <c r="A109" s="68" t="str">
        <f>B86</f>
        <v>2.8.</v>
      </c>
      <c r="B109" s="68"/>
      <c r="C109" s="69" t="str">
        <f>C86</f>
        <v>Migrace dat z 1. fáze do IS DTMŽ</v>
      </c>
      <c r="D109" s="69"/>
      <c r="E109" s="69"/>
      <c r="F109" s="69"/>
      <c r="G109" s="43">
        <f>G83</f>
        <v>0</v>
      </c>
      <c r="I109" s="57"/>
    </row>
    <row r="110" spans="1:9" s="1" customFormat="1" ht="34.9" customHeight="1">
      <c r="A110" s="89" t="s">
        <v>164</v>
      </c>
      <c r="B110" s="90"/>
      <c r="C110" s="90"/>
      <c r="D110" s="90"/>
      <c r="E110" s="90"/>
      <c r="F110" s="91"/>
      <c r="G110" s="60">
        <f>SUM(G111:G112)</f>
        <v>0</v>
      </c>
      <c r="I110" s="66"/>
    </row>
    <row r="111" spans="1:7" ht="15.75">
      <c r="A111" s="100" t="str">
        <f>B87</f>
        <v>3.</v>
      </c>
      <c r="B111" s="73"/>
      <c r="C111" s="69" t="str">
        <f>C87</f>
        <v>Služby podpory IS DTMŽ</v>
      </c>
      <c r="D111" s="69"/>
      <c r="E111" s="69"/>
      <c r="F111" s="69"/>
      <c r="G111" s="43">
        <f>G87</f>
        <v>0</v>
      </c>
    </row>
    <row r="112" spans="1:7" ht="16.5" thickBot="1">
      <c r="A112" s="101" t="str">
        <f>B92</f>
        <v>4.</v>
      </c>
      <c r="B112" s="102"/>
      <c r="C112" s="103" t="str">
        <f>C92</f>
        <v>Rámcový rozvoj SW</v>
      </c>
      <c r="D112" s="103"/>
      <c r="E112" s="103"/>
      <c r="F112" s="103"/>
      <c r="G112" s="44">
        <f>G92</f>
        <v>0</v>
      </c>
    </row>
    <row r="113" spans="1:7" ht="30" customHeight="1" thickBot="1">
      <c r="A113" s="98" t="s">
        <v>59</v>
      </c>
      <c r="B113" s="99"/>
      <c r="C113" s="99"/>
      <c r="D113" s="99"/>
      <c r="E113" s="99"/>
      <c r="F113" s="99"/>
      <c r="G113" s="65">
        <f>G97+G101+G110</f>
        <v>0</v>
      </c>
    </row>
    <row r="114" spans="3:7" ht="15.75">
      <c r="C114" s="42"/>
      <c r="D114" s="4"/>
      <c r="F114" s="4"/>
      <c r="G114" s="41"/>
    </row>
    <row r="115" spans="3:7" ht="15.75">
      <c r="C115" s="56"/>
      <c r="D115" s="4"/>
      <c r="F115" s="4"/>
      <c r="G115" s="41"/>
    </row>
    <row r="116" spans="3:7" ht="15.75">
      <c r="C116" s="42"/>
      <c r="D116" s="4"/>
      <c r="E116" s="4" t="s">
        <v>194</v>
      </c>
      <c r="F116" s="4" t="s">
        <v>194</v>
      </c>
      <c r="G116" s="41"/>
    </row>
    <row r="117" ht="15.75">
      <c r="C117" s="38"/>
    </row>
  </sheetData>
  <mergeCells count="41">
    <mergeCell ref="A113:F113"/>
    <mergeCell ref="A102:B102"/>
    <mergeCell ref="A103:B103"/>
    <mergeCell ref="A112:B112"/>
    <mergeCell ref="A111:B111"/>
    <mergeCell ref="A108:B108"/>
    <mergeCell ref="A107:B107"/>
    <mergeCell ref="A106:B106"/>
    <mergeCell ref="A105:B105"/>
    <mergeCell ref="A104:B104"/>
    <mergeCell ref="A110:F110"/>
    <mergeCell ref="C103:F103"/>
    <mergeCell ref="C102:F102"/>
    <mergeCell ref="C111:F111"/>
    <mergeCell ref="C112:F112"/>
    <mergeCell ref="C105:F105"/>
    <mergeCell ref="C6:F6"/>
    <mergeCell ref="C37:F37"/>
    <mergeCell ref="C78:F78"/>
    <mergeCell ref="A97:F97"/>
    <mergeCell ref="A101:F101"/>
    <mergeCell ref="A5:A69"/>
    <mergeCell ref="A70:A86"/>
    <mergeCell ref="C82:F82"/>
    <mergeCell ref="C72:F72"/>
    <mergeCell ref="A87:A92"/>
    <mergeCell ref="C87:F87"/>
    <mergeCell ref="A109:B109"/>
    <mergeCell ref="C109:F109"/>
    <mergeCell ref="A96:B96"/>
    <mergeCell ref="A98:B98"/>
    <mergeCell ref="A100:B100"/>
    <mergeCell ref="A99:B99"/>
    <mergeCell ref="C96:F96"/>
    <mergeCell ref="C98:F98"/>
    <mergeCell ref="C99:F99"/>
    <mergeCell ref="C104:F104"/>
    <mergeCell ref="C100:F100"/>
    <mergeCell ref="C107:F107"/>
    <mergeCell ref="C108:F108"/>
    <mergeCell ref="C106:F10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</dc:creator>
  <cp:keywords/>
  <dc:description/>
  <cp:lastModifiedBy>Strnadová Dagmar</cp:lastModifiedBy>
  <cp:lastPrinted>2022-05-13T07:42:10Z</cp:lastPrinted>
  <dcterms:created xsi:type="dcterms:W3CDTF">2021-06-24T10:10:40Z</dcterms:created>
  <dcterms:modified xsi:type="dcterms:W3CDTF">2022-05-13T07:43:13Z</dcterms:modified>
  <cp:category/>
  <cp:version/>
  <cp:contentType/>
  <cp:contentStatus/>
</cp:coreProperties>
</file>