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in\134-2016\Děčín - Prostřední Žleb - podpora TDS\Profil\Soupis činností\"/>
    </mc:Choice>
  </mc:AlternateContent>
  <bookViews>
    <workbookView xWindow="0" yWindow="0" windowWidth="20490" windowHeight="7155"/>
  </bookViews>
  <sheets>
    <sheet name="Děčín-fin" sheetId="5" r:id="rId1"/>
  </sheets>
  <calcPr calcId="162913"/>
</workbook>
</file>

<file path=xl/calcChain.xml><?xml version="1.0" encoding="utf-8"?>
<calcChain xmlns="http://schemas.openxmlformats.org/spreadsheetml/2006/main">
  <c r="F2" i="5" l="1"/>
  <c r="F16" i="5"/>
  <c r="F15" i="5"/>
  <c r="F14" i="5"/>
  <c r="F13" i="5"/>
  <c r="F9" i="5"/>
  <c r="F8" i="5"/>
  <c r="F7" i="5"/>
  <c r="F5" i="5"/>
  <c r="F4" i="5"/>
  <c r="F3" i="5"/>
  <c r="F6" i="5" s="1"/>
  <c r="F18" i="5" l="1"/>
</calcChain>
</file>

<file path=xl/sharedStrings.xml><?xml version="1.0" encoding="utf-8"?>
<sst xmlns="http://schemas.openxmlformats.org/spreadsheetml/2006/main" count="36" uniqueCount="25">
  <si>
    <t>Kč/hod</t>
  </si>
  <si>
    <t>Počet jednotek</t>
  </si>
  <si>
    <t>Celkem cena za položku bez DPH</t>
  </si>
  <si>
    <t>Jednotka</t>
  </si>
  <si>
    <t>Cena za jednotku bez DPH</t>
  </si>
  <si>
    <t>CENA CELKEM</t>
  </si>
  <si>
    <t>Počet
 jednotek</t>
  </si>
  <si>
    <t>Technické práce ve výrobně OK - DT Prostějov</t>
  </si>
  <si>
    <t>Technické práce na stavbě Děčín východ (mimo) - Děčín-Prostřední Žleb (mimo)</t>
  </si>
  <si>
    <t>výjezd</t>
  </si>
  <si>
    <t>-</t>
  </si>
  <si>
    <t>Dozor při provádění odtrhových zkoušek betonových povrchů (torkrety tunelu) a v případě provádění stříkaných izolací, provedení samostatných zkoušek (dle potřeby), předpoklad 20 výjezdů</t>
  </si>
  <si>
    <t>soubor</t>
  </si>
  <si>
    <t>Komplexní kontrola PKO (měření drsnosti otryskaného povrchu dle normy, měření tloušťky nátěrů), kontrola svarů (vizuální, v případě rozporu ultrazvukem), vizuální kontola dílců v přetryskaném stavu, metalizaci, mezivrsty, finální PKO, dle potřeby TDS kontrola v černém stavu (pouze na vyžádání), předpoklad 120 kontrol</t>
  </si>
  <si>
    <t>Analýza FT-IR, ověření prvkového složení používaných slitin, jiné chemické analýzy, případně odtrhové zkoušky (dle potřeby a požadavku TDS), studium a konzultace TePř případně jiných požadovaných podkladů</t>
  </si>
  <si>
    <t>Dopravní náklady do místa výkonu činnosti (DT Prostějov), tj. náklady na dopravu technika či techniků včetně potřebného vybavení k provádění pravidelných i náhodných kontrol</t>
  </si>
  <si>
    <t>Sepsání protokolu z měření a kontrol pro každou prohlídku zvlášť (předpoklad 120 protokolů)</t>
  </si>
  <si>
    <t>Studium předložené dokumentace (na žádost HIS či TDS) např. změnové listy, TePř, aj., odhad 150 hodin</t>
  </si>
  <si>
    <t>Dílčí kontrola montážních svarů, kontrola provádění PKO in-situ, včetně sepsání protokolů z kontrol, předpoklad cca 40 výjezdů do místa provádění</t>
  </si>
  <si>
    <t>Účast na KD, případně účas na jednáních vždy dle požadavku TDS, předpoklad 20 výjezdů</t>
  </si>
  <si>
    <t>Dopravní náklady do místa výkonu činnosti dozoru (Děčín), tj. náklady na dopravu technika či techniků včetně potřebného vybavení k provádění zkoušek in-situ i kontrol PKO, úředpoklad 120 výjezdů</t>
  </si>
  <si>
    <t>Dozor při provádění betonových konstrukcí, zkoušky in-situ dle akreditace (minimálně konzistence, obsah vzduchu, teplota), odběr vzorků betonu pro laboratorní zkoušky, předpoklad 30 výjezdů</t>
  </si>
  <si>
    <t>Dozor při provádění injektáží ostění tunelu, příp. tryskových injektáží, kontrola teploty směsí, konzistence, odběry vzorků pro mechanické zkoušky, předpoklad 10 výjezdů</t>
  </si>
  <si>
    <t>podíl z položek 2 až 4</t>
  </si>
  <si>
    <t xml:space="preserve">Provedení laboratorních zkoušek z odběrů dle bodů 2 až 4, zpracování protokolů či záznamů z prohlídek o provedených zkouškách betonu (tlak, vodotěsnost, počet dle TKP18), odtrhových zkouškách, zkouškách injektážních materiálů (tlak, ohyb, zpracovatelnost) aj.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</si>
</sst>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&quot;"/>
    <numFmt numFmtId="167" formatCode="#,##0.00\ &quot;Kč&quot;"/>
  </numFmts>
  <fonts count="5" x14ac:knownFonts="1">
    <font>
      <sz val="11"/>
      <color theme="1"/>
      <name val="Verdana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6" fontId="0" fillId="0" borderId="0" xfId="0" applyNumberFormat="1"/>
    <xf numFmtId="0" fontId="0" fillId="0" borderId="2" xfId="0" applyFill="1" applyBorder="1"/>
    <xf numFmtId="0" fontId="2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0" fillId="0" borderId="3" xfId="0" applyFill="1" applyBorder="1"/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167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0">
    <cellStyle name="Comma" xfId="1"/>
    <cellStyle name="Comma [0]" xfId="2"/>
    <cellStyle name="Currency" xfId="3"/>
    <cellStyle name="Currency [0]" xfId="4"/>
    <cellStyle name="Normal" xfId="5"/>
    <cellStyle name="Normální" xfId="0" builtinId="0"/>
    <cellStyle name="Normální 2" xfId="6"/>
    <cellStyle name="Normální 3" xfId="7"/>
    <cellStyle name="Normální 4" xfId="8"/>
    <cellStyle name="Percent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2" sqref="D2"/>
    </sheetView>
  </sheetViews>
  <sheetFormatPr defaultRowHeight="14.25" x14ac:dyDescent="0.2"/>
  <cols>
    <col min="1" max="1" width="4.5" customWidth="1"/>
    <col min="2" max="2" width="65.8984375" customWidth="1"/>
    <col min="3" max="3" width="6.5" customWidth="1"/>
    <col min="4" max="4" width="9.19921875" customWidth="1"/>
    <col min="5" max="5" width="7.296875" customWidth="1"/>
    <col min="6" max="6" width="15.296875" customWidth="1"/>
    <col min="7" max="7" width="12.19921875" bestFit="1" customWidth="1"/>
    <col min="9" max="9" width="13.796875" bestFit="1" customWidth="1"/>
  </cols>
  <sheetData>
    <row r="1" spans="1:9" ht="45.75" thickBot="1" x14ac:dyDescent="0.25">
      <c r="A1" s="22" t="s">
        <v>8</v>
      </c>
      <c r="B1" s="22"/>
      <c r="C1" s="3" t="s">
        <v>3</v>
      </c>
      <c r="D1" s="15" t="s">
        <v>4</v>
      </c>
      <c r="E1" s="1" t="s">
        <v>6</v>
      </c>
      <c r="F1" s="1" t="s">
        <v>2</v>
      </c>
    </row>
    <row r="2" spans="1:9" ht="30.75" thickBot="1" x14ac:dyDescent="0.25">
      <c r="A2" s="1">
        <v>1</v>
      </c>
      <c r="B2" s="2" t="s">
        <v>20</v>
      </c>
      <c r="C2" s="3" t="s">
        <v>9</v>
      </c>
      <c r="D2" s="16"/>
      <c r="E2" s="3">
        <v>120</v>
      </c>
      <c r="F2" s="18">
        <f>D2*E2</f>
        <v>0</v>
      </c>
    </row>
    <row r="3" spans="1:9" ht="30.75" thickBot="1" x14ac:dyDescent="0.25">
      <c r="A3" s="1">
        <v>2</v>
      </c>
      <c r="B3" s="4" t="s">
        <v>21</v>
      </c>
      <c r="C3" s="3" t="s">
        <v>9</v>
      </c>
      <c r="D3" s="16"/>
      <c r="E3" s="3">
        <v>30</v>
      </c>
      <c r="F3" s="18">
        <f t="shared" ref="F3:F9" si="0">D3*E3</f>
        <v>0</v>
      </c>
      <c r="G3" s="13"/>
    </row>
    <row r="4" spans="1:9" ht="30.75" thickBot="1" x14ac:dyDescent="0.25">
      <c r="A4" s="1">
        <v>3</v>
      </c>
      <c r="B4" s="4" t="s">
        <v>11</v>
      </c>
      <c r="C4" s="3" t="s">
        <v>9</v>
      </c>
      <c r="D4" s="16"/>
      <c r="E4" s="3">
        <v>20</v>
      </c>
      <c r="F4" s="18">
        <f t="shared" si="0"/>
        <v>0</v>
      </c>
    </row>
    <row r="5" spans="1:9" ht="31.5" customHeight="1" thickBot="1" x14ac:dyDescent="0.25">
      <c r="A5" s="1">
        <v>4</v>
      </c>
      <c r="B5" s="2" t="s">
        <v>22</v>
      </c>
      <c r="C5" s="3" t="s">
        <v>9</v>
      </c>
      <c r="D5" s="16"/>
      <c r="E5" s="3">
        <v>10</v>
      </c>
      <c r="F5" s="18">
        <f t="shared" si="0"/>
        <v>0</v>
      </c>
    </row>
    <row r="6" spans="1:9" ht="48" customHeight="1" thickBot="1" x14ac:dyDescent="0.25">
      <c r="A6" s="1">
        <v>5</v>
      </c>
      <c r="B6" s="2" t="s">
        <v>24</v>
      </c>
      <c r="C6" s="3" t="s">
        <v>10</v>
      </c>
      <c r="D6" s="17" t="s">
        <v>23</v>
      </c>
      <c r="E6" s="3">
        <v>0.3</v>
      </c>
      <c r="F6" s="18">
        <f>SUM(F3:F5)*E6</f>
        <v>0</v>
      </c>
    </row>
    <row r="7" spans="1:9" ht="29.45" customHeight="1" thickBot="1" x14ac:dyDescent="0.25">
      <c r="A7" s="1">
        <v>6</v>
      </c>
      <c r="B7" s="2" t="s">
        <v>19</v>
      </c>
      <c r="C7" s="3" t="s">
        <v>9</v>
      </c>
      <c r="D7" s="16"/>
      <c r="E7" s="3">
        <v>20</v>
      </c>
      <c r="F7" s="18">
        <f t="shared" si="0"/>
        <v>0</v>
      </c>
    </row>
    <row r="8" spans="1:9" ht="30.75" thickBot="1" x14ac:dyDescent="0.25">
      <c r="A8" s="1">
        <v>7</v>
      </c>
      <c r="B8" s="4" t="s">
        <v>18</v>
      </c>
      <c r="C8" s="3" t="s">
        <v>9</v>
      </c>
      <c r="D8" s="16"/>
      <c r="E8" s="3">
        <v>40</v>
      </c>
      <c r="F8" s="18">
        <f t="shared" si="0"/>
        <v>0</v>
      </c>
    </row>
    <row r="9" spans="1:9" ht="15.75" thickBot="1" x14ac:dyDescent="0.25">
      <c r="A9" s="1">
        <v>8</v>
      </c>
      <c r="B9" s="4" t="s">
        <v>17</v>
      </c>
      <c r="C9" s="3" t="s">
        <v>0</v>
      </c>
      <c r="D9" s="16"/>
      <c r="E9" s="3">
        <v>140</v>
      </c>
      <c r="F9" s="18">
        <f t="shared" si="0"/>
        <v>0</v>
      </c>
    </row>
    <row r="10" spans="1:9" ht="16.5" customHeight="1" x14ac:dyDescent="0.2">
      <c r="E10" s="6"/>
      <c r="F10" s="5"/>
    </row>
    <row r="11" spans="1:9" ht="16.5" customHeight="1" thickBot="1" x14ac:dyDescent="0.25">
      <c r="E11" s="14"/>
      <c r="F11" s="5"/>
    </row>
    <row r="12" spans="1:9" ht="45.75" thickBot="1" x14ac:dyDescent="0.25">
      <c r="A12" s="23" t="s">
        <v>7</v>
      </c>
      <c r="B12" s="23"/>
      <c r="C12" s="3" t="s">
        <v>3</v>
      </c>
      <c r="D12" s="11" t="s">
        <v>4</v>
      </c>
      <c r="E12" s="1" t="s">
        <v>1</v>
      </c>
      <c r="F12" s="1" t="s">
        <v>2</v>
      </c>
    </row>
    <row r="13" spans="1:9" ht="30.75" thickBot="1" x14ac:dyDescent="0.25">
      <c r="A13" s="1">
        <v>1</v>
      </c>
      <c r="B13" s="2" t="s">
        <v>15</v>
      </c>
      <c r="C13" s="3" t="s">
        <v>9</v>
      </c>
      <c r="D13" s="12"/>
      <c r="E13" s="7">
        <v>120</v>
      </c>
      <c r="F13" s="18">
        <f>D13*E13</f>
        <v>0</v>
      </c>
      <c r="I13" s="13"/>
    </row>
    <row r="14" spans="1:9" ht="54" customHeight="1" thickBot="1" x14ac:dyDescent="0.25">
      <c r="A14" s="1">
        <v>2</v>
      </c>
      <c r="B14" s="2" t="s">
        <v>13</v>
      </c>
      <c r="C14" s="3" t="s">
        <v>9</v>
      </c>
      <c r="D14" s="12"/>
      <c r="E14" s="3">
        <v>120</v>
      </c>
      <c r="F14" s="18">
        <f t="shared" ref="F14:F16" si="1">D14*E14</f>
        <v>0</v>
      </c>
    </row>
    <row r="15" spans="1:9" ht="30.75" thickBot="1" x14ac:dyDescent="0.25">
      <c r="A15" s="1">
        <v>3</v>
      </c>
      <c r="B15" s="4" t="s">
        <v>14</v>
      </c>
      <c r="C15" s="3" t="s">
        <v>0</v>
      </c>
      <c r="D15" s="12"/>
      <c r="E15" s="3">
        <v>80</v>
      </c>
      <c r="F15" s="18">
        <f t="shared" si="1"/>
        <v>0</v>
      </c>
    </row>
    <row r="16" spans="1:9" ht="15.75" thickBot="1" x14ac:dyDescent="0.25">
      <c r="A16" s="1">
        <v>4</v>
      </c>
      <c r="B16" s="4" t="s">
        <v>16</v>
      </c>
      <c r="C16" s="3" t="s">
        <v>12</v>
      </c>
      <c r="D16" s="12"/>
      <c r="E16" s="3">
        <v>120</v>
      </c>
      <c r="F16" s="18">
        <f t="shared" si="1"/>
        <v>0</v>
      </c>
    </row>
    <row r="17" spans="2:6" x14ac:dyDescent="0.2">
      <c r="E17" s="6"/>
      <c r="F17" s="5"/>
    </row>
    <row r="18" spans="2:6" x14ac:dyDescent="0.2">
      <c r="B18" s="8" t="s">
        <v>5</v>
      </c>
      <c r="C18" s="9"/>
      <c r="D18" s="9"/>
      <c r="E18" s="10"/>
      <c r="F18" s="19">
        <f>SUM(F2:F9,F13:F16)</f>
        <v>0</v>
      </c>
    </row>
    <row r="19" spans="2:6" x14ac:dyDescent="0.2">
      <c r="F19" s="20"/>
    </row>
    <row r="20" spans="2:6" x14ac:dyDescent="0.2">
      <c r="F20" s="21"/>
    </row>
    <row r="21" spans="2:6" x14ac:dyDescent="0.2">
      <c r="F21" s="21"/>
    </row>
  </sheetData>
  <mergeCells count="2">
    <mergeCell ref="A1:B1"/>
    <mergeCell ref="A12:B12"/>
  </mergeCells>
  <pageMargins left="0.7" right="0.7" top="0.78740157499999996" bottom="0.78740157499999996" header="0.3" footer="0.3"/>
  <pageSetup paperSize="9" orientation="landscape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Děčín-fin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Vojtěch, Ing.</dc:creator>
  <cp:lastModifiedBy>Kosmál Martin, Ing.</cp:lastModifiedBy>
  <cp:lastPrinted>2019-08-23T08:05:14Z</cp:lastPrinted>
  <dcterms:created xsi:type="dcterms:W3CDTF">2019-08-16T09:34:51Z</dcterms:created>
  <dcterms:modified xsi:type="dcterms:W3CDTF">2021-11-01T08:53:51Z</dcterms:modified>
</cp:coreProperties>
</file>