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OUTĚŽE KAP\2021\SEE\110_64521118_Pravidelná revize žel. vozů TV\Dodatečná infomace č. 2\"/>
    </mc:Choice>
  </mc:AlternateContent>
  <bookViews>
    <workbookView xWindow="2700" yWindow="0" windowWidth="20730" windowHeight="11760"/>
  </bookViews>
  <sheets>
    <sheet name="VÝKAZ VÝMĚR" sheetId="4" r:id="rId1"/>
  </sheets>
  <definedNames>
    <definedName name="_xlnm.Print_Area" localSheetId="0">'VÝKAZ VÝMĚR'!$B$1:$L$75</definedName>
  </definedNames>
  <calcPr calcId="162913"/>
  <customWorkbookViews>
    <customWorkbookView name="Vybraný" guid="{5A286AC7-399D-4572-8FA2-5BB0758D78DF}" maximized="1" windowWidth="1276" windowHeight="809" activeSheetId="4"/>
  </customWorkbookViews>
</workbook>
</file>

<file path=xl/calcChain.xml><?xml version="1.0" encoding="utf-8"?>
<calcChain xmlns="http://schemas.openxmlformats.org/spreadsheetml/2006/main">
  <c r="K64" i="4" l="1"/>
  <c r="K65" i="4"/>
  <c r="K66" i="4"/>
  <c r="I64" i="4"/>
  <c r="I65" i="4"/>
  <c r="L65" i="4" s="1"/>
  <c r="I66" i="4"/>
  <c r="L64" i="4" l="1"/>
  <c r="L66" i="4"/>
  <c r="K55" i="4"/>
  <c r="I55" i="4"/>
  <c r="K46" i="4"/>
  <c r="I46" i="4"/>
  <c r="L46" i="4" l="1"/>
  <c r="L55" i="4"/>
  <c r="K44" i="4"/>
  <c r="K45" i="4"/>
  <c r="K47" i="4"/>
  <c r="K48" i="4"/>
  <c r="K49" i="4"/>
  <c r="K50" i="4"/>
  <c r="K51" i="4"/>
  <c r="K52" i="4"/>
  <c r="I45" i="4"/>
  <c r="K39" i="4"/>
  <c r="K40" i="4"/>
  <c r="K41" i="4"/>
  <c r="I39" i="4"/>
  <c r="I40" i="4"/>
  <c r="I41" i="4"/>
  <c r="L45" i="4" l="1"/>
  <c r="L40" i="4"/>
  <c r="L39" i="4"/>
  <c r="L41" i="4"/>
  <c r="I28" i="4"/>
  <c r="I29" i="4"/>
  <c r="I30" i="4"/>
  <c r="I31" i="4"/>
  <c r="I32" i="4"/>
  <c r="I33" i="4"/>
  <c r="I34" i="4"/>
  <c r="I35" i="4"/>
  <c r="I36" i="4"/>
  <c r="I25" i="4" l="1"/>
  <c r="K33" i="4"/>
  <c r="K32" i="4"/>
  <c r="I47" i="4"/>
  <c r="L47" i="4" s="1"/>
  <c r="L33" i="4" l="1"/>
  <c r="L32" i="4"/>
  <c r="K24" i="4"/>
  <c r="I24" i="4"/>
  <c r="L24" i="4" l="1"/>
  <c r="K30" i="4"/>
  <c r="K29" i="4"/>
  <c r="L30" i="4" l="1"/>
  <c r="L29" i="4"/>
  <c r="K60" i="4"/>
  <c r="I60" i="4"/>
  <c r="K63" i="4"/>
  <c r="K61" i="4"/>
  <c r="K58" i="4"/>
  <c r="K57" i="4"/>
  <c r="K56" i="4"/>
  <c r="K54" i="4"/>
  <c r="K43" i="4"/>
  <c r="K38" i="4"/>
  <c r="K28" i="4"/>
  <c r="K31" i="4"/>
  <c r="K34" i="4"/>
  <c r="K35" i="4"/>
  <c r="K36" i="4"/>
  <c r="K27" i="4"/>
  <c r="K25" i="4"/>
  <c r="K23" i="4"/>
  <c r="I63" i="4"/>
  <c r="I61" i="4"/>
  <c r="I58" i="4"/>
  <c r="I57" i="4"/>
  <c r="I56" i="4"/>
  <c r="I54" i="4"/>
  <c r="I52" i="4"/>
  <c r="L52" i="4" s="1"/>
  <c r="I51" i="4"/>
  <c r="L51" i="4" s="1"/>
  <c r="I50" i="4"/>
  <c r="L50" i="4" s="1"/>
  <c r="I49" i="4"/>
  <c r="L49" i="4" s="1"/>
  <c r="I48" i="4"/>
  <c r="L48" i="4" s="1"/>
  <c r="I44" i="4"/>
  <c r="L44" i="4" s="1"/>
  <c r="I43" i="4"/>
  <c r="I38" i="4"/>
  <c r="I27" i="4"/>
  <c r="I23" i="4"/>
  <c r="L23" i="4" l="1"/>
  <c r="L63" i="4"/>
  <c r="L60" i="4"/>
  <c r="L31" i="4"/>
  <c r="L61" i="4"/>
  <c r="L43" i="4"/>
  <c r="L56" i="4"/>
  <c r="L35" i="4"/>
  <c r="L38" i="4"/>
  <c r="L57" i="4"/>
  <c r="L34" i="4"/>
  <c r="L27" i="4"/>
  <c r="L28" i="4"/>
  <c r="L54" i="4"/>
  <c r="L25" i="4"/>
  <c r="L58" i="4"/>
  <c r="L36" i="4" l="1"/>
  <c r="H68" i="4" s="1"/>
</calcChain>
</file>

<file path=xl/sharedStrings.xml><?xml version="1.0" encoding="utf-8"?>
<sst xmlns="http://schemas.openxmlformats.org/spreadsheetml/2006/main" count="120" uniqueCount="83">
  <si>
    <t>P.Č.</t>
  </si>
  <si>
    <t>Kód položky</t>
  </si>
  <si>
    <t>MJ</t>
  </si>
  <si>
    <t>Cena celkem</t>
  </si>
  <si>
    <t>Množství</t>
  </si>
  <si>
    <t>CENA</t>
  </si>
  <si>
    <t>Jednotková</t>
  </si>
  <si>
    <t>Celkem</t>
  </si>
  <si>
    <t>2</t>
  </si>
  <si>
    <t>3</t>
  </si>
  <si>
    <t>4</t>
  </si>
  <si>
    <t>5</t>
  </si>
  <si>
    <t>6</t>
  </si>
  <si>
    <t>7</t>
  </si>
  <si>
    <t>vůz</t>
  </si>
  <si>
    <t>Oprava nápisů (změna držitele, doplnění adres držitele)</t>
  </si>
  <si>
    <t>Revizní oprava přídavného ventilu Dako</t>
  </si>
  <si>
    <t>hod</t>
  </si>
  <si>
    <t>Dodávky (materiál)</t>
  </si>
  <si>
    <t>Montáže (práce)</t>
  </si>
  <si>
    <t>Revizní oprava stavěče zdrží</t>
  </si>
  <si>
    <t>Táhlové a narážecí ústrojí - vícepráce</t>
  </si>
  <si>
    <t xml:space="preserve">Hodinová sazba pro opravy nástavby (rovnání klapek, klanic atp., opravy stupaček, zábradlí, svarů v podlaze) </t>
  </si>
  <si>
    <t>Nátěry a nápisy - vícepráce</t>
  </si>
  <si>
    <t>Výměna brzdového kohoutu AKH</t>
  </si>
  <si>
    <t>Dosazení staropotřebné klanice</t>
  </si>
  <si>
    <t>Dosazení nových vzduchojemů dle EN 286-3</t>
  </si>
  <si>
    <t>Dosazení nové brzdové zdrže</t>
  </si>
  <si>
    <t>Cenová soustava:</t>
  </si>
  <si>
    <t>mimo ÚRS Praha, mimo Sborník OUŽI; vnitropodnikový ceník SEE</t>
  </si>
  <si>
    <t>ks</t>
  </si>
  <si>
    <t>Rozpočtové náklady - typy viz výše</t>
  </si>
  <si>
    <t>Dosazení nové botky zdrže</t>
  </si>
  <si>
    <t>Dosazení nového tažného háku</t>
  </si>
  <si>
    <t>Dosazení staropotřebné evolutní pružiny táhla</t>
  </si>
  <si>
    <t>Dosazení nového roštu stupačky</t>
  </si>
  <si>
    <t>Nástavba vozu - vícepráce</t>
  </si>
  <si>
    <t>Brzda - vícepráce</t>
  </si>
  <si>
    <t>Dvojkolí - vícepráce</t>
  </si>
  <si>
    <t>Podvozky - vícepráce</t>
  </si>
  <si>
    <t>Název opravné práce:</t>
  </si>
  <si>
    <t>Zpracovatel:</t>
  </si>
  <si>
    <t>Zadavatel:</t>
  </si>
  <si>
    <t>Zpracováno:</t>
  </si>
  <si>
    <r>
      <t>m</t>
    </r>
    <r>
      <rPr>
        <vertAlign val="superscript"/>
        <sz val="10"/>
        <rFont val="Verdana"/>
        <family val="2"/>
        <charset val="238"/>
      </rPr>
      <t>2</t>
    </r>
  </si>
  <si>
    <t>Revizní oprava rozvaděče Dako</t>
  </si>
  <si>
    <t>Revizní oprava samočinného odbrzďovače Dako OS</t>
  </si>
  <si>
    <t>Revizní oprava nárazníku nad rámec ZR; jedná se o nárazníky ex ČSD typ 105 A (30 kJ) nebo 59</t>
  </si>
  <si>
    <t>Dosazení staropotřebného nárazníku typ 105A (30 kJ) dle UIC</t>
  </si>
  <si>
    <t xml:space="preserve">Cena zahrnuje:
- spotřebu drobného spotřebního materiálu a maziv
- dosazení spojovacího materiálu                                                              - měření rámu vozu a kontrolu na trhliny 
- revizi spodku (pojezdu) vč. proměření, revizi pružnic a nutnou výměnu pouzder a svorníků pákoví brzdy
- revizi a opravu tažného ústrojí - hák, šroubovka, táhlo, vodítko
- kontrolu narážecího ústrojí
- revizi a opravu mechanické části brzdy (pákoví a táhloví)
- zkoušku pneumatické  brzdy s napojením brzdového válce a pomocného vzduchojemu na kontrolní manometry
- revizi dvojkolí (vč. úplné detailní def. kontroly) a ložisek (použití maziva S3EUDB)
- kontrolu vodivého propojení částí vozida podle vyhlášky 173/1995 Sb.
- statické vážení vozu
- vystavení dokumentace v rozsahu požadavků KVs5-B-2010, osvědčení o shodě s typem a protokolu o TK podle vyhlášky 173/1995 Sb, protokol o kontrole vodivého propojení
</t>
  </si>
  <si>
    <t xml:space="preserve">Cena zahrnuje:
- spotřebu drobného spotřebního materiálu a maziv
- dosazení spojovacího materiálu
- měření rámu vozu a kontrolu na trhliny                                                    - revizi podvozků včetně jejich proměření, provedení defektoskopie hlavního listu pružnice a nutné výměny pouzder a svorníků pákoví a táhloví brzdy v podvozku
- revizi a opravu tažného ústrojí - hák, šroubovka, táhlo, vodítko
- kontrola narážecího ústrojí
- revizi a opravu mechanické části brzdy (pákoví a táhloví v rámu vozu)
- zkoušku pneumatické  brzdy s napojením brzdového válce a pomocného vzduchojemu na kontrolní manometry
- revizi dvojkolí (vč. úplné detailní def. kontroly) a ložisek (použití maziva S3EUDB)
- kontrolu vodivého propojení částí vozida podle vyhlášky 173/1995 Sb.
- statické vážení vozu
- vystavení dokumentace v rozsahu požadavků KVs5-B-2010 a S8, osvědčení o shodě s typem a protokolu o TK podle vyhlášky 173/1995 Sb, protokol o kontrole vodivého propojení
</t>
  </si>
  <si>
    <t>řada vozu Klm (2-nápravový plošinový)</t>
  </si>
  <si>
    <t>řada vozu Rmms, Ua - plošinové vozy s podvozky na platformě Y 25</t>
  </si>
  <si>
    <t>Cena zahrnuje:
- spotřebu drobného spotřebního materiálu a maziv
- dosazení spojovacího materiálu                                                                              - měření rámu vozu a kontrolu na trhliny
- revizi podvozků včetně jejich proměření a nutné výměny pouzder a svorníků pákoví a táhloví brzdy v podvozku
- revizi a opravu tažného ústrojí - hák, šroubovka, táhlo, vodítko
- kontrolu narážecího ústrojí
- revizi a opravu mechanické části brzdy (pákoví a táhloví brzdy v rámu vozu)
- zkoušku pneumatické  brzdy s napojením brzdového válce a pomocného vzduchojemu na kontrolní manometry 
- revizi dvojkolí (vč. úplné detailní def. kontroly) a ložisek (použití maziva S3EUDB)
- kontrolu vodivého propojení částí vozida podle vyhlášky 173/1995 Sb.
- statické vážení vozu
- vystavení dokumentace v rozsahu požadavků KVs5-B-2010 a S8, osvědčení o shodě s typem a protokolu o TK podle vyhlášky 173/1995 Sb, protokol o kontrole vodivého propojení</t>
  </si>
  <si>
    <t>řada vozu Smmp, Sps, Ua plošinové vozy s podvozky na platformě 26-2</t>
  </si>
  <si>
    <t>Správa železnic, státní organizace; OŘ Praha, Přednosta SEE Praha; Mgr. Fiala František</t>
  </si>
  <si>
    <t>Pravidelná revize žel. vozů TV</t>
  </si>
  <si>
    <t>Řada vozu - Ua, Klm, Smmp,Rmms</t>
  </si>
  <si>
    <t>(v souladu s vyhláškou Ministerstva dopravy č. 173/1995 Sb. a směrnicí ČD Cargo, a.s. KVs5-B-2010)</t>
  </si>
  <si>
    <t xml:space="preserve">Revizní oprava v rozsahu REV dle KVs5-B-2010 </t>
  </si>
  <si>
    <t xml:space="preserve">Periodická oprava - revize a technická kontrola železničních nákladních tažených vozů </t>
  </si>
  <si>
    <t>Výměna brzdového válce 14"</t>
  </si>
  <si>
    <t>Dosazení nového svorníku pružnice</t>
  </si>
  <si>
    <t>Dosazení nové spony závěsu pružnice</t>
  </si>
  <si>
    <t>Dosazení nové vnější a vniřní pružiny (podvozky Y 25)</t>
  </si>
  <si>
    <t>Dosazení nové pružnice (podvozky 26-2)</t>
  </si>
  <si>
    <t>Dosazení nové kluznice (pevná - podvozky 26-2)</t>
  </si>
  <si>
    <t>Dosazení nové kluznice (odpružená - podvozky Y 25)</t>
  </si>
  <si>
    <t>Dosazení nové pružiny kluznice (podvozky Y 25)</t>
  </si>
  <si>
    <t>Výměna spodního dílu torny za nový</t>
  </si>
  <si>
    <t>Výměna horního dílu torny za nový</t>
  </si>
  <si>
    <t>Dosazení nového ložiska vč. vnitřního kroužku (dodržení jednotnosti typu na dvojkolí)</t>
  </si>
  <si>
    <t xml:space="preserve">Dosazení nového vnitřního kroužku ložiska </t>
  </si>
  <si>
    <t xml:space="preserve">Dodání staropotřebného dvojkolí </t>
  </si>
  <si>
    <t xml:space="preserve">Dodání nového dvojkolí </t>
  </si>
  <si>
    <t>Dodání staropotřebné pružnice (podvozky 26-2)</t>
  </si>
  <si>
    <t>Výměna brzdového válce 16"</t>
  </si>
  <si>
    <t>Dosazení nového nárazníku typ 105A (30 kJ) dle UIC</t>
  </si>
  <si>
    <t>Výměna výdřevy plošinového vozu</t>
  </si>
  <si>
    <t>Místní oprava nátěru podvozků</t>
  </si>
  <si>
    <t>Položkový soupis prací (PSP)</t>
  </si>
  <si>
    <t>Příloha č.2</t>
  </si>
  <si>
    <t>1a)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</si>
</sst>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0\ &quot;Kč&quot;"/>
    <numFmt numFmtId="166" formatCode="0.00000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color rgb="FFFF0000"/>
      <name val="Arial CE"/>
      <family val="2"/>
      <charset val="238"/>
    </font>
    <font>
      <sz val="16"/>
      <name val="Arial CE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vertAlign val="superscript"/>
      <sz val="10"/>
      <name val="Verdana"/>
      <family val="2"/>
      <charset val="238"/>
    </font>
    <font>
      <b/>
      <u/>
      <sz val="10"/>
      <name val="Verdana"/>
      <family val="2"/>
      <charset val="238"/>
    </font>
    <font>
      <b/>
      <sz val="11"/>
      <name val="Verdana"/>
      <family val="2"/>
      <charset val="238"/>
    </font>
    <font>
      <b/>
      <u/>
      <sz val="14"/>
      <name val="Verdana"/>
      <family val="2"/>
      <charset val="238"/>
    </font>
    <font>
      <sz val="11"/>
      <name val="Verdana"/>
      <family val="2"/>
      <charset val="238"/>
    </font>
    <font>
      <i/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0"/>
      <color rgb="FFFF0000"/>
      <name val="Verdana"/>
      <family val="2"/>
      <charset val="238"/>
    </font>
    <font>
      <b/>
      <sz val="14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DF63"/>
        <bgColor indexed="64"/>
      </patternFill>
    </fill>
    <fill>
      <patternFill patternType="solid">
        <fgColor rgb="FF63E369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8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5" fillId="0" borderId="0" xfId="1" applyFont="1"/>
    <xf numFmtId="0" fontId="6" fillId="0" borderId="0" xfId="1" applyFont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/>
      <protection locked="0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/>
    <xf numFmtId="0" fontId="4" fillId="2" borderId="0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7" fillId="2" borderId="0" xfId="1" applyFont="1" applyFill="1" applyBorder="1" applyAlignment="1"/>
    <xf numFmtId="0" fontId="5" fillId="2" borderId="0" xfId="1" applyFont="1" applyFill="1" applyBorder="1"/>
    <xf numFmtId="0" fontId="8" fillId="2" borderId="0" xfId="1" applyFont="1" applyFill="1" applyBorder="1" applyAlignment="1"/>
    <xf numFmtId="0" fontId="0" fillId="2" borderId="0" xfId="0" applyFill="1"/>
    <xf numFmtId="0" fontId="0" fillId="2" borderId="0" xfId="0" applyFill="1" applyAlignment="1">
      <alignment horizontal="center"/>
    </xf>
    <xf numFmtId="49" fontId="1" fillId="2" borderId="0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>
      <alignment wrapText="1"/>
    </xf>
    <xf numFmtId="49" fontId="11" fillId="0" borderId="27" xfId="0" applyNumberFormat="1" applyFont="1" applyFill="1" applyBorder="1" applyAlignment="1" applyProtection="1">
      <alignment horizontal="center" vertical="center"/>
    </xf>
    <xf numFmtId="49" fontId="11" fillId="3" borderId="29" xfId="0" applyNumberFormat="1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49" fontId="11" fillId="0" borderId="33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wrapText="1"/>
    </xf>
    <xf numFmtId="49" fontId="11" fillId="3" borderId="11" xfId="0" applyNumberFormat="1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>
      <alignment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/>
    </xf>
    <xf numFmtId="49" fontId="11" fillId="0" borderId="32" xfId="0" applyNumberFormat="1" applyFont="1" applyFill="1" applyBorder="1" applyAlignment="1" applyProtection="1">
      <alignment horizontal="center" vertical="center"/>
    </xf>
    <xf numFmtId="0" fontId="11" fillId="0" borderId="0" xfId="1" applyFont="1"/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right"/>
    </xf>
    <xf numFmtId="164" fontId="11" fillId="3" borderId="23" xfId="0" applyNumberFormat="1" applyFont="1" applyFill="1" applyBorder="1" applyAlignment="1">
      <alignment horizontal="right"/>
    </xf>
    <xf numFmtId="0" fontId="11" fillId="0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164" fontId="11" fillId="5" borderId="10" xfId="0" applyNumberFormat="1" applyFont="1" applyFill="1" applyBorder="1" applyAlignment="1">
      <alignment horizontal="right" vertical="center"/>
    </xf>
    <xf numFmtId="164" fontId="11" fillId="0" borderId="7" xfId="0" applyNumberFormat="1" applyFont="1" applyFill="1" applyBorder="1" applyAlignment="1">
      <alignment horizontal="right" vertical="center"/>
    </xf>
    <xf numFmtId="0" fontId="11" fillId="3" borderId="22" xfId="0" applyFont="1" applyFill="1" applyBorder="1" applyAlignment="1">
      <alignment horizontal="center"/>
    </xf>
    <xf numFmtId="165" fontId="11" fillId="3" borderId="22" xfId="0" applyNumberFormat="1" applyFont="1" applyFill="1" applyBorder="1" applyAlignment="1" applyProtection="1">
      <alignment horizontal="right"/>
      <protection locked="0"/>
    </xf>
    <xf numFmtId="164" fontId="11" fillId="3" borderId="22" xfId="0" applyNumberFormat="1" applyFont="1" applyFill="1" applyBorder="1" applyAlignment="1">
      <alignment horizontal="right"/>
    </xf>
    <xf numFmtId="164" fontId="11" fillId="3" borderId="22" xfId="0" applyNumberFormat="1" applyFont="1" applyFill="1" applyBorder="1" applyAlignment="1" applyProtection="1">
      <alignment horizontal="right"/>
    </xf>
    <xf numFmtId="0" fontId="11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right"/>
    </xf>
    <xf numFmtId="164" fontId="11" fillId="0" borderId="7" xfId="0" applyNumberFormat="1" applyFont="1" applyFill="1" applyBorder="1" applyAlignment="1">
      <alignment horizontal="right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164" fontId="11" fillId="3" borderId="11" xfId="0" applyNumberFormat="1" applyFont="1" applyFill="1" applyBorder="1" applyAlignment="1">
      <alignment horizontal="right"/>
    </xf>
    <xf numFmtId="164" fontId="11" fillId="3" borderId="28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0" fontId="10" fillId="0" borderId="36" xfId="1" applyFont="1" applyBorder="1" applyAlignment="1"/>
    <xf numFmtId="0" fontId="10" fillId="0" borderId="21" xfId="1" applyFont="1" applyBorder="1" applyAlignment="1"/>
    <xf numFmtId="0" fontId="10" fillId="0" borderId="0" xfId="1" applyFont="1" applyBorder="1" applyAlignment="1"/>
    <xf numFmtId="0" fontId="11" fillId="0" borderId="0" xfId="0" applyFont="1" applyFill="1" applyAlignment="1"/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/>
    <xf numFmtId="49" fontId="13" fillId="0" borderId="36" xfId="1" applyNumberFormat="1" applyFont="1" applyBorder="1" applyAlignment="1">
      <alignment horizontal="center" vertical="center" wrapText="1"/>
    </xf>
    <xf numFmtId="0" fontId="10" fillId="0" borderId="0" xfId="0" applyFont="1" applyFill="1" applyAlignment="1"/>
    <xf numFmtId="0" fontId="0" fillId="0" borderId="0" xfId="0" applyFill="1" applyBorder="1" applyAlignment="1">
      <alignment horizontal="center"/>
    </xf>
    <xf numFmtId="49" fontId="11" fillId="0" borderId="0" xfId="1" applyNumberFormat="1" applyFont="1" applyFill="1" applyBorder="1" applyAlignment="1">
      <alignment horizontal="left" vertical="center" wrapText="1"/>
    </xf>
    <xf numFmtId="49" fontId="13" fillId="0" borderId="0" xfId="1" applyNumberFormat="1" applyFont="1" applyBorder="1" applyAlignment="1">
      <alignment horizontal="center" vertical="center" wrapText="1"/>
    </xf>
    <xf numFmtId="0" fontId="14" fillId="0" borderId="0" xfId="1" applyFont="1"/>
    <xf numFmtId="49" fontId="16" fillId="0" borderId="0" xfId="1" applyNumberFormat="1" applyFont="1" applyBorder="1" applyAlignment="1">
      <alignment vertical="center"/>
    </xf>
    <xf numFmtId="0" fontId="17" fillId="0" borderId="0" xfId="1" applyFont="1"/>
    <xf numFmtId="0" fontId="11" fillId="0" borderId="0" xfId="1" applyFont="1" applyAlignment="1">
      <alignment horizontal="center"/>
    </xf>
    <xf numFmtId="166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right" vertical="center"/>
    </xf>
    <xf numFmtId="49" fontId="11" fillId="0" borderId="41" xfId="0" applyNumberFormat="1" applyFont="1" applyFill="1" applyBorder="1" applyAlignment="1" applyProtection="1">
      <alignment horizontal="left" vertical="center" wrapText="1"/>
    </xf>
    <xf numFmtId="49" fontId="11" fillId="0" borderId="42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vertical="center"/>
    </xf>
    <xf numFmtId="0" fontId="19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164" fontId="10" fillId="0" borderId="36" xfId="1" applyNumberFormat="1" applyFont="1" applyBorder="1" applyAlignment="1"/>
    <xf numFmtId="164" fontId="11" fillId="3" borderId="11" xfId="0" applyNumberFormat="1" applyFont="1" applyFill="1" applyBorder="1" applyAlignment="1" applyProtection="1">
      <alignment horizontal="right"/>
    </xf>
    <xf numFmtId="49" fontId="11" fillId="0" borderId="43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right" vertical="center"/>
    </xf>
    <xf numFmtId="164" fontId="11" fillId="0" borderId="44" xfId="0" applyNumberFormat="1" applyFont="1" applyFill="1" applyBorder="1" applyAlignment="1">
      <alignment horizontal="right"/>
    </xf>
    <xf numFmtId="49" fontId="16" fillId="2" borderId="0" xfId="1" applyNumberFormat="1" applyFont="1" applyFill="1" applyBorder="1" applyAlignment="1">
      <alignment vertical="center"/>
    </xf>
    <xf numFmtId="49" fontId="20" fillId="2" borderId="0" xfId="1" applyNumberFormat="1" applyFont="1" applyFill="1" applyBorder="1" applyAlignment="1">
      <alignment horizontal="center" vertical="top"/>
    </xf>
    <xf numFmtId="0" fontId="1" fillId="0" borderId="0" xfId="0" applyFont="1" applyFill="1"/>
    <xf numFmtId="49" fontId="11" fillId="0" borderId="0" xfId="0" applyNumberFormat="1" applyFont="1" applyFill="1" applyAlignment="1">
      <alignment vertical="top"/>
    </xf>
    <xf numFmtId="49" fontId="10" fillId="0" borderId="0" xfId="0" applyNumberFormat="1" applyFont="1" applyFill="1" applyAlignment="1">
      <alignment vertical="top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4" fontId="11" fillId="4" borderId="10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165" fontId="11" fillId="6" borderId="5" xfId="1" applyNumberFormat="1" applyFont="1" applyFill="1" applyBorder="1" applyAlignment="1">
      <alignment horizontal="center"/>
    </xf>
    <xf numFmtId="165" fontId="11" fillId="6" borderId="6" xfId="1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/>
    </xf>
    <xf numFmtId="0" fontId="11" fillId="3" borderId="40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1" fillId="0" borderId="37" xfId="0" applyFont="1" applyFill="1" applyBorder="1" applyAlignment="1">
      <alignment horizontal="center"/>
    </xf>
    <xf numFmtId="0" fontId="11" fillId="0" borderId="3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/>
    </xf>
    <xf numFmtId="0" fontId="11" fillId="3" borderId="30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0" fillId="0" borderId="5" xfId="1" applyFont="1" applyBorder="1" applyAlignment="1">
      <alignment horizontal="left"/>
    </xf>
    <xf numFmtId="0" fontId="10" fillId="0" borderId="21" xfId="1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49" fontId="16" fillId="0" borderId="0" xfId="1" applyNumberFormat="1" applyFont="1" applyBorder="1" applyAlignment="1">
      <alignment horizontal="center" vertical="center" wrapText="1"/>
    </xf>
    <xf numFmtId="49" fontId="15" fillId="0" borderId="0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165" fontId="7" fillId="2" borderId="0" xfId="1" applyNumberFormat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colors>
    <mruColors>
      <color rgb="FFE2DF63"/>
      <color rgb="FF4AA8D2"/>
      <color rgb="FF7871D5"/>
      <color rgb="FF63E3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4539343</xdr:colOff>
      <xdr:row>82</xdr:row>
      <xdr:rowOff>2699657</xdr:rowOff>
    </xdr:from>
    <xdr:to>
      <xdr:col>4</xdr:col>
      <xdr:colOff>4609131</xdr:colOff>
      <xdr:row>82</xdr:row>
      <xdr:rowOff>2930148</xdr:rowOff>
    </xdr:to>
    <xdr:sp macro="" textlink="">
      <xdr:nvSpPr>
        <xdr:cNvPr id="4" name="TextovéPole 3"/>
        <xdr:cNvSpPr txBox="1"/>
      </xdr:nvSpPr>
      <xdr:spPr>
        <a:xfrm>
          <a:off x="6237514" y="17417143"/>
          <a:ext cx="69788" cy="230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showGridLines="0" tabSelected="1" zoomScale="90" zoomScaleNormal="90" workbookViewId="0">
      <selection activeCell="I6" sqref="I6"/>
    </sheetView>
  </sheetViews>
  <sheetFormatPr defaultColWidth="9.140625" defaultRowHeight="12.75" x14ac:dyDescent="0.2"/>
  <cols>
    <col min="1" max="1" width="7.140625" style="1" customWidth="1"/>
    <col min="2" max="2" width="4.28515625" style="1" customWidth="1"/>
    <col min="3" max="3" width="7" style="1" customWidth="1"/>
    <col min="4" max="4" width="8.42578125" style="1" customWidth="1"/>
    <col min="5" max="5" width="74.140625" style="1" customWidth="1"/>
    <col min="6" max="6" width="6.28515625" style="2" customWidth="1"/>
    <col min="7" max="7" width="10.7109375" style="2" customWidth="1"/>
    <col min="8" max="8" width="12.28515625" style="1" customWidth="1"/>
    <col min="9" max="9" width="20.5703125" style="1" customWidth="1"/>
    <col min="10" max="10" width="12.42578125" style="1" customWidth="1"/>
    <col min="11" max="11" width="13.42578125" style="1" customWidth="1"/>
    <col min="12" max="12" width="17.140625" style="1" customWidth="1"/>
    <col min="13" max="16384" width="9.140625" style="1"/>
  </cols>
  <sheetData>
    <row r="1" spans="1:12" ht="14.25" x14ac:dyDescent="0.2">
      <c r="A1" s="85"/>
      <c r="B1" s="93" t="s">
        <v>81</v>
      </c>
      <c r="C1" s="83"/>
      <c r="D1" s="89" t="s">
        <v>82</v>
      </c>
      <c r="E1" s="88"/>
      <c r="F1" s="79"/>
      <c r="G1" s="79"/>
      <c r="H1" s="84"/>
      <c r="I1" s="84"/>
    </row>
    <row r="2" spans="1:12" ht="27.75" customHeight="1" x14ac:dyDescent="0.2">
      <c r="A2" s="85"/>
      <c r="B2" s="89"/>
      <c r="C2" s="83"/>
      <c r="D2" s="83"/>
      <c r="E2" s="172" t="s">
        <v>80</v>
      </c>
      <c r="F2" s="172"/>
      <c r="G2" s="172"/>
      <c r="H2" s="84"/>
      <c r="I2" s="84"/>
    </row>
    <row r="3" spans="1:12" x14ac:dyDescent="0.2">
      <c r="A3" s="85"/>
      <c r="B3" s="89"/>
      <c r="C3" s="83"/>
      <c r="D3" s="83"/>
      <c r="E3" s="92"/>
      <c r="F3" s="79"/>
      <c r="G3" s="79"/>
      <c r="H3" s="84"/>
      <c r="I3" s="84"/>
    </row>
    <row r="4" spans="1:12" ht="24" customHeight="1" x14ac:dyDescent="0.2">
      <c r="A4" s="85"/>
      <c r="B4" s="171" t="s">
        <v>40</v>
      </c>
      <c r="C4" s="171"/>
      <c r="D4" s="171"/>
      <c r="E4" s="124" t="s">
        <v>56</v>
      </c>
      <c r="F4" s="79"/>
      <c r="G4" s="79"/>
      <c r="H4" s="84"/>
      <c r="I4" s="84"/>
    </row>
    <row r="5" spans="1:12" ht="18.75" customHeight="1" x14ac:dyDescent="0.2">
      <c r="A5" s="85"/>
      <c r="B5" s="171"/>
      <c r="C5" s="171"/>
      <c r="D5" s="171"/>
      <c r="E5" s="92"/>
      <c r="F5" s="79"/>
      <c r="G5" s="79"/>
      <c r="H5" s="84"/>
      <c r="I5" s="84"/>
    </row>
    <row r="6" spans="1:12" ht="24.75" customHeight="1" x14ac:dyDescent="0.2">
      <c r="A6" s="85"/>
      <c r="B6" s="94" t="s">
        <v>43</v>
      </c>
      <c r="C6" s="83"/>
      <c r="D6" s="83"/>
      <c r="E6" s="94"/>
      <c r="F6" s="79"/>
      <c r="G6" s="79"/>
      <c r="H6" s="84"/>
      <c r="I6" s="84"/>
    </row>
    <row r="7" spans="1:12" ht="25.5" customHeight="1" x14ac:dyDescent="0.2">
      <c r="A7" s="85"/>
      <c r="B7" s="94" t="s">
        <v>41</v>
      </c>
      <c r="C7" s="94"/>
      <c r="D7" s="83"/>
      <c r="E7" s="94"/>
      <c r="F7" s="79"/>
      <c r="G7" s="79"/>
      <c r="H7" s="84"/>
      <c r="I7" s="84"/>
    </row>
    <row r="8" spans="1:12" ht="25.5" customHeight="1" x14ac:dyDescent="0.2">
      <c r="B8" s="94" t="s">
        <v>42</v>
      </c>
      <c r="C8" s="94"/>
      <c r="D8" s="94"/>
      <c r="E8" s="123" t="s">
        <v>55</v>
      </c>
      <c r="F8" s="79"/>
      <c r="G8" s="79"/>
      <c r="H8" s="84"/>
      <c r="I8" s="84"/>
    </row>
    <row r="9" spans="1:12" ht="25.5" customHeight="1" x14ac:dyDescent="0.2">
      <c r="B9" s="85" t="s">
        <v>60</v>
      </c>
      <c r="C9" s="85"/>
      <c r="D9" s="86"/>
      <c r="E9" s="86"/>
      <c r="F9" s="79"/>
      <c r="G9" s="79"/>
      <c r="H9" s="84"/>
      <c r="I9" s="84"/>
    </row>
    <row r="10" spans="1:12" ht="12.75" customHeight="1" x14ac:dyDescent="0.2">
      <c r="B10" s="127" t="s">
        <v>58</v>
      </c>
      <c r="C10" s="127"/>
      <c r="D10" s="127"/>
      <c r="E10" s="127"/>
      <c r="F10" s="127"/>
      <c r="G10" s="126"/>
      <c r="H10" s="126"/>
      <c r="I10" s="126"/>
    </row>
    <row r="11" spans="1:12" ht="13.9" customHeight="1" x14ac:dyDescent="0.2">
      <c r="B11" s="126"/>
      <c r="C11" s="126"/>
      <c r="D11" s="126"/>
      <c r="E11" s="126"/>
      <c r="F11" s="126"/>
      <c r="G11" s="126"/>
      <c r="H11" s="126"/>
      <c r="I11" s="126"/>
    </row>
    <row r="12" spans="1:12" x14ac:dyDescent="0.2">
      <c r="B12" s="106"/>
      <c r="C12" s="85"/>
      <c r="D12" s="85"/>
      <c r="E12" s="85"/>
      <c r="F12" s="79"/>
      <c r="G12" s="79"/>
      <c r="H12" s="84"/>
      <c r="I12" s="84"/>
      <c r="J12" s="125"/>
      <c r="K12" s="125"/>
      <c r="L12" s="125"/>
    </row>
    <row r="13" spans="1:12" x14ac:dyDescent="0.2">
      <c r="B13" s="106"/>
      <c r="C13" s="107"/>
      <c r="D13" s="107"/>
      <c r="E13" s="107"/>
      <c r="F13" s="108"/>
      <c r="G13" s="108"/>
      <c r="H13" s="109"/>
      <c r="I13" s="109"/>
    </row>
    <row r="14" spans="1:12" x14ac:dyDescent="0.2">
      <c r="B14" s="173" t="s">
        <v>57</v>
      </c>
      <c r="C14" s="173"/>
      <c r="D14" s="173"/>
      <c r="E14" s="173"/>
      <c r="F14" s="79"/>
      <c r="G14" s="79"/>
      <c r="H14" s="84"/>
      <c r="I14" s="84"/>
    </row>
    <row r="15" spans="1:12" x14ac:dyDescent="0.2">
      <c r="B15" s="87"/>
      <c r="C15" s="85"/>
      <c r="D15" s="176"/>
      <c r="E15" s="176"/>
      <c r="F15" s="79"/>
      <c r="G15" s="79"/>
      <c r="H15" s="84"/>
      <c r="I15" s="84"/>
    </row>
    <row r="16" spans="1:12" ht="13.5" thickBot="1" x14ac:dyDescent="0.25"/>
    <row r="17" spans="2:12" ht="15.75" customHeight="1" thickBot="1" x14ac:dyDescent="0.25">
      <c r="B17" s="151" t="s">
        <v>0</v>
      </c>
      <c r="C17" s="177" t="s">
        <v>1</v>
      </c>
      <c r="D17" s="178"/>
      <c r="E17" s="151"/>
      <c r="F17" s="151" t="s">
        <v>2</v>
      </c>
      <c r="G17" s="151" t="s">
        <v>4</v>
      </c>
      <c r="H17" s="141" t="s">
        <v>5</v>
      </c>
      <c r="I17" s="143"/>
      <c r="J17" s="143"/>
      <c r="K17" s="143"/>
      <c r="L17" s="142"/>
    </row>
    <row r="18" spans="2:12" ht="15" customHeight="1" thickBot="1" x14ac:dyDescent="0.25">
      <c r="B18" s="152"/>
      <c r="C18" s="179"/>
      <c r="D18" s="180"/>
      <c r="E18" s="152"/>
      <c r="F18" s="152"/>
      <c r="G18" s="152"/>
      <c r="H18" s="141" t="s">
        <v>18</v>
      </c>
      <c r="I18" s="142"/>
      <c r="J18" s="141" t="s">
        <v>19</v>
      </c>
      <c r="K18" s="142"/>
      <c r="L18" s="144" t="s">
        <v>3</v>
      </c>
    </row>
    <row r="19" spans="2:12" ht="15.75" customHeight="1" thickBot="1" x14ac:dyDescent="0.25">
      <c r="B19" s="153"/>
      <c r="C19" s="181"/>
      <c r="D19" s="182"/>
      <c r="E19" s="153"/>
      <c r="F19" s="153"/>
      <c r="G19" s="153"/>
      <c r="H19" s="31" t="s">
        <v>6</v>
      </c>
      <c r="I19" s="31" t="s">
        <v>7</v>
      </c>
      <c r="J19" s="31" t="s">
        <v>6</v>
      </c>
      <c r="K19" s="31" t="s">
        <v>7</v>
      </c>
      <c r="L19" s="145"/>
    </row>
    <row r="20" spans="2:12" ht="15.75" customHeight="1" thickBot="1" x14ac:dyDescent="0.25">
      <c r="B20" s="141" t="s">
        <v>28</v>
      </c>
      <c r="C20" s="143"/>
      <c r="D20" s="142"/>
      <c r="E20" s="32" t="s">
        <v>29</v>
      </c>
      <c r="F20" s="33"/>
      <c r="G20" s="33"/>
      <c r="H20" s="31"/>
      <c r="I20" s="31"/>
      <c r="J20" s="31"/>
      <c r="K20" s="31"/>
      <c r="L20" s="34"/>
    </row>
    <row r="21" spans="2:12" s="3" customFormat="1" ht="10.5" customHeight="1" thickBot="1" x14ac:dyDescent="0.25">
      <c r="B21" s="50">
        <v>1</v>
      </c>
      <c r="C21" s="141">
        <v>2</v>
      </c>
      <c r="D21" s="142"/>
      <c r="E21" s="51">
        <v>3</v>
      </c>
      <c r="F21" s="31">
        <v>4</v>
      </c>
      <c r="G21" s="31">
        <v>5</v>
      </c>
      <c r="H21" s="31">
        <v>6</v>
      </c>
      <c r="I21" s="31">
        <v>7</v>
      </c>
      <c r="J21" s="31">
        <v>8</v>
      </c>
      <c r="K21" s="31">
        <v>9</v>
      </c>
      <c r="L21" s="31">
        <v>10</v>
      </c>
    </row>
    <row r="22" spans="2:12" s="4" customFormat="1" ht="13.5" thickBot="1" x14ac:dyDescent="0.25">
      <c r="B22" s="35">
        <v>1</v>
      </c>
      <c r="C22" s="165"/>
      <c r="D22" s="166"/>
      <c r="E22" s="36" t="s">
        <v>59</v>
      </c>
      <c r="F22" s="52"/>
      <c r="G22" s="52"/>
      <c r="H22" s="53"/>
      <c r="I22" s="53"/>
      <c r="J22" s="53"/>
      <c r="K22" s="53"/>
      <c r="L22" s="54"/>
    </row>
    <row r="23" spans="2:12" s="4" customFormat="1" ht="265.5" customHeight="1" thickBot="1" x14ac:dyDescent="0.25">
      <c r="B23" s="37"/>
      <c r="C23" s="156" t="s">
        <v>54</v>
      </c>
      <c r="D23" s="157"/>
      <c r="E23" s="105" t="s">
        <v>50</v>
      </c>
      <c r="F23" s="55" t="s">
        <v>14</v>
      </c>
      <c r="G23" s="56">
        <v>5</v>
      </c>
      <c r="H23" s="57">
        <v>0</v>
      </c>
      <c r="I23" s="58">
        <f>PRODUCT(G23,H23)</f>
        <v>0</v>
      </c>
      <c r="J23" s="59">
        <v>0</v>
      </c>
      <c r="K23" s="58">
        <f>PRODUCT(G23,J23)</f>
        <v>0</v>
      </c>
      <c r="L23" s="58">
        <f>PRODUCT(I23+K23)</f>
        <v>0</v>
      </c>
    </row>
    <row r="24" spans="2:12" s="4" customFormat="1" ht="244.5" customHeight="1" thickBot="1" x14ac:dyDescent="0.25">
      <c r="B24" s="42"/>
      <c r="C24" s="156" t="s">
        <v>51</v>
      </c>
      <c r="D24" s="157"/>
      <c r="E24" s="104" t="s">
        <v>49</v>
      </c>
      <c r="F24" s="102" t="s">
        <v>14</v>
      </c>
      <c r="G24" s="66">
        <v>1</v>
      </c>
      <c r="H24" s="57">
        <v>0</v>
      </c>
      <c r="I24" s="58">
        <f>PRODUCT(G24,H24)</f>
        <v>0</v>
      </c>
      <c r="J24" s="59">
        <v>0</v>
      </c>
      <c r="K24" s="58">
        <f>PRODUCT(G24,J24)</f>
        <v>0</v>
      </c>
      <c r="L24" s="58">
        <f t="shared" ref="L24" si="0">PRODUCT(I24+K24)</f>
        <v>0</v>
      </c>
    </row>
    <row r="25" spans="2:12" s="4" customFormat="1" ht="254.25" customHeight="1" thickBot="1" x14ac:dyDescent="0.25">
      <c r="B25" s="42"/>
      <c r="C25" s="156" t="s">
        <v>52</v>
      </c>
      <c r="D25" s="157"/>
      <c r="E25" s="104" t="s">
        <v>53</v>
      </c>
      <c r="F25" s="100" t="s">
        <v>14</v>
      </c>
      <c r="G25" s="101">
        <v>2</v>
      </c>
      <c r="H25" s="57">
        <v>0</v>
      </c>
      <c r="I25" s="58">
        <f>PRODUCT(G25,H25)</f>
        <v>0</v>
      </c>
      <c r="J25" s="59">
        <v>0</v>
      </c>
      <c r="K25" s="58">
        <f>PRODUCT(G25,J25)</f>
        <v>0</v>
      </c>
      <c r="L25" s="58">
        <f t="shared" ref="L25:L35" si="1">PRODUCT(I25+K25)</f>
        <v>0</v>
      </c>
    </row>
    <row r="26" spans="2:12" s="4" customFormat="1" x14ac:dyDescent="0.2">
      <c r="B26" s="38" t="s">
        <v>8</v>
      </c>
      <c r="C26" s="154"/>
      <c r="D26" s="155"/>
      <c r="E26" s="36" t="s">
        <v>39</v>
      </c>
      <c r="F26" s="61"/>
      <c r="G26" s="61"/>
      <c r="H26" s="62"/>
      <c r="I26" s="63"/>
      <c r="J26" s="62"/>
      <c r="K26" s="64"/>
      <c r="L26" s="54"/>
    </row>
    <row r="27" spans="2:12" s="4" customFormat="1" x14ac:dyDescent="0.2">
      <c r="B27" s="39"/>
      <c r="C27" s="158"/>
      <c r="D27" s="159"/>
      <c r="E27" s="40" t="s">
        <v>62</v>
      </c>
      <c r="F27" s="65" t="s">
        <v>30</v>
      </c>
      <c r="G27" s="66">
        <v>8</v>
      </c>
      <c r="H27" s="57">
        <v>0</v>
      </c>
      <c r="I27" s="58">
        <f t="shared" ref="I27:I36" si="2">PRODUCT(G27,H27)</f>
        <v>0</v>
      </c>
      <c r="J27" s="67">
        <v>0</v>
      </c>
      <c r="K27" s="58">
        <f>PRODUCT(G27,J27)</f>
        <v>0</v>
      </c>
      <c r="L27" s="58">
        <f t="shared" si="1"/>
        <v>0</v>
      </c>
    </row>
    <row r="28" spans="2:12" s="4" customFormat="1" x14ac:dyDescent="0.2">
      <c r="B28" s="39"/>
      <c r="C28" s="158"/>
      <c r="D28" s="159"/>
      <c r="E28" s="40" t="s">
        <v>63</v>
      </c>
      <c r="F28" s="65" t="s">
        <v>30</v>
      </c>
      <c r="G28" s="66">
        <v>8</v>
      </c>
      <c r="H28" s="57">
        <v>0</v>
      </c>
      <c r="I28" s="58">
        <f t="shared" si="2"/>
        <v>0</v>
      </c>
      <c r="J28" s="67">
        <v>0</v>
      </c>
      <c r="K28" s="58">
        <f t="shared" ref="K28:K66" si="3">PRODUCT(G28,J28)</f>
        <v>0</v>
      </c>
      <c r="L28" s="58">
        <f t="shared" si="1"/>
        <v>0</v>
      </c>
    </row>
    <row r="29" spans="2:12" s="4" customFormat="1" x14ac:dyDescent="0.2">
      <c r="B29" s="39"/>
      <c r="C29" s="110"/>
      <c r="D29" s="111"/>
      <c r="E29" s="40" t="s">
        <v>64</v>
      </c>
      <c r="F29" s="65" t="s">
        <v>30</v>
      </c>
      <c r="G29" s="66">
        <v>8</v>
      </c>
      <c r="H29" s="57">
        <v>0</v>
      </c>
      <c r="I29" s="58">
        <f t="shared" si="2"/>
        <v>0</v>
      </c>
      <c r="J29" s="67">
        <v>0</v>
      </c>
      <c r="K29" s="58">
        <f t="shared" si="3"/>
        <v>0</v>
      </c>
      <c r="L29" s="58">
        <f t="shared" si="1"/>
        <v>0</v>
      </c>
    </row>
    <row r="30" spans="2:12" s="4" customFormat="1" x14ac:dyDescent="0.2">
      <c r="B30" s="39"/>
      <c r="C30" s="110"/>
      <c r="D30" s="111"/>
      <c r="E30" s="136" t="s">
        <v>65</v>
      </c>
      <c r="F30" s="139" t="s">
        <v>30</v>
      </c>
      <c r="G30" s="66">
        <v>8</v>
      </c>
      <c r="H30" s="57">
        <v>0</v>
      </c>
      <c r="I30" s="58">
        <f t="shared" si="2"/>
        <v>0</v>
      </c>
      <c r="J30" s="67">
        <v>0</v>
      </c>
      <c r="K30" s="58">
        <f t="shared" si="3"/>
        <v>0</v>
      </c>
      <c r="L30" s="58">
        <f t="shared" si="1"/>
        <v>0</v>
      </c>
    </row>
    <row r="31" spans="2:12" s="4" customFormat="1" x14ac:dyDescent="0.2">
      <c r="B31" s="39"/>
      <c r="C31" s="158"/>
      <c r="D31" s="159"/>
      <c r="E31" s="40" t="s">
        <v>66</v>
      </c>
      <c r="F31" s="65" t="s">
        <v>30</v>
      </c>
      <c r="G31" s="66">
        <v>8</v>
      </c>
      <c r="H31" s="57">
        <v>0</v>
      </c>
      <c r="I31" s="58">
        <f t="shared" si="2"/>
        <v>0</v>
      </c>
      <c r="J31" s="67">
        <v>0</v>
      </c>
      <c r="K31" s="58">
        <f t="shared" si="3"/>
        <v>0</v>
      </c>
      <c r="L31" s="58">
        <f t="shared" si="1"/>
        <v>0</v>
      </c>
    </row>
    <row r="32" spans="2:12" s="4" customFormat="1" x14ac:dyDescent="0.2">
      <c r="B32" s="37"/>
      <c r="C32" s="128"/>
      <c r="D32" s="129"/>
      <c r="E32" s="41" t="s">
        <v>67</v>
      </c>
      <c r="F32" s="65" t="s">
        <v>30</v>
      </c>
      <c r="G32" s="66">
        <v>8</v>
      </c>
      <c r="H32" s="57">
        <v>0</v>
      </c>
      <c r="I32" s="58">
        <f t="shared" si="2"/>
        <v>0</v>
      </c>
      <c r="J32" s="67">
        <v>0</v>
      </c>
      <c r="K32" s="58">
        <f t="shared" si="3"/>
        <v>0</v>
      </c>
      <c r="L32" s="58">
        <f t="shared" si="1"/>
        <v>0</v>
      </c>
    </row>
    <row r="33" spans="2:12" s="4" customFormat="1" x14ac:dyDescent="0.2">
      <c r="B33" s="37"/>
      <c r="C33" s="128"/>
      <c r="D33" s="129"/>
      <c r="E33" s="41" t="s">
        <v>68</v>
      </c>
      <c r="F33" s="65" t="s">
        <v>30</v>
      </c>
      <c r="G33" s="66">
        <v>8</v>
      </c>
      <c r="H33" s="57">
        <v>0</v>
      </c>
      <c r="I33" s="58">
        <f t="shared" si="2"/>
        <v>0</v>
      </c>
      <c r="J33" s="67">
        <v>0</v>
      </c>
      <c r="K33" s="58">
        <f t="shared" si="3"/>
        <v>0</v>
      </c>
      <c r="L33" s="58">
        <f t="shared" si="1"/>
        <v>0</v>
      </c>
    </row>
    <row r="34" spans="2:12" s="4" customFormat="1" x14ac:dyDescent="0.2">
      <c r="B34" s="37"/>
      <c r="C34" s="158"/>
      <c r="D34" s="159"/>
      <c r="E34" s="41" t="s">
        <v>69</v>
      </c>
      <c r="F34" s="65" t="s">
        <v>30</v>
      </c>
      <c r="G34" s="66">
        <v>8</v>
      </c>
      <c r="H34" s="57">
        <v>0</v>
      </c>
      <c r="I34" s="58">
        <f t="shared" si="2"/>
        <v>0</v>
      </c>
      <c r="J34" s="67">
        <v>0</v>
      </c>
      <c r="K34" s="58">
        <f t="shared" si="3"/>
        <v>0</v>
      </c>
      <c r="L34" s="58">
        <f t="shared" si="1"/>
        <v>0</v>
      </c>
    </row>
    <row r="35" spans="2:12" s="4" customFormat="1" x14ac:dyDescent="0.2">
      <c r="B35" s="37"/>
      <c r="C35" s="158"/>
      <c r="D35" s="159"/>
      <c r="E35" s="41" t="s">
        <v>70</v>
      </c>
      <c r="F35" s="65" t="s">
        <v>30</v>
      </c>
      <c r="G35" s="66">
        <v>8</v>
      </c>
      <c r="H35" s="57">
        <v>0</v>
      </c>
      <c r="I35" s="58">
        <f t="shared" si="2"/>
        <v>0</v>
      </c>
      <c r="J35" s="67">
        <v>0</v>
      </c>
      <c r="K35" s="58">
        <f t="shared" si="3"/>
        <v>0</v>
      </c>
      <c r="L35" s="58">
        <f t="shared" si="1"/>
        <v>0</v>
      </c>
    </row>
    <row r="36" spans="2:12" s="4" customFormat="1" ht="13.5" thickBot="1" x14ac:dyDescent="0.25">
      <c r="B36" s="39"/>
      <c r="C36" s="161"/>
      <c r="D36" s="162"/>
      <c r="E36" s="136" t="s">
        <v>75</v>
      </c>
      <c r="F36" s="139" t="s">
        <v>30</v>
      </c>
      <c r="G36" s="66">
        <v>12</v>
      </c>
      <c r="H36" s="57">
        <v>0</v>
      </c>
      <c r="I36" s="58">
        <f t="shared" si="2"/>
        <v>0</v>
      </c>
      <c r="J36" s="67">
        <v>0</v>
      </c>
      <c r="K36" s="58">
        <f t="shared" si="3"/>
        <v>0</v>
      </c>
      <c r="L36" s="68">
        <f t="shared" ref="L36:L66" si="4">I36+K36</f>
        <v>0</v>
      </c>
    </row>
    <row r="37" spans="2:12" s="4" customFormat="1" x14ac:dyDescent="0.2">
      <c r="B37" s="38" t="s">
        <v>9</v>
      </c>
      <c r="C37" s="165"/>
      <c r="D37" s="166"/>
      <c r="E37" s="36" t="s">
        <v>38</v>
      </c>
      <c r="F37" s="61"/>
      <c r="G37" s="61"/>
      <c r="H37" s="63"/>
      <c r="I37" s="63"/>
      <c r="J37" s="62"/>
      <c r="K37" s="64"/>
      <c r="L37" s="54"/>
    </row>
    <row r="38" spans="2:12" s="4" customFormat="1" ht="25.5" x14ac:dyDescent="0.2">
      <c r="B38" s="39"/>
      <c r="C38" s="158"/>
      <c r="D38" s="159"/>
      <c r="E38" s="40" t="s">
        <v>71</v>
      </c>
      <c r="F38" s="130" t="s">
        <v>30</v>
      </c>
      <c r="G38" s="56">
        <v>32</v>
      </c>
      <c r="H38" s="57">
        <v>0</v>
      </c>
      <c r="I38" s="58">
        <f t="shared" ref="I38:I41" si="5">PRODUCT(G38,H38)</f>
        <v>0</v>
      </c>
      <c r="J38" s="59">
        <v>0</v>
      </c>
      <c r="K38" s="58">
        <f t="shared" si="3"/>
        <v>0</v>
      </c>
      <c r="L38" s="60">
        <f t="shared" si="4"/>
        <v>0</v>
      </c>
    </row>
    <row r="39" spans="2:12" s="4" customFormat="1" x14ac:dyDescent="0.2">
      <c r="B39" s="39"/>
      <c r="C39" s="131"/>
      <c r="D39" s="132"/>
      <c r="E39" s="135" t="s">
        <v>74</v>
      </c>
      <c r="F39" s="130" t="s">
        <v>30</v>
      </c>
      <c r="G39" s="56">
        <v>8</v>
      </c>
      <c r="H39" s="57">
        <v>0</v>
      </c>
      <c r="I39" s="58">
        <f t="shared" si="5"/>
        <v>0</v>
      </c>
      <c r="J39" s="59">
        <v>0</v>
      </c>
      <c r="K39" s="58">
        <f t="shared" si="3"/>
        <v>0</v>
      </c>
      <c r="L39" s="60">
        <f t="shared" si="4"/>
        <v>0</v>
      </c>
    </row>
    <row r="40" spans="2:12" s="4" customFormat="1" x14ac:dyDescent="0.2">
      <c r="B40" s="39"/>
      <c r="C40" s="158"/>
      <c r="D40" s="159"/>
      <c r="E40" s="136" t="s">
        <v>72</v>
      </c>
      <c r="F40" s="65" t="s">
        <v>30</v>
      </c>
      <c r="G40" s="56">
        <v>32</v>
      </c>
      <c r="H40" s="57">
        <v>0</v>
      </c>
      <c r="I40" s="58">
        <f t="shared" si="5"/>
        <v>0</v>
      </c>
      <c r="J40" s="59">
        <v>0</v>
      </c>
      <c r="K40" s="58">
        <f t="shared" si="3"/>
        <v>0</v>
      </c>
      <c r="L40" s="60">
        <f t="shared" si="4"/>
        <v>0</v>
      </c>
    </row>
    <row r="41" spans="2:12" s="4" customFormat="1" ht="14.25" customHeight="1" thickBot="1" x14ac:dyDescent="0.25">
      <c r="B41" s="37"/>
      <c r="C41" s="161"/>
      <c r="D41" s="162"/>
      <c r="E41" s="135" t="s">
        <v>73</v>
      </c>
      <c r="F41" s="65" t="s">
        <v>30</v>
      </c>
      <c r="G41" s="56">
        <v>4</v>
      </c>
      <c r="H41" s="57">
        <v>0</v>
      </c>
      <c r="I41" s="58">
        <f t="shared" si="5"/>
        <v>0</v>
      </c>
      <c r="J41" s="59">
        <v>0</v>
      </c>
      <c r="K41" s="58">
        <f t="shared" si="3"/>
        <v>0</v>
      </c>
      <c r="L41" s="60">
        <f t="shared" si="4"/>
        <v>0</v>
      </c>
    </row>
    <row r="42" spans="2:12" s="4" customFormat="1" x14ac:dyDescent="0.2">
      <c r="B42" s="38" t="s">
        <v>10</v>
      </c>
      <c r="C42" s="165"/>
      <c r="D42" s="166"/>
      <c r="E42" s="36" t="s">
        <v>37</v>
      </c>
      <c r="F42" s="61"/>
      <c r="G42" s="61"/>
      <c r="H42" s="63"/>
      <c r="I42" s="63"/>
      <c r="J42" s="62"/>
      <c r="K42" s="64"/>
      <c r="L42" s="54"/>
    </row>
    <row r="43" spans="2:12" x14ac:dyDescent="0.2">
      <c r="B43" s="39"/>
      <c r="C43" s="69"/>
      <c r="D43" s="70"/>
      <c r="E43" s="40" t="s">
        <v>45</v>
      </c>
      <c r="F43" s="65" t="s">
        <v>30</v>
      </c>
      <c r="G43" s="66">
        <v>8</v>
      </c>
      <c r="H43" s="57">
        <v>0</v>
      </c>
      <c r="I43" s="58">
        <f t="shared" ref="I43:I52" si="6">PRODUCT(G43,H43)</f>
        <v>0</v>
      </c>
      <c r="J43" s="67">
        <v>0</v>
      </c>
      <c r="K43" s="58">
        <f t="shared" si="3"/>
        <v>0</v>
      </c>
      <c r="L43" s="68">
        <f t="shared" si="4"/>
        <v>0</v>
      </c>
    </row>
    <row r="44" spans="2:12" x14ac:dyDescent="0.2">
      <c r="B44" s="39"/>
      <c r="C44" s="69"/>
      <c r="D44" s="70"/>
      <c r="E44" s="40" t="s">
        <v>16</v>
      </c>
      <c r="F44" s="65" t="s">
        <v>30</v>
      </c>
      <c r="G44" s="66">
        <v>8</v>
      </c>
      <c r="H44" s="57">
        <v>0</v>
      </c>
      <c r="I44" s="58">
        <f t="shared" si="6"/>
        <v>0</v>
      </c>
      <c r="J44" s="67">
        <v>0</v>
      </c>
      <c r="K44" s="58">
        <f t="shared" si="3"/>
        <v>0</v>
      </c>
      <c r="L44" s="68">
        <f t="shared" si="4"/>
        <v>0</v>
      </c>
    </row>
    <row r="45" spans="2:12" x14ac:dyDescent="0.2">
      <c r="B45" s="39"/>
      <c r="C45" s="131"/>
      <c r="D45" s="132"/>
      <c r="E45" s="136" t="s">
        <v>61</v>
      </c>
      <c r="F45" s="65" t="s">
        <v>30</v>
      </c>
      <c r="G45" s="66">
        <v>2</v>
      </c>
      <c r="H45" s="57">
        <v>0</v>
      </c>
      <c r="I45" s="58">
        <f t="shared" si="6"/>
        <v>0</v>
      </c>
      <c r="J45" s="67">
        <v>0</v>
      </c>
      <c r="K45" s="58">
        <f t="shared" si="3"/>
        <v>0</v>
      </c>
      <c r="L45" s="68">
        <f t="shared" si="4"/>
        <v>0</v>
      </c>
    </row>
    <row r="46" spans="2:12" x14ac:dyDescent="0.2">
      <c r="B46" s="39"/>
      <c r="C46" s="133"/>
      <c r="D46" s="134"/>
      <c r="E46" s="136" t="s">
        <v>76</v>
      </c>
      <c r="F46" s="65" t="s">
        <v>30</v>
      </c>
      <c r="G46" s="66">
        <v>2</v>
      </c>
      <c r="H46" s="57">
        <v>0</v>
      </c>
      <c r="I46" s="58">
        <f t="shared" si="6"/>
        <v>0</v>
      </c>
      <c r="J46" s="67">
        <v>0</v>
      </c>
      <c r="K46" s="58">
        <f t="shared" si="3"/>
        <v>0</v>
      </c>
      <c r="L46" s="68">
        <f t="shared" si="4"/>
        <v>0</v>
      </c>
    </row>
    <row r="47" spans="2:12" x14ac:dyDescent="0.2">
      <c r="B47" s="39"/>
      <c r="C47" s="128"/>
      <c r="D47" s="129"/>
      <c r="E47" s="40" t="s">
        <v>46</v>
      </c>
      <c r="F47" s="65" t="s">
        <v>30</v>
      </c>
      <c r="G47" s="66">
        <v>4</v>
      </c>
      <c r="H47" s="57">
        <v>0</v>
      </c>
      <c r="I47" s="58">
        <f t="shared" si="6"/>
        <v>0</v>
      </c>
      <c r="J47" s="67">
        <v>0</v>
      </c>
      <c r="K47" s="58">
        <f t="shared" si="3"/>
        <v>0</v>
      </c>
      <c r="L47" s="68">
        <f t="shared" si="4"/>
        <v>0</v>
      </c>
    </row>
    <row r="48" spans="2:12" x14ac:dyDescent="0.2">
      <c r="B48" s="39"/>
      <c r="C48" s="69"/>
      <c r="D48" s="70"/>
      <c r="E48" s="40" t="s">
        <v>20</v>
      </c>
      <c r="F48" s="65" t="s">
        <v>30</v>
      </c>
      <c r="G48" s="66">
        <v>4</v>
      </c>
      <c r="H48" s="57">
        <v>0</v>
      </c>
      <c r="I48" s="58">
        <f t="shared" si="6"/>
        <v>0</v>
      </c>
      <c r="J48" s="67">
        <v>0</v>
      </c>
      <c r="K48" s="58">
        <f t="shared" si="3"/>
        <v>0</v>
      </c>
      <c r="L48" s="68">
        <f t="shared" si="4"/>
        <v>0</v>
      </c>
    </row>
    <row r="49" spans="2:12" s="4" customFormat="1" x14ac:dyDescent="0.2">
      <c r="B49" s="37"/>
      <c r="C49" s="71"/>
      <c r="D49" s="72"/>
      <c r="E49" s="41" t="s">
        <v>24</v>
      </c>
      <c r="F49" s="65" t="s">
        <v>30</v>
      </c>
      <c r="G49" s="66">
        <v>4</v>
      </c>
      <c r="H49" s="57">
        <v>0</v>
      </c>
      <c r="I49" s="58">
        <f t="shared" si="6"/>
        <v>0</v>
      </c>
      <c r="J49" s="67">
        <v>0</v>
      </c>
      <c r="K49" s="58">
        <f t="shared" si="3"/>
        <v>0</v>
      </c>
      <c r="L49" s="68">
        <f t="shared" si="4"/>
        <v>0</v>
      </c>
    </row>
    <row r="50" spans="2:12" s="4" customFormat="1" x14ac:dyDescent="0.2">
      <c r="B50" s="39"/>
      <c r="C50" s="69"/>
      <c r="D50" s="70"/>
      <c r="E50" s="41" t="s">
        <v>26</v>
      </c>
      <c r="F50" s="73" t="s">
        <v>14</v>
      </c>
      <c r="G50" s="66">
        <v>1</v>
      </c>
      <c r="H50" s="57">
        <v>0</v>
      </c>
      <c r="I50" s="58">
        <f t="shared" si="6"/>
        <v>0</v>
      </c>
      <c r="J50" s="67">
        <v>0</v>
      </c>
      <c r="K50" s="58">
        <f t="shared" si="3"/>
        <v>0</v>
      </c>
      <c r="L50" s="68">
        <f t="shared" si="4"/>
        <v>0</v>
      </c>
    </row>
    <row r="51" spans="2:12" s="4" customFormat="1" x14ac:dyDescent="0.2">
      <c r="B51" s="42"/>
      <c r="C51" s="74"/>
      <c r="D51" s="75"/>
      <c r="E51" s="41" t="s">
        <v>32</v>
      </c>
      <c r="F51" s="65" t="s">
        <v>30</v>
      </c>
      <c r="G51" s="66">
        <v>6</v>
      </c>
      <c r="H51" s="57">
        <v>0</v>
      </c>
      <c r="I51" s="58">
        <f t="shared" si="6"/>
        <v>0</v>
      </c>
      <c r="J51" s="67">
        <v>0</v>
      </c>
      <c r="K51" s="58">
        <f t="shared" si="3"/>
        <v>0</v>
      </c>
      <c r="L51" s="68">
        <f t="shared" si="4"/>
        <v>0</v>
      </c>
    </row>
    <row r="52" spans="2:12" s="4" customFormat="1" ht="13.5" thickBot="1" x14ac:dyDescent="0.25">
      <c r="B52" s="42"/>
      <c r="C52" s="74"/>
      <c r="D52" s="75"/>
      <c r="E52" s="43" t="s">
        <v>27</v>
      </c>
      <c r="F52" s="65" t="s">
        <v>30</v>
      </c>
      <c r="G52" s="66">
        <v>24</v>
      </c>
      <c r="H52" s="57">
        <v>0</v>
      </c>
      <c r="I52" s="58">
        <f t="shared" si="6"/>
        <v>0</v>
      </c>
      <c r="J52" s="67">
        <v>0</v>
      </c>
      <c r="K52" s="58">
        <f t="shared" si="3"/>
        <v>0</v>
      </c>
      <c r="L52" s="68">
        <f t="shared" si="4"/>
        <v>0</v>
      </c>
    </row>
    <row r="53" spans="2:12" s="4" customFormat="1" x14ac:dyDescent="0.2">
      <c r="B53" s="38" t="s">
        <v>11</v>
      </c>
      <c r="C53" s="114"/>
      <c r="D53" s="115"/>
      <c r="E53" s="36" t="s">
        <v>21</v>
      </c>
      <c r="F53" s="61"/>
      <c r="G53" s="61"/>
      <c r="H53" s="63"/>
      <c r="I53" s="63"/>
      <c r="J53" s="62"/>
      <c r="K53" s="64"/>
      <c r="L53" s="54"/>
    </row>
    <row r="54" spans="2:12" s="4" customFormat="1" ht="25.5" x14ac:dyDescent="0.2">
      <c r="B54" s="39"/>
      <c r="C54" s="110"/>
      <c r="D54" s="111"/>
      <c r="E54" s="40" t="s">
        <v>47</v>
      </c>
      <c r="F54" s="130" t="s">
        <v>30</v>
      </c>
      <c r="G54" s="66">
        <v>2</v>
      </c>
      <c r="H54" s="57">
        <v>0</v>
      </c>
      <c r="I54" s="58">
        <f t="shared" ref="I54:I58" si="7">PRODUCT(G54,H54)</f>
        <v>0</v>
      </c>
      <c r="J54" s="103">
        <v>0</v>
      </c>
      <c r="K54" s="58">
        <f t="shared" si="3"/>
        <v>0</v>
      </c>
      <c r="L54" s="60">
        <f t="shared" si="4"/>
        <v>0</v>
      </c>
    </row>
    <row r="55" spans="2:12" s="4" customFormat="1" x14ac:dyDescent="0.2">
      <c r="B55" s="39"/>
      <c r="C55" s="133"/>
      <c r="D55" s="134"/>
      <c r="E55" s="136" t="s">
        <v>77</v>
      </c>
      <c r="F55" s="130" t="s">
        <v>30</v>
      </c>
      <c r="G55" s="66">
        <v>2</v>
      </c>
      <c r="H55" s="57">
        <v>0</v>
      </c>
      <c r="I55" s="58">
        <f t="shared" si="7"/>
        <v>0</v>
      </c>
      <c r="J55" s="103">
        <v>0</v>
      </c>
      <c r="K55" s="58">
        <f t="shared" si="3"/>
        <v>0</v>
      </c>
      <c r="L55" s="60">
        <f t="shared" si="4"/>
        <v>0</v>
      </c>
    </row>
    <row r="56" spans="2:12" s="4" customFormat="1" x14ac:dyDescent="0.2">
      <c r="B56" s="39"/>
      <c r="C56" s="110"/>
      <c r="D56" s="111"/>
      <c r="E56" s="136" t="s">
        <v>48</v>
      </c>
      <c r="F56" s="65" t="s">
        <v>30</v>
      </c>
      <c r="G56" s="66">
        <v>2</v>
      </c>
      <c r="H56" s="57">
        <v>0</v>
      </c>
      <c r="I56" s="58">
        <f t="shared" si="7"/>
        <v>0</v>
      </c>
      <c r="J56" s="103">
        <v>0</v>
      </c>
      <c r="K56" s="58">
        <f t="shared" si="3"/>
        <v>0</v>
      </c>
      <c r="L56" s="68">
        <f t="shared" si="4"/>
        <v>0</v>
      </c>
    </row>
    <row r="57" spans="2:12" s="4" customFormat="1" x14ac:dyDescent="0.2">
      <c r="B57" s="39"/>
      <c r="C57" s="110"/>
      <c r="D57" s="111"/>
      <c r="E57" s="40" t="s">
        <v>33</v>
      </c>
      <c r="F57" s="65" t="s">
        <v>30</v>
      </c>
      <c r="G57" s="66">
        <v>2</v>
      </c>
      <c r="H57" s="57">
        <v>0</v>
      </c>
      <c r="I57" s="58">
        <f t="shared" si="7"/>
        <v>0</v>
      </c>
      <c r="J57" s="103">
        <v>0</v>
      </c>
      <c r="K57" s="58">
        <f t="shared" si="3"/>
        <v>0</v>
      </c>
      <c r="L57" s="68">
        <f t="shared" si="4"/>
        <v>0</v>
      </c>
    </row>
    <row r="58" spans="2:12" s="4" customFormat="1" ht="13.5" thickBot="1" x14ac:dyDescent="0.25">
      <c r="B58" s="118"/>
      <c r="C58" s="112"/>
      <c r="D58" s="113"/>
      <c r="E58" s="43" t="s">
        <v>34</v>
      </c>
      <c r="F58" s="119" t="s">
        <v>30</v>
      </c>
      <c r="G58" s="120">
        <v>2</v>
      </c>
      <c r="H58" s="140">
        <v>0</v>
      </c>
      <c r="I58" s="121">
        <f t="shared" si="7"/>
        <v>0</v>
      </c>
      <c r="J58" s="59">
        <v>0</v>
      </c>
      <c r="K58" s="121">
        <f t="shared" si="3"/>
        <v>0</v>
      </c>
      <c r="L58" s="122">
        <f t="shared" si="4"/>
        <v>0</v>
      </c>
    </row>
    <row r="59" spans="2:12" s="4" customFormat="1" x14ac:dyDescent="0.2">
      <c r="B59" s="44" t="s">
        <v>12</v>
      </c>
      <c r="C59" s="154"/>
      <c r="D59" s="155"/>
      <c r="E59" s="45" t="s">
        <v>23</v>
      </c>
      <c r="F59" s="76"/>
      <c r="G59" s="76"/>
      <c r="H59" s="63"/>
      <c r="I59" s="77"/>
      <c r="J59" s="62"/>
      <c r="K59" s="117"/>
      <c r="L59" s="78"/>
    </row>
    <row r="60" spans="2:12" s="4" customFormat="1" ht="15" x14ac:dyDescent="0.2">
      <c r="B60" s="46"/>
      <c r="C60" s="158"/>
      <c r="D60" s="159"/>
      <c r="E60" s="40" t="s">
        <v>79</v>
      </c>
      <c r="F60" s="65" t="s">
        <v>44</v>
      </c>
      <c r="G60" s="65">
        <v>80</v>
      </c>
      <c r="H60" s="57">
        <v>0</v>
      </c>
      <c r="I60" s="58">
        <f t="shared" ref="I60" si="8">PRODUCT(G60,H60)</f>
        <v>0</v>
      </c>
      <c r="J60" s="59">
        <v>0</v>
      </c>
      <c r="K60" s="58">
        <f t="shared" ref="K60" si="9">PRODUCT(G60,J60)</f>
        <v>0</v>
      </c>
      <c r="L60" s="68">
        <f t="shared" ref="L60" si="10">I60+K60</f>
        <v>0</v>
      </c>
    </row>
    <row r="61" spans="2:12" s="4" customFormat="1" ht="15" customHeight="1" thickBot="1" x14ac:dyDescent="0.25">
      <c r="B61" s="47"/>
      <c r="C61" s="161"/>
      <c r="D61" s="162"/>
      <c r="E61" s="41" t="s">
        <v>15</v>
      </c>
      <c r="F61" s="73" t="s">
        <v>14</v>
      </c>
      <c r="G61" s="66">
        <v>8</v>
      </c>
      <c r="H61" s="57">
        <v>0</v>
      </c>
      <c r="I61" s="58">
        <f t="shared" ref="I61" si="11">PRODUCT(G61,H61)</f>
        <v>0</v>
      </c>
      <c r="J61" s="59">
        <v>0</v>
      </c>
      <c r="K61" s="58">
        <f t="shared" si="3"/>
        <v>0</v>
      </c>
      <c r="L61" s="68">
        <f t="shared" si="4"/>
        <v>0</v>
      </c>
    </row>
    <row r="62" spans="2:12" s="4" customFormat="1" x14ac:dyDescent="0.2">
      <c r="B62" s="38" t="s">
        <v>13</v>
      </c>
      <c r="C62" s="165"/>
      <c r="D62" s="166"/>
      <c r="E62" s="36" t="s">
        <v>36</v>
      </c>
      <c r="F62" s="61" t="s">
        <v>14</v>
      </c>
      <c r="G62" s="61"/>
      <c r="H62" s="63"/>
      <c r="I62" s="63"/>
      <c r="J62" s="62"/>
      <c r="K62" s="64"/>
      <c r="L62" s="54"/>
    </row>
    <row r="63" spans="2:12" s="4" customFormat="1" ht="25.5" x14ac:dyDescent="0.2">
      <c r="B63" s="48"/>
      <c r="C63" s="69"/>
      <c r="D63" s="70"/>
      <c r="E63" s="40" t="s">
        <v>22</v>
      </c>
      <c r="F63" s="130" t="s">
        <v>17</v>
      </c>
      <c r="G63" s="66">
        <v>50</v>
      </c>
      <c r="H63" s="57">
        <v>0</v>
      </c>
      <c r="I63" s="58">
        <f t="shared" ref="I63:I66" si="12">PRODUCT(G63,H63)</f>
        <v>0</v>
      </c>
      <c r="J63" s="59">
        <v>0</v>
      </c>
      <c r="K63" s="58">
        <f t="shared" si="3"/>
        <v>0</v>
      </c>
      <c r="L63" s="60">
        <f t="shared" si="4"/>
        <v>0</v>
      </c>
    </row>
    <row r="64" spans="2:12" s="4" customFormat="1" ht="15" x14ac:dyDescent="0.2">
      <c r="B64" s="48"/>
      <c r="C64" s="137"/>
      <c r="D64" s="138"/>
      <c r="E64" s="40" t="s">
        <v>78</v>
      </c>
      <c r="F64" s="65" t="s">
        <v>44</v>
      </c>
      <c r="G64" s="66">
        <v>50</v>
      </c>
      <c r="H64" s="57">
        <v>0</v>
      </c>
      <c r="I64" s="58">
        <f t="shared" si="12"/>
        <v>0</v>
      </c>
      <c r="J64" s="59">
        <v>0</v>
      </c>
      <c r="K64" s="58">
        <f t="shared" si="3"/>
        <v>0</v>
      </c>
      <c r="L64" s="60">
        <f t="shared" si="4"/>
        <v>0</v>
      </c>
    </row>
    <row r="65" spans="1:12" s="4" customFormat="1" x14ac:dyDescent="0.2">
      <c r="B65" s="48"/>
      <c r="C65" s="69"/>
      <c r="D65" s="70"/>
      <c r="E65" s="40" t="s">
        <v>25</v>
      </c>
      <c r="F65" s="65" t="s">
        <v>30</v>
      </c>
      <c r="G65" s="66">
        <v>8</v>
      </c>
      <c r="H65" s="57">
        <v>0</v>
      </c>
      <c r="I65" s="58">
        <f t="shared" si="12"/>
        <v>0</v>
      </c>
      <c r="J65" s="59">
        <v>0</v>
      </c>
      <c r="K65" s="58">
        <f t="shared" si="3"/>
        <v>0</v>
      </c>
      <c r="L65" s="60">
        <f t="shared" si="4"/>
        <v>0</v>
      </c>
    </row>
    <row r="66" spans="1:12" s="4" customFormat="1" ht="13.5" thickBot="1" x14ac:dyDescent="0.25">
      <c r="B66" s="48"/>
      <c r="C66" s="69"/>
      <c r="D66" s="70"/>
      <c r="E66" s="40" t="s">
        <v>35</v>
      </c>
      <c r="F66" s="65" t="s">
        <v>30</v>
      </c>
      <c r="G66" s="66">
        <v>4</v>
      </c>
      <c r="H66" s="57">
        <v>0</v>
      </c>
      <c r="I66" s="58">
        <f t="shared" si="12"/>
        <v>0</v>
      </c>
      <c r="J66" s="59">
        <v>0</v>
      </c>
      <c r="K66" s="58">
        <f t="shared" si="3"/>
        <v>0</v>
      </c>
      <c r="L66" s="60">
        <f t="shared" si="4"/>
        <v>0</v>
      </c>
    </row>
    <row r="67" spans="1:12" ht="12.75" customHeight="1" thickBot="1" x14ac:dyDescent="0.2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116"/>
    </row>
    <row r="68" spans="1:12" s="5" customFormat="1" ht="16.5" customHeight="1" thickBot="1" x14ac:dyDescent="0.25">
      <c r="B68" s="168" t="s">
        <v>31</v>
      </c>
      <c r="C68" s="169"/>
      <c r="D68" s="169"/>
      <c r="E68" s="169"/>
      <c r="F68" s="81"/>
      <c r="G68" s="81"/>
      <c r="H68" s="149">
        <f>SUM(L23:L66)</f>
        <v>0</v>
      </c>
      <c r="I68" s="150"/>
      <c r="J68" s="49"/>
      <c r="K68" s="49"/>
      <c r="L68" s="82"/>
    </row>
    <row r="69" spans="1:12" ht="12.75" customHeigh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s="5" customFormat="1" ht="15" customHeight="1" x14ac:dyDescent="0.2">
      <c r="B70" s="95"/>
      <c r="C70" s="95"/>
      <c r="D70" s="95"/>
      <c r="E70" s="49"/>
      <c r="F70" s="96"/>
      <c r="G70" s="97"/>
      <c r="H70" s="49"/>
      <c r="I70" s="98"/>
      <c r="J70" s="49"/>
    </row>
    <row r="71" spans="1:12" s="5" customFormat="1" ht="15" customHeight="1" x14ac:dyDescent="0.2">
      <c r="B71" s="49"/>
      <c r="C71" s="49"/>
      <c r="D71" s="49"/>
      <c r="E71" s="49"/>
      <c r="F71" s="96"/>
      <c r="G71" s="97"/>
      <c r="H71" s="49"/>
      <c r="I71" s="98"/>
      <c r="J71" s="49"/>
    </row>
    <row r="72" spans="1:12" s="5" customFormat="1" ht="12.75" customHeight="1" x14ac:dyDescent="0.2">
      <c r="B72" s="49"/>
      <c r="C72" s="49"/>
      <c r="D72" s="49"/>
      <c r="E72" s="99"/>
      <c r="F72" s="99"/>
      <c r="G72" s="99"/>
      <c r="H72" s="99"/>
      <c r="I72" s="99"/>
      <c r="J72" s="49"/>
    </row>
    <row r="73" spans="1:12" s="5" customFormat="1" x14ac:dyDescent="0.2">
      <c r="B73" s="49"/>
      <c r="C73" s="49"/>
      <c r="D73" s="49"/>
      <c r="E73" s="99"/>
      <c r="F73" s="99"/>
      <c r="G73" s="99"/>
      <c r="H73" s="99"/>
      <c r="I73" s="99"/>
      <c r="J73" s="49"/>
    </row>
    <row r="74" spans="1:12" s="5" customFormat="1" ht="45.75" customHeight="1" x14ac:dyDescent="0.2">
      <c r="E74" s="99"/>
      <c r="F74" s="99"/>
      <c r="G74" s="99"/>
      <c r="H74" s="148"/>
      <c r="I74" s="148"/>
      <c r="J74" s="148"/>
    </row>
    <row r="75" spans="1:12" s="5" customFormat="1" x14ac:dyDescent="0.2">
      <c r="E75" s="99"/>
      <c r="F75" s="99"/>
      <c r="G75" s="99"/>
      <c r="H75" s="99"/>
      <c r="I75" s="99"/>
    </row>
    <row r="76" spans="1:12" ht="13.9" customHeight="1" x14ac:dyDescent="0.2">
      <c r="A76" s="84"/>
      <c r="B76" s="167"/>
      <c r="C76" s="167"/>
      <c r="D76" s="167"/>
      <c r="E76" s="91"/>
      <c r="F76" s="90"/>
    </row>
    <row r="77" spans="1:12" x14ac:dyDescent="0.2">
      <c r="B77" s="147"/>
      <c r="C77" s="146"/>
      <c r="D77" s="146"/>
      <c r="E77" s="147"/>
      <c r="F77" s="147"/>
      <c r="G77" s="147"/>
      <c r="H77" s="147"/>
      <c r="I77" s="147"/>
      <c r="J77" s="147"/>
      <c r="K77" s="147"/>
      <c r="L77" s="147"/>
    </row>
    <row r="78" spans="1:12" x14ac:dyDescent="0.2">
      <c r="B78" s="147"/>
      <c r="C78" s="146"/>
      <c r="D78" s="146"/>
      <c r="E78" s="147"/>
      <c r="F78" s="147"/>
      <c r="G78" s="147"/>
      <c r="H78" s="147"/>
      <c r="I78" s="147"/>
      <c r="J78" s="147"/>
      <c r="K78" s="147"/>
      <c r="L78" s="146"/>
    </row>
    <row r="79" spans="1:12" x14ac:dyDescent="0.2">
      <c r="B79" s="147"/>
      <c r="C79" s="146"/>
      <c r="D79" s="146"/>
      <c r="E79" s="147"/>
      <c r="F79" s="147"/>
      <c r="G79" s="147"/>
      <c r="H79" s="7"/>
      <c r="I79" s="7"/>
      <c r="J79" s="7"/>
      <c r="K79" s="7"/>
      <c r="L79" s="146"/>
    </row>
    <row r="80" spans="1:12" x14ac:dyDescent="0.2">
      <c r="B80" s="8"/>
      <c r="C80" s="163"/>
      <c r="D80" s="163"/>
      <c r="E80" s="8"/>
      <c r="F80" s="8"/>
      <c r="G80" s="8"/>
      <c r="H80" s="8"/>
      <c r="I80" s="8"/>
      <c r="J80" s="8"/>
      <c r="K80" s="8"/>
      <c r="L80" s="8"/>
    </row>
    <row r="81" spans="2:12" ht="15.75" customHeight="1" x14ac:dyDescent="0.2">
      <c r="B81" s="170"/>
      <c r="C81" s="170"/>
      <c r="D81" s="170"/>
      <c r="E81" s="10"/>
      <c r="F81" s="10"/>
      <c r="G81" s="10"/>
      <c r="H81" s="10"/>
      <c r="I81" s="10"/>
      <c r="J81" s="10"/>
      <c r="K81" s="10"/>
      <c r="L81" s="11"/>
    </row>
    <row r="82" spans="2:12" x14ac:dyDescent="0.2">
      <c r="B82" s="12"/>
      <c r="C82" s="160"/>
      <c r="D82" s="160"/>
      <c r="E82" s="13"/>
      <c r="F82" s="14"/>
      <c r="G82" s="14"/>
      <c r="H82" s="15"/>
      <c r="I82" s="15"/>
      <c r="J82" s="15"/>
      <c r="K82" s="15"/>
      <c r="L82" s="15"/>
    </row>
    <row r="83" spans="2:12" ht="13.15" customHeight="1" x14ac:dyDescent="0.2">
      <c r="B83" s="12"/>
      <c r="C83" s="160"/>
      <c r="D83" s="160"/>
      <c r="E83" s="30"/>
      <c r="F83" s="16"/>
      <c r="G83" s="9"/>
      <c r="H83" s="17"/>
      <c r="I83" s="17"/>
      <c r="J83" s="17"/>
      <c r="K83" s="17"/>
      <c r="L83" s="17"/>
    </row>
    <row r="84" spans="2:12" x14ac:dyDescent="0.2">
      <c r="B84" s="12"/>
      <c r="C84" s="160"/>
      <c r="D84" s="160"/>
      <c r="E84" s="13"/>
      <c r="F84" s="14"/>
      <c r="G84" s="14"/>
      <c r="H84" s="15"/>
      <c r="I84" s="15"/>
      <c r="J84" s="18"/>
      <c r="K84" s="19"/>
      <c r="L84" s="15"/>
    </row>
    <row r="85" spans="2:12" x14ac:dyDescent="0.2">
      <c r="B85" s="12"/>
      <c r="C85" s="160"/>
      <c r="D85" s="160"/>
      <c r="E85" s="13"/>
      <c r="F85" s="14"/>
      <c r="G85" s="9"/>
      <c r="H85" s="17"/>
      <c r="I85" s="20"/>
      <c r="J85" s="15"/>
      <c r="K85" s="20"/>
      <c r="L85" s="15"/>
    </row>
    <row r="86" spans="2:12" x14ac:dyDescent="0.2">
      <c r="B86" s="12"/>
      <c r="C86" s="160"/>
      <c r="D86" s="160"/>
      <c r="E86" s="13"/>
      <c r="F86" s="14"/>
      <c r="G86" s="9"/>
      <c r="H86" s="17"/>
      <c r="I86" s="20"/>
      <c r="J86" s="15"/>
      <c r="K86" s="20"/>
      <c r="L86" s="15"/>
    </row>
    <row r="87" spans="2:12" x14ac:dyDescent="0.2">
      <c r="B87" s="12"/>
      <c r="C87" s="160"/>
      <c r="D87" s="160"/>
      <c r="E87" s="13"/>
      <c r="F87" s="14"/>
      <c r="G87" s="9"/>
      <c r="H87" s="17"/>
      <c r="I87" s="20"/>
      <c r="J87" s="15"/>
      <c r="K87" s="20"/>
      <c r="L87" s="15"/>
    </row>
    <row r="88" spans="2:12" x14ac:dyDescent="0.2">
      <c r="B88" s="12"/>
      <c r="C88" s="160"/>
      <c r="D88" s="160"/>
      <c r="E88" s="13"/>
      <c r="F88" s="14"/>
      <c r="G88" s="9"/>
      <c r="H88" s="17"/>
      <c r="I88" s="20"/>
      <c r="J88" s="15"/>
      <c r="K88" s="20"/>
      <c r="L88" s="15"/>
    </row>
    <row r="89" spans="2:12" x14ac:dyDescent="0.2">
      <c r="B89" s="12"/>
      <c r="C89" s="160"/>
      <c r="D89" s="160"/>
      <c r="E89" s="13"/>
      <c r="F89" s="14"/>
      <c r="G89" s="9"/>
      <c r="H89" s="17"/>
      <c r="I89" s="20"/>
      <c r="J89" s="15"/>
      <c r="K89" s="20"/>
      <c r="L89" s="15"/>
    </row>
    <row r="90" spans="2:12" x14ac:dyDescent="0.2">
      <c r="B90" s="12"/>
      <c r="C90" s="160"/>
      <c r="D90" s="160"/>
      <c r="E90" s="13"/>
      <c r="F90" s="14"/>
      <c r="G90" s="9"/>
      <c r="H90" s="17"/>
      <c r="I90" s="20"/>
      <c r="J90" s="15"/>
      <c r="K90" s="20"/>
      <c r="L90" s="15"/>
    </row>
    <row r="91" spans="2:12" x14ac:dyDescent="0.2">
      <c r="B91" s="12"/>
      <c r="C91" s="160"/>
      <c r="D91" s="160"/>
      <c r="E91" s="13"/>
      <c r="F91" s="14"/>
      <c r="G91" s="9"/>
      <c r="H91" s="17"/>
      <c r="I91" s="20"/>
      <c r="J91" s="15"/>
      <c r="K91" s="20"/>
      <c r="L91" s="15"/>
    </row>
    <row r="92" spans="2:12" x14ac:dyDescent="0.2">
      <c r="B92" s="12"/>
      <c r="C92" s="160"/>
      <c r="D92" s="160"/>
      <c r="E92" s="13"/>
      <c r="F92" s="14"/>
      <c r="G92" s="9"/>
      <c r="H92" s="17"/>
      <c r="I92" s="20"/>
      <c r="J92" s="15"/>
      <c r="K92" s="20"/>
      <c r="L92" s="15"/>
    </row>
    <row r="93" spans="2:12" x14ac:dyDescent="0.2">
      <c r="B93" s="12"/>
      <c r="C93" s="160"/>
      <c r="D93" s="160"/>
      <c r="E93" s="13"/>
      <c r="F93" s="14"/>
      <c r="G93" s="9"/>
      <c r="H93" s="17"/>
      <c r="I93" s="20"/>
      <c r="J93" s="15"/>
      <c r="K93" s="20"/>
      <c r="L93" s="15"/>
    </row>
    <row r="94" spans="2:12" x14ac:dyDescent="0.2">
      <c r="B94" s="12"/>
      <c r="C94" s="160"/>
      <c r="D94" s="160"/>
      <c r="E94" s="13"/>
      <c r="F94" s="14"/>
      <c r="G94" s="14"/>
      <c r="H94" s="15"/>
      <c r="I94" s="15"/>
      <c r="J94" s="18"/>
      <c r="K94" s="19"/>
      <c r="L94" s="15"/>
    </row>
    <row r="95" spans="2:12" s="4" customFormat="1" x14ac:dyDescent="0.2">
      <c r="B95" s="12"/>
      <c r="C95" s="160"/>
      <c r="D95" s="160"/>
      <c r="E95" s="13"/>
      <c r="F95" s="14"/>
      <c r="G95" s="9"/>
      <c r="H95" s="17"/>
      <c r="I95" s="20"/>
      <c r="J95" s="17"/>
      <c r="K95" s="20"/>
      <c r="L95" s="15"/>
    </row>
    <row r="96" spans="2:12" s="4" customFormat="1" x14ac:dyDescent="0.2">
      <c r="B96" s="12"/>
      <c r="C96" s="160"/>
      <c r="D96" s="160"/>
      <c r="E96" s="13"/>
      <c r="F96" s="14"/>
      <c r="G96" s="9"/>
      <c r="H96" s="17"/>
      <c r="I96" s="20"/>
      <c r="J96" s="17"/>
      <c r="K96" s="20"/>
      <c r="L96" s="15"/>
    </row>
    <row r="97" spans="2:12" x14ac:dyDescent="0.2">
      <c r="B97" s="12"/>
      <c r="C97" s="160"/>
      <c r="D97" s="160"/>
      <c r="E97" s="13"/>
      <c r="F97" s="14"/>
      <c r="G97" s="9"/>
      <c r="H97" s="17"/>
      <c r="I97" s="20"/>
      <c r="J97" s="15"/>
      <c r="K97" s="20"/>
      <c r="L97" s="15"/>
    </row>
    <row r="98" spans="2:12" x14ac:dyDescent="0.2">
      <c r="B98" s="12"/>
      <c r="C98" s="160"/>
      <c r="D98" s="160"/>
      <c r="E98" s="13"/>
      <c r="F98" s="14"/>
      <c r="G98" s="9"/>
      <c r="H98" s="17"/>
      <c r="I98" s="20"/>
      <c r="J98" s="15"/>
      <c r="K98" s="20"/>
      <c r="L98" s="15"/>
    </row>
    <row r="99" spans="2:12" x14ac:dyDescent="0.2">
      <c r="B99" s="12"/>
      <c r="C99" s="160"/>
      <c r="D99" s="160"/>
      <c r="E99" s="13"/>
      <c r="F99" s="14"/>
      <c r="G99" s="14"/>
      <c r="H99" s="15"/>
      <c r="I99" s="15"/>
      <c r="J99" s="18"/>
      <c r="K99" s="19"/>
      <c r="L99" s="15"/>
    </row>
    <row r="100" spans="2:12" x14ac:dyDescent="0.2">
      <c r="B100" s="12"/>
      <c r="C100" s="14"/>
      <c r="D100" s="14"/>
      <c r="E100" s="13"/>
      <c r="F100" s="14"/>
      <c r="G100" s="9"/>
      <c r="H100" s="17"/>
      <c r="I100" s="20"/>
      <c r="J100" s="15"/>
      <c r="K100" s="20"/>
      <c r="L100" s="15"/>
    </row>
    <row r="101" spans="2:12" x14ac:dyDescent="0.2">
      <c r="B101" s="12"/>
      <c r="C101" s="14"/>
      <c r="D101" s="14"/>
      <c r="E101" s="13"/>
      <c r="F101" s="14"/>
      <c r="G101" s="9"/>
      <c r="H101" s="17"/>
      <c r="I101" s="20"/>
      <c r="J101" s="15"/>
      <c r="K101" s="20"/>
      <c r="L101" s="15"/>
    </row>
    <row r="102" spans="2:12" x14ac:dyDescent="0.2">
      <c r="B102" s="12"/>
      <c r="C102" s="14"/>
      <c r="D102" s="14"/>
      <c r="E102" s="13"/>
      <c r="F102" s="14"/>
      <c r="G102" s="9"/>
      <c r="H102" s="17"/>
      <c r="I102" s="20"/>
      <c r="J102" s="15"/>
      <c r="K102" s="20"/>
      <c r="L102" s="15"/>
    </row>
    <row r="103" spans="2:12" x14ac:dyDescent="0.2">
      <c r="B103" s="12"/>
      <c r="C103" s="14"/>
      <c r="D103" s="14"/>
      <c r="E103" s="13"/>
      <c r="F103" s="14"/>
      <c r="G103" s="9"/>
      <c r="H103" s="17"/>
      <c r="I103" s="20"/>
      <c r="J103" s="15"/>
      <c r="K103" s="20"/>
      <c r="L103" s="15"/>
    </row>
    <row r="104" spans="2:12" x14ac:dyDescent="0.2">
      <c r="B104" s="12"/>
      <c r="C104" s="14"/>
      <c r="D104" s="14"/>
      <c r="E104" s="13"/>
      <c r="F104" s="14"/>
      <c r="G104" s="9"/>
      <c r="H104" s="17"/>
      <c r="I104" s="20"/>
      <c r="J104" s="15"/>
      <c r="K104" s="20"/>
      <c r="L104" s="15"/>
    </row>
    <row r="105" spans="2:12" s="4" customFormat="1" x14ac:dyDescent="0.2">
      <c r="B105" s="12"/>
      <c r="C105" s="14"/>
      <c r="D105" s="14"/>
      <c r="E105" s="13"/>
      <c r="F105" s="14"/>
      <c r="G105" s="9"/>
      <c r="H105" s="17"/>
      <c r="I105" s="20"/>
      <c r="J105" s="17"/>
      <c r="K105" s="20"/>
      <c r="L105" s="15"/>
    </row>
    <row r="106" spans="2:12" x14ac:dyDescent="0.2">
      <c r="B106" s="12"/>
      <c r="C106" s="14"/>
      <c r="D106" s="14"/>
      <c r="E106" s="13"/>
      <c r="F106" s="14"/>
      <c r="G106" s="9"/>
      <c r="H106" s="17"/>
      <c r="I106" s="20"/>
      <c r="J106" s="15"/>
      <c r="K106" s="20"/>
      <c r="L106" s="15"/>
    </row>
    <row r="107" spans="2:12" x14ac:dyDescent="0.2">
      <c r="B107" s="12"/>
      <c r="C107" s="14"/>
      <c r="D107" s="14"/>
      <c r="E107" s="13"/>
      <c r="F107" s="14"/>
      <c r="G107" s="14"/>
      <c r="H107" s="15"/>
      <c r="I107" s="15"/>
      <c r="J107" s="18"/>
      <c r="K107" s="19"/>
      <c r="L107" s="15"/>
    </row>
    <row r="108" spans="2:12" s="4" customFormat="1" x14ac:dyDescent="0.2">
      <c r="B108" s="12"/>
      <c r="C108" s="14"/>
      <c r="D108" s="14"/>
      <c r="E108" s="13"/>
      <c r="F108" s="14"/>
      <c r="G108" s="9"/>
      <c r="H108" s="17"/>
      <c r="I108" s="20"/>
      <c r="J108" s="15"/>
      <c r="K108" s="20"/>
      <c r="L108" s="15"/>
    </row>
    <row r="109" spans="2:12" s="4" customFormat="1" x14ac:dyDescent="0.2">
      <c r="B109" s="12"/>
      <c r="C109" s="14"/>
      <c r="D109" s="14"/>
      <c r="E109" s="13"/>
      <c r="F109" s="14"/>
      <c r="G109" s="9"/>
      <c r="H109" s="17"/>
      <c r="I109" s="20"/>
      <c r="J109" s="17"/>
      <c r="K109" s="20"/>
      <c r="L109" s="15"/>
    </row>
    <row r="110" spans="2:12" s="4" customFormat="1" x14ac:dyDescent="0.2">
      <c r="B110" s="12"/>
      <c r="C110" s="14"/>
      <c r="D110" s="14"/>
      <c r="E110" s="13"/>
      <c r="F110" s="14"/>
      <c r="G110" s="9"/>
      <c r="H110" s="17"/>
      <c r="I110" s="20"/>
      <c r="J110" s="17"/>
      <c r="K110" s="20"/>
      <c r="L110" s="15"/>
    </row>
    <row r="111" spans="2:12" s="4" customFormat="1" x14ac:dyDescent="0.2">
      <c r="B111" s="12"/>
      <c r="C111" s="14"/>
      <c r="D111" s="14"/>
      <c r="E111" s="13"/>
      <c r="F111" s="14"/>
      <c r="G111" s="9"/>
      <c r="H111" s="17"/>
      <c r="I111" s="20"/>
      <c r="J111" s="17"/>
      <c r="K111" s="20"/>
      <c r="L111" s="15"/>
    </row>
    <row r="112" spans="2:12" x14ac:dyDescent="0.2">
      <c r="B112" s="12"/>
      <c r="C112" s="160"/>
      <c r="D112" s="160"/>
      <c r="E112" s="13"/>
      <c r="F112" s="14"/>
      <c r="G112" s="14"/>
      <c r="H112" s="15"/>
      <c r="I112" s="15"/>
      <c r="J112" s="18"/>
      <c r="K112" s="19"/>
      <c r="L112" s="15"/>
    </row>
    <row r="113" spans="2:12" x14ac:dyDescent="0.2">
      <c r="B113" s="12"/>
      <c r="C113" s="160"/>
      <c r="D113" s="160"/>
      <c r="E113" s="13"/>
      <c r="F113" s="14"/>
      <c r="G113" s="9"/>
      <c r="H113" s="17"/>
      <c r="I113" s="20"/>
      <c r="J113" s="15"/>
      <c r="K113" s="20"/>
      <c r="L113" s="15"/>
    </row>
    <row r="114" spans="2:12" x14ac:dyDescent="0.2">
      <c r="B114" s="12"/>
      <c r="C114" s="160"/>
      <c r="D114" s="160"/>
      <c r="E114" s="13"/>
      <c r="F114" s="14"/>
      <c r="G114" s="9"/>
      <c r="H114" s="17"/>
      <c r="I114" s="20"/>
      <c r="J114" s="15"/>
      <c r="K114" s="20"/>
      <c r="L114" s="15"/>
    </row>
    <row r="115" spans="2:12" x14ac:dyDescent="0.2">
      <c r="B115" s="12"/>
      <c r="C115" s="160"/>
      <c r="D115" s="160"/>
      <c r="E115" s="13"/>
      <c r="F115" s="14"/>
      <c r="G115" s="14"/>
      <c r="H115" s="15"/>
      <c r="I115" s="15"/>
      <c r="J115" s="18"/>
      <c r="K115" s="19"/>
      <c r="L115" s="15"/>
    </row>
    <row r="116" spans="2:12" x14ac:dyDescent="0.2">
      <c r="B116" s="12"/>
      <c r="C116" s="14"/>
      <c r="D116" s="14"/>
      <c r="E116" s="13"/>
      <c r="F116" s="14"/>
      <c r="G116" s="9"/>
      <c r="H116" s="17"/>
      <c r="I116" s="20"/>
      <c r="J116" s="15"/>
      <c r="K116" s="20"/>
      <c r="L116" s="15"/>
    </row>
    <row r="117" spans="2:12" x14ac:dyDescent="0.2">
      <c r="B117" s="12"/>
      <c r="C117" s="14"/>
      <c r="D117" s="14"/>
      <c r="E117" s="13"/>
      <c r="F117" s="14"/>
      <c r="G117" s="9"/>
      <c r="H117" s="17"/>
      <c r="I117" s="20"/>
      <c r="J117" s="15"/>
      <c r="K117" s="20"/>
      <c r="L117" s="15"/>
    </row>
    <row r="118" spans="2:12" s="4" customFormat="1" x14ac:dyDescent="0.2">
      <c r="B118" s="12"/>
      <c r="C118" s="14"/>
      <c r="D118" s="14"/>
      <c r="E118" s="13"/>
      <c r="F118" s="14"/>
      <c r="G118" s="9"/>
      <c r="H118" s="17"/>
      <c r="I118" s="20"/>
      <c r="J118" s="17"/>
      <c r="K118" s="20"/>
      <c r="L118" s="15"/>
    </row>
    <row r="119" spans="2:12" s="4" customFormat="1" x14ac:dyDescent="0.2">
      <c r="B119" s="12"/>
      <c r="C119" s="14"/>
      <c r="D119" s="14"/>
      <c r="E119" s="13"/>
      <c r="F119" s="14"/>
      <c r="G119" s="9"/>
      <c r="H119" s="17"/>
      <c r="I119" s="20"/>
      <c r="J119" s="17"/>
      <c r="K119" s="20"/>
      <c r="L119" s="15"/>
    </row>
    <row r="120" spans="2:12" x14ac:dyDescent="0.2">
      <c r="B120" s="12"/>
      <c r="C120" s="14"/>
      <c r="D120" s="14"/>
      <c r="E120" s="21"/>
      <c r="F120" s="14"/>
      <c r="G120" s="9"/>
      <c r="H120" s="17"/>
      <c r="I120" s="20"/>
      <c r="J120" s="15"/>
      <c r="K120" s="20"/>
      <c r="L120" s="15"/>
    </row>
    <row r="121" spans="2:12" x14ac:dyDescent="0.2">
      <c r="B121" s="12"/>
      <c r="C121" s="14"/>
      <c r="D121" s="14"/>
      <c r="E121" s="13"/>
      <c r="F121" s="14"/>
      <c r="G121" s="9"/>
      <c r="H121" s="17"/>
      <c r="I121" s="20"/>
      <c r="J121" s="15"/>
      <c r="K121" s="20"/>
      <c r="L121" s="15"/>
    </row>
    <row r="122" spans="2:12" x14ac:dyDescent="0.2">
      <c r="B122" s="12"/>
      <c r="C122" s="14"/>
      <c r="D122" s="14"/>
      <c r="E122" s="22"/>
      <c r="F122" s="14"/>
      <c r="G122" s="9"/>
      <c r="H122" s="17"/>
      <c r="I122" s="20"/>
      <c r="J122" s="15"/>
      <c r="K122" s="20"/>
      <c r="L122" s="15"/>
    </row>
    <row r="123" spans="2:12" x14ac:dyDescent="0.2">
      <c r="B123" s="23"/>
      <c r="C123" s="23"/>
      <c r="D123" s="23"/>
      <c r="E123" s="23"/>
      <c r="F123" s="24"/>
      <c r="G123" s="24"/>
      <c r="H123" s="23"/>
      <c r="I123" s="23"/>
      <c r="J123" s="23"/>
      <c r="K123" s="23"/>
      <c r="L123" s="23"/>
    </row>
    <row r="124" spans="2:12" s="5" customFormat="1" ht="16.5" customHeight="1" x14ac:dyDescent="0.25">
      <c r="B124" s="164"/>
      <c r="C124" s="164"/>
      <c r="D124" s="164"/>
      <c r="E124" s="164"/>
      <c r="F124" s="25"/>
      <c r="G124" s="25"/>
      <c r="H124" s="174"/>
      <c r="I124" s="174"/>
      <c r="J124" s="26"/>
      <c r="K124" s="26"/>
      <c r="L124" s="25"/>
    </row>
    <row r="125" spans="2:12" x14ac:dyDescent="0.2">
      <c r="B125" s="23"/>
      <c r="C125" s="23"/>
      <c r="D125" s="23"/>
      <c r="E125" s="23"/>
      <c r="F125" s="24"/>
      <c r="G125" s="24"/>
      <c r="H125" s="23"/>
      <c r="I125" s="23"/>
      <c r="J125" s="23"/>
      <c r="K125" s="23"/>
      <c r="L125" s="23"/>
    </row>
    <row r="126" spans="2:12" s="5" customFormat="1" ht="20.25" x14ac:dyDescent="0.3">
      <c r="B126" s="27"/>
      <c r="C126" s="27"/>
      <c r="D126" s="27"/>
      <c r="E126" s="27"/>
      <c r="F126" s="27"/>
      <c r="G126" s="27"/>
      <c r="H126" s="175"/>
      <c r="I126" s="175"/>
      <c r="J126" s="26"/>
      <c r="K126" s="26"/>
      <c r="L126" s="26"/>
    </row>
    <row r="127" spans="2:12" x14ac:dyDescent="0.2">
      <c r="B127" s="28"/>
      <c r="C127" s="28"/>
      <c r="D127" s="28"/>
      <c r="E127" s="28"/>
      <c r="F127" s="29"/>
      <c r="G127" s="29"/>
      <c r="H127" s="28"/>
      <c r="I127" s="28"/>
      <c r="J127" s="28"/>
      <c r="K127" s="28"/>
      <c r="L127" s="28"/>
    </row>
  </sheetData>
  <sheetProtection selectLockedCells="1"/>
  <customSheetViews>
    <customSheetView guid="{5A286AC7-399D-4572-8FA2-5BB0758D78DF}" showPageBreaks="1" showGridLines="0">
      <selection sqref="A1:H36"/>
      <pageMargins left="0.7" right="0.7" top="0.78740157499999996" bottom="0.78740157499999996" header="0.3" footer="0.3"/>
      <pageSetup paperSize="9" orientation="landscape" r:id="rId1"/>
    </customSheetView>
  </customSheetViews>
  <mergeCells count="75">
    <mergeCell ref="E2:G2"/>
    <mergeCell ref="B14:E14"/>
    <mergeCell ref="C60:D60"/>
    <mergeCell ref="H124:I124"/>
    <mergeCell ref="H126:I126"/>
    <mergeCell ref="D15:E15"/>
    <mergeCell ref="C42:D42"/>
    <mergeCell ref="C35:D35"/>
    <mergeCell ref="B17:B19"/>
    <mergeCell ref="C17:D19"/>
    <mergeCell ref="F17:F19"/>
    <mergeCell ref="C21:D21"/>
    <mergeCell ref="E17:E19"/>
    <mergeCell ref="C28:D28"/>
    <mergeCell ref="C31:D31"/>
    <mergeCell ref="C41:D41"/>
    <mergeCell ref="B4:D5"/>
    <mergeCell ref="E77:E79"/>
    <mergeCell ref="C99:D99"/>
    <mergeCell ref="C88:D88"/>
    <mergeCell ref="C89:D89"/>
    <mergeCell ref="C91:D91"/>
    <mergeCell ref="C92:D92"/>
    <mergeCell ref="C93:D93"/>
    <mergeCell ref="C94:D94"/>
    <mergeCell ref="C95:D95"/>
    <mergeCell ref="C96:D96"/>
    <mergeCell ref="C97:D97"/>
    <mergeCell ref="C98:D98"/>
    <mergeCell ref="C90:D90"/>
    <mergeCell ref="B20:D20"/>
    <mergeCell ref="C22:D22"/>
    <mergeCell ref="B124:E124"/>
    <mergeCell ref="C62:D62"/>
    <mergeCell ref="C61:D61"/>
    <mergeCell ref="C37:D37"/>
    <mergeCell ref="C38:D38"/>
    <mergeCell ref="C59:D59"/>
    <mergeCell ref="C40:D40"/>
    <mergeCell ref="C112:D112"/>
    <mergeCell ref="B76:D76"/>
    <mergeCell ref="B68:E68"/>
    <mergeCell ref="C113:D113"/>
    <mergeCell ref="C114:D114"/>
    <mergeCell ref="C87:D87"/>
    <mergeCell ref="B81:D81"/>
    <mergeCell ref="B77:B79"/>
    <mergeCell ref="C115:D115"/>
    <mergeCell ref="C86:D86"/>
    <mergeCell ref="C77:D79"/>
    <mergeCell ref="C36:D36"/>
    <mergeCell ref="C34:D34"/>
    <mergeCell ref="C82:D82"/>
    <mergeCell ref="C80:D80"/>
    <mergeCell ref="C83:D83"/>
    <mergeCell ref="C84:D84"/>
    <mergeCell ref="C85:D85"/>
    <mergeCell ref="G17:G19"/>
    <mergeCell ref="F77:F79"/>
    <mergeCell ref="G77:G79"/>
    <mergeCell ref="C26:D26"/>
    <mergeCell ref="C23:D23"/>
    <mergeCell ref="C25:D25"/>
    <mergeCell ref="C24:D24"/>
    <mergeCell ref="C27:D27"/>
    <mergeCell ref="J18:K18"/>
    <mergeCell ref="H17:L17"/>
    <mergeCell ref="L18:L19"/>
    <mergeCell ref="L78:L79"/>
    <mergeCell ref="J78:K78"/>
    <mergeCell ref="H78:I78"/>
    <mergeCell ref="H77:L77"/>
    <mergeCell ref="H74:J74"/>
    <mergeCell ref="H68:I68"/>
    <mergeCell ref="H18:I18"/>
  </mergeCells>
  <pageMargins left="0.70866141732283472" right="0.70866141732283472" top="0.78740157480314965" bottom="0.78740157480314965" header="0.31496062992125984" footer="0.31496062992125984"/>
  <pageSetup paperSize="9" scale="49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>SDC Hradec Králové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Dreser</dc:creator>
  <cp:lastModifiedBy>Kaplanová Ivana</cp:lastModifiedBy>
  <cp:lastPrinted>2020-09-10T08:49:58Z</cp:lastPrinted>
  <dcterms:created xsi:type="dcterms:W3CDTF">2011-01-14T09:12:36Z</dcterms:created>
  <dcterms:modified xsi:type="dcterms:W3CDTF">2021-10-12T11:28:51Z</dcterms:modified>
</cp:coreProperties>
</file>