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2475" windowWidth="15480" windowHeight="9420" tabRatio="938" activeTab="5"/>
  </bookViews>
  <sheets>
    <sheet name="Obsah" sheetId="1" r:id="rId1"/>
    <sheet name="A - Seznam nem.PHA" sheetId="2" r:id="rId2"/>
    <sheet name="A1-Seznam míst pro strojní mytí" sheetId="3" r:id="rId3"/>
    <sheet name="B - Reakční doba" sheetId="4" r:id="rId4"/>
    <sheet name="C - Zajištění úklidu" sheetId="5" r:id="rId5"/>
    <sheet name="D - Zajištění mim.úkl." sheetId="6" r:id="rId6"/>
    <sheet name="E - Sazby a jednotkové ceny" sheetId="7" r:id="rId7"/>
    <sheet name="F - Formulář pro cenu" sheetId="8" r:id="rId8"/>
    <sheet name="Přehled místností k úklidu" sheetId="9" r:id="rId9"/>
  </sheets>
  <definedNames>
    <definedName name="_xlnm._FilterDatabase" localSheetId="1" hidden="1">'A - Seznam nem.PHA'!$A$6:$X$13</definedName>
    <definedName name="_xlnm._FilterDatabase" localSheetId="8" hidden="1">'Přehled místností k úklidu'!$A$2:$FN$1135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xcel_BuiltIn__FilterDatabase_1_1" localSheetId="1">'A - Seznam nem.PHA'!$A$3:$F$6</definedName>
    <definedName name="Excel_BuiltIn__FilterDatabase_1_1">#REF!</definedName>
    <definedName name="Excel_BuiltIn__FilterDatabase_1_1_1" localSheetId="1">'A - Seznam nem.PHA'!#REF!</definedName>
    <definedName name="Excel_BuiltIn__FilterDatabase_1_1_1">#REF!</definedName>
    <definedName name="Excel_BuiltIn__FilterDatabase_1_1_1_1" localSheetId="1">'A - Seznam nem.PHA'!#REF!</definedName>
    <definedName name="Excel_BuiltIn__FilterDatabase_1_1_1_1">#REF!</definedName>
    <definedName name="Excel_BuiltIn__FilterDatabase_1_2" localSheetId="1">'A - Seznam nem.PHA'!$A$3:$F$6</definedName>
    <definedName name="Excel_BuiltIn__FilterDatabase_1_2">#REF!</definedName>
    <definedName name="Format" localSheetId="4">#REF!</definedName>
    <definedName name="Format">#REF!</definedName>
    <definedName name="Header">#REF!</definedName>
    <definedName name="_xlnm.Print_Titles" localSheetId="1">'A - Seznam nem.PHA'!$1:$6</definedName>
    <definedName name="_xlnm.Print_Area" localSheetId="3">'B - Reakční doba'!$B$2:$F$18</definedName>
    <definedName name="_xlnm.Print_Area" localSheetId="4">'C - Zajištění úklidu'!$A$1:$I$46</definedName>
    <definedName name="_xlnm.Print_Area" localSheetId="6">'E - Sazby a jednotkové ceny'!$A$1:$I$51</definedName>
    <definedName name="_xlnm.Print_Area" localSheetId="7">'F - Formulář pro cenu'!$A$1:$F$20</definedName>
    <definedName name="RawData">#REF!</definedName>
    <definedName name="TEST0">#REF!</definedName>
    <definedName name="TESTKEYS">#REF!</definedName>
    <definedName name="TESTVKEY" localSheetId="4">#REF!</definedName>
    <definedName name="TESTVKEY">#REF!</definedName>
    <definedName name="Z_CFD791C6_CB26_4703_B29C_680BD297669E_.wvu.PrintArea" localSheetId="3" hidden="1">'B - Reakční doba'!$B$2:$F$17</definedName>
  </definedNames>
  <calcPr fullCalcOnLoad="1"/>
</workbook>
</file>

<file path=xl/sharedStrings.xml><?xml version="1.0" encoding="utf-8"?>
<sst xmlns="http://schemas.openxmlformats.org/spreadsheetml/2006/main" count="7413" uniqueCount="661">
  <si>
    <t>Úklid *</t>
  </si>
  <si>
    <t xml:space="preserve">Kategorie požadavků a Reakční doba </t>
  </si>
  <si>
    <t>Závada</t>
  </si>
  <si>
    <t>A</t>
  </si>
  <si>
    <t>3 hodiny</t>
  </si>
  <si>
    <t>B</t>
  </si>
  <si>
    <t>C</t>
  </si>
  <si>
    <t>D</t>
  </si>
  <si>
    <t>E</t>
  </si>
  <si>
    <t>Kategorie</t>
  </si>
  <si>
    <t>Typy požadavků a závad</t>
  </si>
  <si>
    <t>Reakční doba</t>
  </si>
  <si>
    <t>Služba</t>
  </si>
  <si>
    <t>Strana</t>
  </si>
  <si>
    <t>Zajištění služby</t>
  </si>
  <si>
    <t>Časový rozsah služby</t>
  </si>
  <si>
    <t>Přímý</t>
  </si>
  <si>
    <t>Vlastní výkon</t>
  </si>
  <si>
    <t>Dle požadavků Objednatele</t>
  </si>
  <si>
    <t>Nepřímý</t>
  </si>
  <si>
    <t>Nemá dopad</t>
  </si>
  <si>
    <t>(nemá vliv)</t>
  </si>
  <si>
    <t>Požadovaný reporting</t>
  </si>
  <si>
    <t>Četnost</t>
  </si>
  <si>
    <t>Způsob ocenění služby</t>
  </si>
  <si>
    <t>1.</t>
  </si>
  <si>
    <t>Měsíčně</t>
  </si>
  <si>
    <t>Kritéria hodnocení kvality služby</t>
  </si>
  <si>
    <t>Hodnocení služby</t>
  </si>
  <si>
    <t>Vstupní podmínky pro poskytování Služby</t>
  </si>
  <si>
    <t>Poskytuje</t>
  </si>
  <si>
    <t>Pasport budovy</t>
  </si>
  <si>
    <t>Objednatel</t>
  </si>
  <si>
    <t>2.</t>
  </si>
  <si>
    <t>Odkaz na přílohy</t>
  </si>
  <si>
    <t>Předstih aktivace služby před plněním</t>
  </si>
  <si>
    <t>Účinnost vynětí služby</t>
  </si>
  <si>
    <t>Oprávněná osoba</t>
  </si>
  <si>
    <t>Převzetí a odsouhlasení poskytované služby</t>
  </si>
  <si>
    <t>Popis a rozsah poskytované služby</t>
  </si>
  <si>
    <t>3.</t>
  </si>
  <si>
    <t>HJ</t>
  </si>
  <si>
    <t>Budova</t>
  </si>
  <si>
    <t>Název budovy</t>
  </si>
  <si>
    <t>Časová skupina</t>
  </si>
  <si>
    <t xml:space="preserve">Položka  </t>
  </si>
  <si>
    <t>Přehled realizovaných prací</t>
  </si>
  <si>
    <r>
      <t>předpokládaný objem m</t>
    </r>
    <r>
      <rPr>
        <b/>
        <vertAlign val="superscript"/>
        <sz val="10"/>
        <color indexed="9"/>
        <rFont val="Arial"/>
        <family val="2"/>
      </rPr>
      <t>2</t>
    </r>
  </si>
  <si>
    <t>Dle skutečnosti - zahrnuje sazbu dle sazebníku úklidu</t>
  </si>
  <si>
    <t>1 hodina</t>
  </si>
  <si>
    <t>Čekárna</t>
  </si>
  <si>
    <t>WC ženy</t>
  </si>
  <si>
    <t>WC muži</t>
  </si>
  <si>
    <t>Harmonogram úklidu - předávací protokol</t>
  </si>
  <si>
    <t>III</t>
  </si>
  <si>
    <t>IV</t>
  </si>
  <si>
    <t>OBSAH:</t>
  </si>
  <si>
    <t>Pohotovost běžného úklidu</t>
  </si>
  <si>
    <t>Typ prostor</t>
  </si>
  <si>
    <t>Pohotovost  úklidu</t>
  </si>
  <si>
    <t>tabulková část</t>
  </si>
  <si>
    <t>Běžný úklid</t>
  </si>
  <si>
    <t>Rozumí se práce vykonávané  dle plánu úklidu. Den a čas úklidu bude uveden v plánech úklidu.</t>
  </si>
  <si>
    <t>Část C - Zajištění běžného úklidu</t>
  </si>
  <si>
    <t>celkem nabídková cena běžný úklid</t>
  </si>
  <si>
    <r>
      <t>nabídková jednotková cena Kč/m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/</t>
    </r>
    <r>
      <rPr>
        <b/>
        <sz val="10"/>
        <color indexed="13"/>
        <rFont val="Arial"/>
        <family val="2"/>
      </rPr>
      <t>měsíc</t>
    </r>
  </si>
  <si>
    <t>dle plánu úklidu k objektu</t>
  </si>
  <si>
    <t xml:space="preserve">Část B - Reakční doby a kategorie nemovitostí </t>
  </si>
  <si>
    <t>Neprovedením došlo k ohrožení veřejnosti, či ke škodám</t>
  </si>
  <si>
    <t>(ohrožuje bezpečnost)</t>
  </si>
  <si>
    <t>(omezuje bezpečnost)</t>
  </si>
  <si>
    <t>Převzetí a odsouhlasení plánu a protokolu úklidu Objednatelem</t>
  </si>
  <si>
    <t>I</t>
  </si>
  <si>
    <t>II</t>
  </si>
  <si>
    <t xml:space="preserve">F </t>
  </si>
  <si>
    <t xml:space="preserve">- materiál je součástí ceny </t>
  </si>
  <si>
    <t>1/I</t>
  </si>
  <si>
    <t>1/II</t>
  </si>
  <si>
    <t>1/III</t>
  </si>
  <si>
    <t>1/IV</t>
  </si>
  <si>
    <t>2/I</t>
  </si>
  <si>
    <t>2/II</t>
  </si>
  <si>
    <t>2/III</t>
  </si>
  <si>
    <t>2/IV</t>
  </si>
  <si>
    <t>3/I</t>
  </si>
  <si>
    <t>3/II</t>
  </si>
  <si>
    <t>3/III</t>
  </si>
  <si>
    <t>3/IV</t>
  </si>
  <si>
    <t>4/I</t>
  </si>
  <si>
    <t>4/II</t>
  </si>
  <si>
    <t>4/III</t>
  </si>
  <si>
    <t>4/IV</t>
  </si>
  <si>
    <t>A - Seznam nemovitostí</t>
  </si>
  <si>
    <t>Kontrolní činností zjištěný nedostatek v prováděné činnosti dle plánu úklidu, požadavku, kdy není dodržena reakční doba pohotovosti, standard úklidu nebo obojí.</t>
  </si>
  <si>
    <t>Cena za rok plnění  v Kč
bez DPH</t>
  </si>
  <si>
    <r>
      <t xml:space="preserve">celková nabídková cena </t>
    </r>
    <r>
      <rPr>
        <b/>
        <sz val="10"/>
        <color indexed="13"/>
        <rFont val="Arial"/>
        <family val="2"/>
      </rPr>
      <t>za měsíc</t>
    </r>
    <r>
      <rPr>
        <b/>
        <sz val="10"/>
        <color indexed="9"/>
        <rFont val="Arial"/>
        <family val="2"/>
      </rPr>
      <t xml:space="preserve"> v Kč
bez DPH</t>
    </r>
  </si>
  <si>
    <t>Nedodrženy termíny a kvalita služby</t>
  </si>
  <si>
    <t>Závady</t>
  </si>
  <si>
    <t>Odtsranění závady</t>
  </si>
  <si>
    <t>Dle časové skupiny, viz. Reakční doba část B</t>
  </si>
  <si>
    <t>Celková cena běžný úklid za měsíc v Kč bez DPH</t>
  </si>
  <si>
    <t>Celková cena běžný úklid za rok v Kč bez DPH</t>
  </si>
  <si>
    <t>Neprovedením došlo k omezení  provozu</t>
  </si>
  <si>
    <t>* Jednotkové ceny obsahují veškeré náklady související s prováděním služeb</t>
  </si>
  <si>
    <t>Klasifikace dopadů na kulturu cestování a bezpečnost*</t>
  </si>
  <si>
    <t>* slouží pouze pro analytické potřeby objednatele</t>
  </si>
  <si>
    <t>SON</t>
  </si>
  <si>
    <t>Zajištění úklidu budov dle zpracovaného plánu úklidu a harmonogramu úklidu</t>
  </si>
  <si>
    <t xml:space="preserve">Dle skutečnosti - zahrnuje  sazbu Kč/hod dle sazebníku jednotkových cen mimořádného úklidu </t>
  </si>
  <si>
    <t>Kontrolní činností objednatele. Rychlost vyřizování případných závad, počet závad.  Rychlost vyřízení požadavku</t>
  </si>
  <si>
    <t xml:space="preserve">Zadání požadavku přes centrální dispečink </t>
  </si>
  <si>
    <t>Cenová kalkulace v členění dle zadání požadavku.</t>
  </si>
  <si>
    <t>Protokolární předání</t>
  </si>
  <si>
    <t>Fyzicky na místě</t>
  </si>
  <si>
    <t>Neprovedením došlo k omezení  provozu, či ke škodám</t>
  </si>
  <si>
    <t>Převzetí a odsouhlasení  protokolu mimořádného úklidu Objednatelem</t>
  </si>
  <si>
    <t>Zajištění úklidu budov dle požadavku (minimum - typ prostor, místo, plocha, požadovaný standard úklidu, termín plnění)</t>
  </si>
  <si>
    <t xml:space="preserve"> - zpracování nabídky není zvlášť účtováno</t>
  </si>
  <si>
    <t>Mimořádný úklid</t>
  </si>
  <si>
    <t>následující den</t>
  </si>
  <si>
    <t>celková nabídková cena za rok plnění (12 měsíců)</t>
  </si>
  <si>
    <r>
      <t>Typ prostor/časová skupina - předpokládaný obj</t>
    </r>
    <r>
      <rPr>
        <b/>
        <sz val="10"/>
        <color indexed="9"/>
        <rFont val="Arial"/>
        <family val="2"/>
      </rPr>
      <t>em m</t>
    </r>
    <r>
      <rPr>
        <vertAlign val="superscript"/>
        <sz val="10"/>
        <color indexed="9"/>
        <rFont val="Arial"/>
        <family val="2"/>
      </rPr>
      <t>2</t>
    </r>
  </si>
  <si>
    <t xml:space="preserve"> - materiál potřebný k požadovaným pracem je součástí kalkulace</t>
  </si>
  <si>
    <t>A1 - Seznam míst pro strojní mytí</t>
  </si>
  <si>
    <t>B -  Reakční doby a kategorie nemovitostí</t>
  </si>
  <si>
    <t>C - Zajištění běžného úklidu</t>
  </si>
  <si>
    <t>Odpadkové koše [počet (ks)]</t>
  </si>
  <si>
    <t>Sestava na tříděný odpad
[počet (ks)]</t>
  </si>
  <si>
    <t>Veřejně přístupné prostory</t>
  </si>
  <si>
    <t>úklid prováděn vícekrát denně</t>
  </si>
  <si>
    <t>úklid prováděn min. 1x denně</t>
  </si>
  <si>
    <t>úklid prováděn min. 3x týdně</t>
  </si>
  <si>
    <t>úklid prováděn min. 1x týdně</t>
  </si>
  <si>
    <t>Veřejně nepřístupné prostory</t>
  </si>
  <si>
    <t>WC (muži, ženy, bezbariérové)</t>
  </si>
  <si>
    <t>Umávýrny, sprchy (veřejné, neveřejné)</t>
  </si>
  <si>
    <t>Praha</t>
  </si>
  <si>
    <t>10</t>
  </si>
  <si>
    <t>24054</t>
  </si>
  <si>
    <t>Praha - hlavní nádraží</t>
  </si>
  <si>
    <t>24049</t>
  </si>
  <si>
    <t>Praha - hl.n. - Fantova budova</t>
  </si>
  <si>
    <t>Část A1 - Seznam míst plnění pro použití mycího stroje</t>
  </si>
  <si>
    <t>D - Zajištění mimořádného úklidu</t>
  </si>
  <si>
    <t>E - Sazby a jednotkové ceny</t>
  </si>
  <si>
    <t>F - Formulář pro cenu</t>
  </si>
  <si>
    <t>G - Vzor plánu úklidu</t>
  </si>
  <si>
    <t>Úklid, který není obsažen v pravidelné činnosti dle plánu úklidu. Dále například nepořádek z  vandalství, povodně, požáru, havárie na rozvodech médií apod.. Mimořádný úklid je poptáván nad rámec plánů úklidů.
Nabídková cena je stanovena zvlášť dle nabídkových cen části E této přílohy.</t>
  </si>
  <si>
    <t>Přehled realizovaných prací nad rámec běžného úklidu</t>
  </si>
  <si>
    <r>
      <t xml:space="preserve">Ve sloupci F (do řádků 8 - 9) se uvedou výsledné ceny z </t>
    </r>
    <r>
      <rPr>
        <b/>
        <sz val="12"/>
        <rFont val="Arial"/>
        <family val="2"/>
      </rPr>
      <t>listu E</t>
    </r>
    <r>
      <rPr>
        <sz val="12"/>
        <rFont val="Arial"/>
        <family val="2"/>
      </rPr>
      <t xml:space="preserve">  - řádek celková cena za rok plnění</t>
    </r>
  </si>
  <si>
    <t xml:space="preserve">Pohotovost v případech nadměrného znečištění očekávaného i neočekávaného charakteru. Pohotovost úklidu - Jedná se o práce vykonávané nad rámec základního úklidu, kdy pracovník úklidu potřebuje ke splnění zadaného úkolu pouze běžné chemické prostředky, pracovní pomůcky či náčiní (například úklidový vozík, mopovací systém, lopatku a smetáček, vysavač na vysávání suchých nečistot apod.) Tyto práce jsou vykonávány na základě požadavku pověřeného pracovníka v plánu úklidu. Tato pohotovost je součástí ceny bežného úklidu!                                                                                                   </t>
  </si>
  <si>
    <t>Celková nabídková cena</t>
  </si>
  <si>
    <t>dle reakční doby část B - sloupec Mimořádný úklid</t>
  </si>
  <si>
    <t>nejpozději 12 hodin před započetím prací</t>
  </si>
  <si>
    <t xml:space="preserve">Objednatel </t>
  </si>
  <si>
    <t>Poddodavatel</t>
  </si>
  <si>
    <t>10 hodin</t>
  </si>
  <si>
    <t>CELKOVÁ CENA za dobu plnění (48 měsíců) v Kč bez DPH</t>
  </si>
  <si>
    <t>Přehled úklidových ploch Praha hl. nádraží a Fantova budova</t>
  </si>
  <si>
    <t>Podlaží</t>
  </si>
  <si>
    <t>Místnost</t>
  </si>
  <si>
    <t>Ozn.arch.funkce</t>
  </si>
  <si>
    <t>Podlahová plocha</t>
  </si>
  <si>
    <t>Jednotky v</t>
  </si>
  <si>
    <t>četnost úklidu</t>
  </si>
  <si>
    <t>prostory předané k pravidelnému úklidu zaručené</t>
  </si>
  <si>
    <t>0P</t>
  </si>
  <si>
    <t>01</t>
  </si>
  <si>
    <t>Předsíň</t>
  </si>
  <si>
    <t>M2</t>
  </si>
  <si>
    <t>mimořádný úklid na objednávku</t>
  </si>
  <si>
    <t>NE</t>
  </si>
  <si>
    <t>01A</t>
  </si>
  <si>
    <t>Schodiště</t>
  </si>
  <si>
    <t>02</t>
  </si>
  <si>
    <t>WC</t>
  </si>
  <si>
    <t>03</t>
  </si>
  <si>
    <t>Konferenční sál</t>
  </si>
  <si>
    <t>04</t>
  </si>
  <si>
    <t>Kuchyň</t>
  </si>
  <si>
    <t>05</t>
  </si>
  <si>
    <t>Chodba</t>
  </si>
  <si>
    <t>06</t>
  </si>
  <si>
    <t>Prodejna</t>
  </si>
  <si>
    <t>07</t>
  </si>
  <si>
    <t>08</t>
  </si>
  <si>
    <t>Sklad</t>
  </si>
  <si>
    <t>09</t>
  </si>
  <si>
    <t>Umývárna</t>
  </si>
  <si>
    <t>101</t>
  </si>
  <si>
    <t>Koupelna</t>
  </si>
  <si>
    <t>102</t>
  </si>
  <si>
    <t>103</t>
  </si>
  <si>
    <t>104</t>
  </si>
  <si>
    <t>105</t>
  </si>
  <si>
    <t>ANO</t>
  </si>
  <si>
    <t>106</t>
  </si>
  <si>
    <t>Výtah</t>
  </si>
  <si>
    <t>108</t>
  </si>
  <si>
    <t>109</t>
  </si>
  <si>
    <t>Kancelář</t>
  </si>
  <si>
    <t>11</t>
  </si>
  <si>
    <t>111</t>
  </si>
  <si>
    <t>112</t>
  </si>
  <si>
    <t>113</t>
  </si>
  <si>
    <t>113A</t>
  </si>
  <si>
    <t>113B</t>
  </si>
  <si>
    <t>113C</t>
  </si>
  <si>
    <t>12</t>
  </si>
  <si>
    <t>13</t>
  </si>
  <si>
    <t>13A</t>
  </si>
  <si>
    <t>14</t>
  </si>
  <si>
    <t>15</t>
  </si>
  <si>
    <t>16</t>
  </si>
  <si>
    <t>16A</t>
  </si>
  <si>
    <t>17</t>
  </si>
  <si>
    <t>17A</t>
  </si>
  <si>
    <t>18</t>
  </si>
  <si>
    <t>19</t>
  </si>
  <si>
    <t>21</t>
  </si>
  <si>
    <t>Hala</t>
  </si>
  <si>
    <t>21A</t>
  </si>
  <si>
    <t>21B</t>
  </si>
  <si>
    <t>21C</t>
  </si>
  <si>
    <t>Úklidová místnost</t>
  </si>
  <si>
    <t>22</t>
  </si>
  <si>
    <t>23</t>
  </si>
  <si>
    <t>24</t>
  </si>
  <si>
    <t>24A</t>
  </si>
  <si>
    <t>25</t>
  </si>
  <si>
    <t>26</t>
  </si>
  <si>
    <t>27</t>
  </si>
  <si>
    <t>28</t>
  </si>
  <si>
    <t>Eskalátor</t>
  </si>
  <si>
    <t>29</t>
  </si>
  <si>
    <t>31</t>
  </si>
  <si>
    <t>32</t>
  </si>
  <si>
    <t>33</t>
  </si>
  <si>
    <t>34</t>
  </si>
  <si>
    <t>35</t>
  </si>
  <si>
    <t>Denní místnost</t>
  </si>
  <si>
    <t>36</t>
  </si>
  <si>
    <t>37</t>
  </si>
  <si>
    <t>Sprchy</t>
  </si>
  <si>
    <t>37A</t>
  </si>
  <si>
    <t>37B</t>
  </si>
  <si>
    <t>38</t>
  </si>
  <si>
    <t>39</t>
  </si>
  <si>
    <t>41</t>
  </si>
  <si>
    <t>42</t>
  </si>
  <si>
    <t>43</t>
  </si>
  <si>
    <t>44</t>
  </si>
  <si>
    <t>45</t>
  </si>
  <si>
    <t>Kavárna</t>
  </si>
  <si>
    <t>45A</t>
  </si>
  <si>
    <t>45B</t>
  </si>
  <si>
    <t>46</t>
  </si>
  <si>
    <t>47</t>
  </si>
  <si>
    <t>48</t>
  </si>
  <si>
    <t>49</t>
  </si>
  <si>
    <t>51</t>
  </si>
  <si>
    <t>51A</t>
  </si>
  <si>
    <t>51B</t>
  </si>
  <si>
    <t>52</t>
  </si>
  <si>
    <t>52A</t>
  </si>
  <si>
    <t>53</t>
  </si>
  <si>
    <t>53A</t>
  </si>
  <si>
    <t>54</t>
  </si>
  <si>
    <t>55</t>
  </si>
  <si>
    <t>56</t>
  </si>
  <si>
    <t>Ostatní technologie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</si>
  <si>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</si>
  <si>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</si>
  <si>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</si>
  <si>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</si>
  <si>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</si>
  <si>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</si>
  <si>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</si>
  <si>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</si>
  <si>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</si>
  <si>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66A</t>
  </si>
  <si>
    <t>67</t>
  </si>
  <si>
    <t>68</t>
  </si>
  <si>
    <t>Šatna</t>
  </si>
  <si>
    <t>72</t>
  </si>
  <si>
    <t>73</t>
  </si>
  <si>
    <t>74</t>
  </si>
  <si>
    <t>Dopravní kancelář</t>
  </si>
  <si>
    <t>75</t>
  </si>
  <si>
    <t>76</t>
  </si>
  <si>
    <t>Provozní místnost</t>
  </si>
  <si>
    <t>77</t>
  </si>
  <si>
    <t>78</t>
  </si>
  <si>
    <t>79</t>
  </si>
  <si>
    <t>81</t>
  </si>
  <si>
    <t>82</t>
  </si>
  <si>
    <t>Pokladna</t>
  </si>
  <si>
    <t>83</t>
  </si>
  <si>
    <t>84</t>
  </si>
  <si>
    <t>85</t>
  </si>
  <si>
    <t>86</t>
  </si>
  <si>
    <t>87</t>
  </si>
  <si>
    <t>Zasedací místnost</t>
  </si>
  <si>
    <t>88</t>
  </si>
  <si>
    <t>89</t>
  </si>
  <si>
    <t>91</t>
  </si>
  <si>
    <t>92</t>
  </si>
  <si>
    <t>92A</t>
  </si>
  <si>
    <t>92B</t>
  </si>
  <si>
    <t>93</t>
  </si>
  <si>
    <t>93A</t>
  </si>
  <si>
    <t>93B</t>
  </si>
  <si>
    <t>94</t>
  </si>
  <si>
    <t>95</t>
  </si>
  <si>
    <t>96</t>
  </si>
  <si>
    <t>97</t>
  </si>
  <si>
    <t>98</t>
  </si>
  <si>
    <t>99</t>
  </si>
  <si>
    <t>0S</t>
  </si>
  <si>
    <t>01N</t>
  </si>
  <si>
    <t>02N</t>
  </si>
  <si>
    <t>03N</t>
  </si>
  <si>
    <t>04N</t>
  </si>
  <si>
    <t>05N</t>
  </si>
  <si>
    <t>06N</t>
  </si>
  <si>
    <t>07N</t>
  </si>
  <si>
    <t>Elektrorozvodna</t>
  </si>
  <si>
    <t>08N</t>
  </si>
  <si>
    <t>Stroj. vzduchotech., klimat.</t>
  </si>
  <si>
    <t>09N</t>
  </si>
  <si>
    <t>Výměniková stanice</t>
  </si>
  <si>
    <t>107</t>
  </si>
  <si>
    <t>114</t>
  </si>
  <si>
    <t>115</t>
  </si>
  <si>
    <t>116</t>
  </si>
  <si>
    <t>117</t>
  </si>
  <si>
    <t>118</t>
  </si>
  <si>
    <t>119</t>
  </si>
  <si>
    <t>11N</t>
  </si>
  <si>
    <t>121</t>
  </si>
  <si>
    <t>122</t>
  </si>
  <si>
    <t>123A</t>
  </si>
  <si>
    <t>123B</t>
  </si>
  <si>
    <t>124</t>
  </si>
  <si>
    <t>125</t>
  </si>
  <si>
    <t>126</t>
  </si>
  <si>
    <t>128</t>
  </si>
  <si>
    <t>129</t>
  </si>
  <si>
    <t>12N</t>
  </si>
  <si>
    <t>131</t>
  </si>
  <si>
    <t>133N</t>
  </si>
  <si>
    <t>Úschovna zavazadel</t>
  </si>
  <si>
    <t>135N</t>
  </si>
  <si>
    <t>137</t>
  </si>
  <si>
    <t>138</t>
  </si>
  <si>
    <t>139</t>
  </si>
  <si>
    <t>13N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</si>
  <si>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</si>
  <si>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</si>
  <si>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</si>
  <si>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</si>
  <si>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</si>
  <si>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</si>
  <si>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</si>
  <si>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</si>
  <si>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</si>
  <si>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14N</t>
  </si>
  <si>
    <t>151</t>
  </si>
  <si>
    <t>152</t>
  </si>
  <si>
    <t>153</t>
  </si>
  <si>
    <t>154</t>
  </si>
  <si>
    <t>155</t>
  </si>
  <si>
    <t>156</t>
  </si>
  <si>
    <t>157</t>
  </si>
  <si>
    <t>Dílna</t>
  </si>
  <si>
    <t>158</t>
  </si>
  <si>
    <t>159</t>
  </si>
  <si>
    <t>15N</t>
  </si>
  <si>
    <t>161</t>
  </si>
  <si>
    <t>162</t>
  </si>
  <si>
    <t>163</t>
  </si>
  <si>
    <t>164</t>
  </si>
  <si>
    <t>165</t>
  </si>
  <si>
    <t>166</t>
  </si>
  <si>
    <t>167</t>
  </si>
  <si>
    <t>Sklep</t>
  </si>
  <si>
    <t>168A</t>
  </si>
  <si>
    <t>168B</t>
  </si>
  <si>
    <t>169</t>
  </si>
  <si>
    <t>16N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</si>
  <si>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</si>
  <si>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</si>
  <si>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</si>
  <si>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</si>
  <si>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</si>
  <si>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</si>
  <si>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</si>
  <si>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</si>
  <si>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</si>
  <si>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17N</t>
  </si>
  <si>
    <t>181</t>
  </si>
  <si>
    <t>182</t>
  </si>
  <si>
    <t>183</t>
  </si>
  <si>
    <t>184</t>
  </si>
  <si>
    <t>185</t>
  </si>
  <si>
    <t>186</t>
  </si>
  <si>
    <t>187</t>
  </si>
  <si>
    <t>188</t>
  </si>
  <si>
    <t>18N</t>
  </si>
  <si>
    <t>19N</t>
  </si>
  <si>
    <t>21N</t>
  </si>
  <si>
    <t>22N</t>
  </si>
  <si>
    <t>23N</t>
  </si>
  <si>
    <t>24N</t>
  </si>
  <si>
    <t>25N</t>
  </si>
  <si>
    <t>26N</t>
  </si>
  <si>
    <t>27N</t>
  </si>
  <si>
    <t>28AN</t>
  </si>
  <si>
    <t>WC bezbariérové</t>
  </si>
  <si>
    <t>28BN</t>
  </si>
  <si>
    <t>28CN</t>
  </si>
  <si>
    <t>28DN</t>
  </si>
  <si>
    <t>28EN</t>
  </si>
  <si>
    <t>28FN</t>
  </si>
  <si>
    <t>28N</t>
  </si>
  <si>
    <t>29N</t>
  </si>
  <si>
    <t>31N</t>
  </si>
  <si>
    <t>32N</t>
  </si>
  <si>
    <t>33N</t>
  </si>
  <si>
    <t>34N</t>
  </si>
  <si>
    <t>35N</t>
  </si>
  <si>
    <t>69</t>
  </si>
  <si>
    <t>71</t>
  </si>
  <si>
    <t>72A</t>
  </si>
  <si>
    <t>72B</t>
  </si>
  <si>
    <t>72C</t>
  </si>
  <si>
    <t>72D</t>
  </si>
  <si>
    <t>Stánek</t>
  </si>
  <si>
    <t>1M</t>
  </si>
  <si>
    <t>42A</t>
  </si>
  <si>
    <t>42B</t>
  </si>
  <si>
    <t>42C</t>
  </si>
  <si>
    <t>42D</t>
  </si>
  <si>
    <t>42E</t>
  </si>
  <si>
    <t>42F</t>
  </si>
  <si>
    <t>42G</t>
  </si>
  <si>
    <t>Ústředna</t>
  </si>
  <si>
    <t>Zádveří</t>
  </si>
  <si>
    <t>Archiv</t>
  </si>
  <si>
    <t>1P</t>
  </si>
  <si>
    <t>06A</t>
  </si>
  <si>
    <t>Ordinace</t>
  </si>
  <si>
    <t>105A</t>
  </si>
  <si>
    <t>105B</t>
  </si>
  <si>
    <t>105C</t>
  </si>
  <si>
    <t>105D</t>
  </si>
  <si>
    <t>106A</t>
  </si>
  <si>
    <t>106B</t>
  </si>
  <si>
    <t>12A</t>
  </si>
  <si>
    <t>19A</t>
  </si>
  <si>
    <t>19B</t>
  </si>
  <si>
    <t>Pokoj</t>
  </si>
  <si>
    <t>34A</t>
  </si>
  <si>
    <t>35A</t>
  </si>
  <si>
    <t>35B</t>
  </si>
  <si>
    <t>35C</t>
  </si>
  <si>
    <t>46A</t>
  </si>
  <si>
    <t>46B</t>
  </si>
  <si>
    <t>58A</t>
  </si>
  <si>
    <t>63A</t>
  </si>
  <si>
    <t>64A</t>
  </si>
  <si>
    <t>64B</t>
  </si>
  <si>
    <t>65A</t>
  </si>
  <si>
    <t>65B</t>
  </si>
  <si>
    <t>65C</t>
  </si>
  <si>
    <t>Komora</t>
  </si>
  <si>
    <t>79A</t>
  </si>
  <si>
    <t>79B</t>
  </si>
  <si>
    <t>79C</t>
  </si>
  <si>
    <t>79D</t>
  </si>
  <si>
    <t>79E</t>
  </si>
  <si>
    <t>79F</t>
  </si>
  <si>
    <t>79G</t>
  </si>
  <si>
    <t>Rentgen</t>
  </si>
  <si>
    <t>2P</t>
  </si>
  <si>
    <t>123</t>
  </si>
  <si>
    <t>18A</t>
  </si>
  <si>
    <t>Půda</t>
  </si>
  <si>
    <t>76A</t>
  </si>
  <si>
    <t>3P</t>
  </si>
  <si>
    <t>03A</t>
  </si>
  <si>
    <t>Datastanice</t>
  </si>
  <si>
    <t>07A</t>
  </si>
  <si>
    <t>4P</t>
  </si>
  <si>
    <t>25A</t>
  </si>
  <si>
    <t>25B</t>
  </si>
  <si>
    <t>48A</t>
  </si>
  <si>
    <t>58B</t>
  </si>
  <si>
    <t>59A</t>
  </si>
  <si>
    <t>59B</t>
  </si>
  <si>
    <t>5P</t>
  </si>
  <si>
    <t>na  objednávku</t>
  </si>
  <si>
    <t/>
  </si>
  <si>
    <t>vestavba v hale</t>
  </si>
  <si>
    <t>01B</t>
  </si>
  <si>
    <t>01C</t>
  </si>
  <si>
    <t>01D</t>
  </si>
  <si>
    <t>šachta metra</t>
  </si>
  <si>
    <t>ŠACHTA VZT</t>
  </si>
  <si>
    <t>127</t>
  </si>
  <si>
    <t>132</t>
  </si>
  <si>
    <t>133</t>
  </si>
  <si>
    <t>134</t>
  </si>
  <si>
    <t>135</t>
  </si>
  <si>
    <t>136</t>
  </si>
  <si>
    <t>VZT + OTK</t>
  </si>
  <si>
    <t>Rampa</t>
  </si>
  <si>
    <t>139A</t>
  </si>
  <si>
    <t>PS4, PS5, PS6</t>
  </si>
  <si>
    <t>NV4</t>
  </si>
  <si>
    <t>NV2</t>
  </si>
  <si>
    <t>TECHNOLOG.ŠACHT</t>
  </si>
  <si>
    <t>145B</t>
  </si>
  <si>
    <t>15A</t>
  </si>
  <si>
    <t>15B</t>
  </si>
  <si>
    <t>ŠACHTA TZB</t>
  </si>
  <si>
    <t>DOČASNÁ PLOCHA</t>
  </si>
  <si>
    <t>SKŘÍŇKY</t>
  </si>
  <si>
    <t>17B</t>
  </si>
  <si>
    <t>ZAVAZAD.TUNEL</t>
  </si>
  <si>
    <t>201</t>
  </si>
  <si>
    <t>TRAFOSTANICE</t>
  </si>
  <si>
    <t>202</t>
  </si>
  <si>
    <t>203</t>
  </si>
  <si>
    <t>204</t>
  </si>
  <si>
    <t>TRFOSTANICE</t>
  </si>
  <si>
    <t>205</t>
  </si>
  <si>
    <t>Sklad hořlavin</t>
  </si>
  <si>
    <t>206</t>
  </si>
  <si>
    <t>208</t>
  </si>
  <si>
    <t>209</t>
  </si>
  <si>
    <t>TRAFOSTANICE 2</t>
  </si>
  <si>
    <t>ZÁSILKY</t>
  </si>
  <si>
    <t>211</t>
  </si>
  <si>
    <t>TRAFOSTANICE 3</t>
  </si>
  <si>
    <t>212</t>
  </si>
  <si>
    <t>213</t>
  </si>
  <si>
    <t>214</t>
  </si>
  <si>
    <t>215</t>
  </si>
  <si>
    <t>216</t>
  </si>
  <si>
    <t>NN</t>
  </si>
  <si>
    <t>MUŽI</t>
  </si>
  <si>
    <t>26A</t>
  </si>
  <si>
    <t>Čerpací a přečerpávací stanice</t>
  </si>
  <si>
    <t>26B</t>
  </si>
  <si>
    <t>WC MUŽI</t>
  </si>
  <si>
    <t>ŽENY</t>
  </si>
  <si>
    <t>WC ŽENY</t>
  </si>
  <si>
    <t>ROZV.ESKALÁTORŮ</t>
  </si>
  <si>
    <t>ESKALÁTORY</t>
  </si>
  <si>
    <t>53B</t>
  </si>
  <si>
    <t>53C</t>
  </si>
  <si>
    <t>ROZVADĚČE SEVER</t>
  </si>
  <si>
    <t>ČD centrum</t>
  </si>
  <si>
    <t>PŘEPÁŽKY</t>
  </si>
  <si>
    <t>VEŘEJNÁ ČÁST</t>
  </si>
  <si>
    <t>POHYB.CHODNÍK</t>
  </si>
  <si>
    <t>67A</t>
  </si>
  <si>
    <t>67B</t>
  </si>
  <si>
    <t>67C</t>
  </si>
  <si>
    <t>ROZVADĚČE JIH</t>
  </si>
  <si>
    <t>FEKÁL. VODY</t>
  </si>
  <si>
    <t>TREZOR</t>
  </si>
  <si>
    <t>DOZORČÍ PŘEPRAV</t>
  </si>
  <si>
    <t>02A</t>
  </si>
  <si>
    <t>WC VEŘEJNÉ</t>
  </si>
  <si>
    <t>05A</t>
  </si>
  <si>
    <t>MÍSTNOST OBSLUH</t>
  </si>
  <si>
    <t>VEŘEJNÉ WC</t>
  </si>
  <si>
    <t>VEŘEJNÉ WC - M</t>
  </si>
  <si>
    <t>11A</t>
  </si>
  <si>
    <t>VEŘEJNÉ WC - Ž</t>
  </si>
  <si>
    <t>OTK, ROZVADĚČE</t>
  </si>
  <si>
    <t>14A</t>
  </si>
  <si>
    <t>14B</t>
  </si>
  <si>
    <t>ODPADKY</t>
  </si>
  <si>
    <t>RAMPA, SCHOD.</t>
  </si>
  <si>
    <t>SPRINKLEROVNA</t>
  </si>
  <si>
    <t>27A</t>
  </si>
  <si>
    <t>OV1</t>
  </si>
  <si>
    <t>27B</t>
  </si>
  <si>
    <t>OV2</t>
  </si>
  <si>
    <t>27C</t>
  </si>
  <si>
    <t>DO FB</t>
  </si>
  <si>
    <t>27D</t>
  </si>
  <si>
    <t>ZTI</t>
  </si>
  <si>
    <t>NÁKLADOVÝ NV4</t>
  </si>
  <si>
    <t>NÁKLADOVÝ NV2</t>
  </si>
  <si>
    <t>TECHNICKÁ MÍST.</t>
  </si>
  <si>
    <t>VĚŘEJNÉ, VSTUP</t>
  </si>
  <si>
    <t>MÍSTNOST OBSL.</t>
  </si>
  <si>
    <t>POLICIE</t>
  </si>
  <si>
    <t>POLICIE CELA</t>
  </si>
  <si>
    <t>1S</t>
  </si>
  <si>
    <t>VZT</t>
  </si>
  <si>
    <t>VZT KAN.PŘ.JIH</t>
  </si>
  <si>
    <t>STROJOVNA VÝTAH</t>
  </si>
  <si>
    <t>Olejové hospodářství</t>
  </si>
  <si>
    <t>ŠACHTA</t>
  </si>
  <si>
    <t>ROZVADĚČE</t>
  </si>
  <si>
    <t>UPS</t>
  </si>
  <si>
    <t>23A</t>
  </si>
  <si>
    <t>PŘEDSÍŇ</t>
  </si>
  <si>
    <t>23B</t>
  </si>
  <si>
    <t>23C</t>
  </si>
  <si>
    <t>23D</t>
  </si>
  <si>
    <t>23E</t>
  </si>
  <si>
    <t>SKLAD</t>
  </si>
  <si>
    <t>ELEKTROROZVODNA</t>
  </si>
  <si>
    <t>A SKLAD</t>
  </si>
  <si>
    <t>ZÁZEMÍ ČD</t>
  </si>
  <si>
    <t>VELÍN</t>
  </si>
  <si>
    <t>CHODBA JIH</t>
  </si>
  <si>
    <t>44A</t>
  </si>
  <si>
    <t>ROZVADĚČE OSV</t>
  </si>
  <si>
    <t>MYCÍ VOZÍKY</t>
  </si>
  <si>
    <t>ÚKLID.STROJE</t>
  </si>
  <si>
    <t>ŠACHTA ELEKTRO</t>
  </si>
  <si>
    <t>ODLUČ.TUKŮ</t>
  </si>
  <si>
    <t>TRAFO</t>
  </si>
  <si>
    <t>56A</t>
  </si>
  <si>
    <t>ŠACHTA VZT+OTK</t>
  </si>
  <si>
    <t>SDĚLOVACÍ M.</t>
  </si>
  <si>
    <t>STROJOVNA</t>
  </si>
  <si>
    <t>VZT TLUMIČ.HLUK</t>
  </si>
  <si>
    <t>Přehled úklidových ploch Praha hl. nádraží odjezdová hala</t>
  </si>
  <si>
    <r>
      <t>Odhadovaná plocha m</t>
    </r>
    <r>
      <rPr>
        <b/>
        <vertAlign val="superscript"/>
        <sz val="10"/>
        <color indexed="9"/>
        <rFont val="Arial"/>
        <family val="2"/>
      </rPr>
      <t>2</t>
    </r>
  </si>
  <si>
    <t>ihned</t>
  </si>
  <si>
    <t xml:space="preserve"> - Objednatel má právo si zajistit alternativní nabídku. V případě, že získá levnější nabídku, informuje o této skutečnosti Správce
   a má právo u Správce neobjednat a zajistit si realizaci dle výhodnější cenové nabídky</t>
  </si>
  <si>
    <t>Správce</t>
  </si>
  <si>
    <t>Kvalita realizované služby. Pracovní oděv zaměstnanců Správce se jmenovkou.</t>
  </si>
  <si>
    <t>je doba nástupu na místo vzniku požadavku a zahájení prací od náhlášení Objednavatele kontaktní osobě Správce. Tj. doba do kdy nejpozději Správce zahájí práce, aby to nebylo považováno za závadu – nedodržení reakční doby. Pokud Objednatel navrhne jiný termín (pozdější) a písemně výslovně uvede v požadavku - pak nedodržení reakční doby není závadou</t>
  </si>
  <si>
    <t>Kvalita realizované služby. Pracovní oděv zaměstnanců Správce se jmenovkou. Zajištění standardů a bezpečnost.</t>
  </si>
  <si>
    <t>Kontrolní činností Objednatele. Počet závad, dodržení reakční doby pohotovosti.  Rychlost vyřízení požadavku</t>
  </si>
  <si>
    <t>- Správce se zavazuje dle Plánu úklidu vést evidenci zajištěných Služeb úklidu v Knize úklidu. Kniha úklidu bude k dispozici ke kontrole Objednateli.</t>
  </si>
  <si>
    <t>- Objednatel bude závady hlásit kontaktní osobě Správce a Správcem B46budou odstraňovány (reakční doby viz část B- Reakční doba dle kategorií a časových skupin)</t>
  </si>
  <si>
    <t xml:space="preserve">- V případě, že Správce zjistí jakoukoliv vadu vyplývající z provádění Služeb úklidu nebo způsobenou jinými vlivy, které by ohrozily bezpečnost cestujících nebo třetích osob v Místě plnění, omezily provoz nebo způsobily škodu Objednateli, je Správce povinen bezodkladně  zajistit přerušení poskytování Služeb úklidu v přiměřeném rozsahu a informovat Objednatele. </t>
  </si>
  <si>
    <t xml:space="preserve"> - Správce zpracuje cenovou nabídku na jednotlivé požadavky dle jednotkových sazeb (část E)  </t>
  </si>
  <si>
    <t>Venkovní prostory</t>
  </si>
  <si>
    <t>Západní, jižní a severní plochy pod podhledy+přilehlá schodiště</t>
  </si>
  <si>
    <t>NE - součást zajištění provozu WC</t>
  </si>
  <si>
    <t>Úklid prostor</t>
  </si>
  <si>
    <t>WC jih zelený</t>
  </si>
  <si>
    <t>Veřejné WC</t>
  </si>
  <si>
    <t>WC sever zelený</t>
  </si>
  <si>
    <r>
      <t xml:space="preserve">Část A - Seznam nemovitostí </t>
    </r>
    <r>
      <rPr>
        <b/>
        <sz val="14"/>
        <color indexed="13"/>
        <rFont val="Arial"/>
        <family val="2"/>
      </rPr>
      <t>SNB Praha</t>
    </r>
  </si>
  <si>
    <t>Část D - Zajištění mimořádného úklidu</t>
  </si>
  <si>
    <t>Část E - Sazby a jednotkové ceny</t>
  </si>
  <si>
    <t>Část F - Formulář nabídkové ceny</t>
  </si>
  <si>
    <t>Seznam nemovitostí OŘ Praha SNB, část A
Standard úklidu - příloha č.10 Smlouvy</t>
  </si>
  <si>
    <t>Seznam nemovitostí OŘ Praha SNB - část A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</si>
</sst>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00"/>
    <numFmt numFmtId="200" formatCode="[$€-2]\ #\ ##,000_);[Red]\([$€-2]\ #\ ##,000\)"/>
    <numFmt numFmtId="201" formatCode="h:mm;@"/>
    <numFmt numFmtId="202" formatCode="#,##0.00\ &quot;Kč&quot;"/>
    <numFmt numFmtId="203" formatCode="#,##0.0000"/>
  </numFmts>
  <fonts count="5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0"/>
      <name val="Arial CE"/>
      <family val="0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u val="single"/>
      <sz val="10"/>
      <name val="Arial"/>
      <family val="2"/>
    </font>
    <font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298">
      <alignment/>
      <protection/>
    </xf>
    <xf numFmtId="49" fontId="0" fillId="0" borderId="0" xfId="298" applyNumberFormat="1">
      <alignment/>
      <protection/>
    </xf>
    <xf numFmtId="2" fontId="0" fillId="0" borderId="0" xfId="298" applyNumberFormat="1">
      <alignment/>
      <protection/>
    </xf>
    <xf numFmtId="0" fontId="0" fillId="0" borderId="0" xfId="298" applyFont="1">
      <alignment/>
      <protection/>
    </xf>
    <xf numFmtId="49" fontId="0" fillId="0" borderId="0" xfId="298" applyNumberFormat="1" applyAlignment="1">
      <alignment horizontal="right"/>
      <protection/>
    </xf>
    <xf numFmtId="49" fontId="0" fillId="0" borderId="10" xfId="298" applyNumberFormat="1" applyFont="1" applyBorder="1">
      <alignment/>
      <protection/>
    </xf>
    <xf numFmtId="49" fontId="0" fillId="0" borderId="10" xfId="29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298" applyNumberFormat="1" applyFont="1">
      <alignment/>
      <protection/>
    </xf>
    <xf numFmtId="0" fontId="0" fillId="0" borderId="0" xfId="0" applyFont="1" applyBorder="1" applyAlignment="1">
      <alignment/>
    </xf>
    <xf numFmtId="4" fontId="0" fillId="17" borderId="11" xfId="298" applyNumberFormat="1" applyFont="1" applyFill="1" applyBorder="1">
      <alignment/>
      <protection/>
    </xf>
    <xf numFmtId="2" fontId="0" fillId="17" borderId="10" xfId="298" applyNumberFormat="1" applyFont="1" applyFill="1" applyBorder="1">
      <alignment/>
      <protection/>
    </xf>
    <xf numFmtId="49" fontId="25" fillId="0" borderId="0" xfId="297" applyNumberFormat="1" applyFont="1" applyFill="1" applyBorder="1" applyAlignment="1">
      <alignment horizontal="center"/>
      <protection/>
    </xf>
    <xf numFmtId="0" fontId="0" fillId="0" borderId="0" xfId="295" applyFont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26" fillId="25" borderId="14" xfId="0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47" fillId="24" borderId="15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47" fillId="0" borderId="0" xfId="0" applyFont="1" applyAlignment="1">
      <alignment/>
    </xf>
    <xf numFmtId="49" fontId="24" fillId="26" borderId="16" xfId="298" applyNumberFormat="1" applyFont="1" applyFill="1" applyBorder="1" applyAlignment="1">
      <alignment horizontal="center"/>
      <protection/>
    </xf>
    <xf numFmtId="49" fontId="24" fillId="26" borderId="16" xfId="298" applyNumberFormat="1" applyFont="1" applyFill="1" applyBorder="1" applyAlignment="1">
      <alignment horizontal="right"/>
      <protection/>
    </xf>
    <xf numFmtId="49" fontId="26" fillId="27" borderId="15" xfId="297" applyNumberFormat="1" applyFont="1" applyFill="1" applyBorder="1" applyAlignment="1">
      <alignment horizontal="center" vertical="center" wrapText="1"/>
      <protection/>
    </xf>
    <xf numFmtId="49" fontId="26" fillId="27" borderId="10" xfId="297" applyNumberFormat="1" applyFont="1" applyFill="1" applyBorder="1" applyAlignment="1">
      <alignment horizontal="center" vertical="center" wrapText="1"/>
      <protection/>
    </xf>
    <xf numFmtId="49" fontId="26" fillId="27" borderId="11" xfId="297" applyNumberFormat="1" applyFont="1" applyFill="1" applyBorder="1" applyAlignment="1">
      <alignment horizontal="center" vertical="center" wrapText="1"/>
      <protection/>
    </xf>
    <xf numFmtId="49" fontId="0" fillId="26" borderId="10" xfId="298" applyNumberFormat="1" applyFont="1" applyFill="1" applyBorder="1" applyAlignment="1">
      <alignment horizontal="center"/>
      <protection/>
    </xf>
    <xf numFmtId="49" fontId="0" fillId="26" borderId="11" xfId="298" applyNumberFormat="1" applyFont="1" applyFill="1" applyBorder="1" applyAlignment="1">
      <alignment horizontal="center"/>
      <protection/>
    </xf>
    <xf numFmtId="49" fontId="0" fillId="24" borderId="15" xfId="298" applyNumberFormat="1" applyFont="1" applyFill="1" applyBorder="1" applyAlignment="1">
      <alignment horizontal="right"/>
      <protection/>
    </xf>
    <xf numFmtId="0" fontId="0" fillId="24" borderId="10" xfId="298" applyNumberFormat="1" applyFont="1" applyFill="1" applyBorder="1" applyAlignment="1">
      <alignment horizontal="center"/>
      <protection/>
    </xf>
    <xf numFmtId="49" fontId="0" fillId="24" borderId="10" xfId="29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28" borderId="11" xfId="0" applyFont="1" applyFill="1" applyBorder="1" applyAlignment="1">
      <alignment horizontal="center" vertical="center"/>
    </xf>
    <xf numFmtId="49" fontId="48" fillId="0" borderId="0" xfId="298" applyNumberFormat="1" applyFont="1" applyAlignment="1">
      <alignment horizontal="center"/>
      <protection/>
    </xf>
    <xf numFmtId="0" fontId="24" fillId="28" borderId="16" xfId="298" applyFont="1" applyFill="1" applyBorder="1" applyAlignment="1">
      <alignment horizontal="center" vertical="center"/>
      <protection/>
    </xf>
    <xf numFmtId="0" fontId="24" fillId="28" borderId="17" xfId="298" applyFont="1" applyFill="1" applyBorder="1" applyAlignment="1">
      <alignment horizontal="center" vertical="center"/>
      <protection/>
    </xf>
    <xf numFmtId="49" fontId="24" fillId="26" borderId="18" xfId="298" applyNumberFormat="1" applyFont="1" applyFill="1" applyBorder="1" applyAlignment="1">
      <alignment horizontal="center"/>
      <protection/>
    </xf>
    <xf numFmtId="49" fontId="0" fillId="0" borderId="19" xfId="298" applyNumberFormat="1" applyFont="1" applyFill="1" applyBorder="1">
      <alignment/>
      <protection/>
    </xf>
    <xf numFmtId="0" fontId="0" fillId="0" borderId="0" xfId="298" applyBorder="1">
      <alignment/>
      <protection/>
    </xf>
    <xf numFmtId="49" fontId="24" fillId="26" borderId="20" xfId="298" applyNumberFormat="1" applyFont="1" applyFill="1" applyBorder="1" applyAlignment="1">
      <alignment horizontal="center"/>
      <protection/>
    </xf>
    <xf numFmtId="49" fontId="0" fillId="0" borderId="0" xfId="298" applyNumberFormat="1" applyAlignment="1">
      <alignment horizontal="center"/>
      <protection/>
    </xf>
    <xf numFmtId="0" fontId="48" fillId="0" borderId="0" xfId="298" applyNumberFormat="1" applyFont="1" applyAlignment="1">
      <alignment vertical="center" wrapText="1"/>
      <protection/>
    </xf>
    <xf numFmtId="49" fontId="0" fillId="0" borderId="0" xfId="298" applyNumberFormat="1" applyBorder="1">
      <alignment/>
      <protection/>
    </xf>
    <xf numFmtId="4" fontId="0" fillId="29" borderId="10" xfId="298" applyNumberFormat="1" applyFont="1" applyFill="1" applyBorder="1" applyAlignment="1">
      <alignment horizontal="right" indent="2"/>
      <protection/>
    </xf>
    <xf numFmtId="4" fontId="0" fillId="17" borderId="11" xfId="298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0" fontId="22" fillId="0" borderId="0" xfId="298" applyFont="1" applyFill="1" applyBorder="1" applyAlignment="1">
      <alignment horizontal="center"/>
      <protection/>
    </xf>
    <xf numFmtId="4" fontId="24" fillId="0" borderId="0" xfId="298" applyNumberFormat="1" applyFont="1" applyFill="1" applyBorder="1">
      <alignment/>
      <protection/>
    </xf>
    <xf numFmtId="4" fontId="24" fillId="7" borderId="21" xfId="298" applyNumberFormat="1" applyFont="1" applyFill="1" applyBorder="1">
      <alignment/>
      <protection/>
    </xf>
    <xf numFmtId="0" fontId="0" fillId="24" borderId="22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30" fillId="24" borderId="24" xfId="0" applyFont="1" applyFill="1" applyBorder="1" applyAlignment="1">
      <alignment horizontal="center"/>
    </xf>
    <xf numFmtId="0" fontId="0" fillId="25" borderId="25" xfId="0" applyFont="1" applyFill="1" applyBorder="1" applyAlignment="1">
      <alignment/>
    </xf>
    <xf numFmtId="49" fontId="0" fillId="0" borderId="10" xfId="298" applyNumberFormat="1" applyFont="1" applyFill="1" applyBorder="1" applyAlignment="1">
      <alignment horizontal="right"/>
      <protection/>
    </xf>
    <xf numFmtId="0" fontId="0" fillId="0" borderId="0" xfId="221">
      <alignment/>
      <protection/>
    </xf>
    <xf numFmtId="0" fontId="26" fillId="25" borderId="14" xfId="221" applyFont="1" applyFill="1" applyBorder="1" applyAlignment="1">
      <alignment horizontal="center"/>
      <protection/>
    </xf>
    <xf numFmtId="0" fontId="30" fillId="24" borderId="11" xfId="221" applyFont="1" applyFill="1" applyBorder="1" applyAlignment="1">
      <alignment horizontal="center"/>
      <protection/>
    </xf>
    <xf numFmtId="0" fontId="0" fillId="0" borderId="12" xfId="221" applyFont="1" applyBorder="1">
      <alignment/>
      <protection/>
    </xf>
    <xf numFmtId="0" fontId="0" fillId="0" borderId="0" xfId="221" applyFont="1" applyBorder="1">
      <alignment/>
      <protection/>
    </xf>
    <xf numFmtId="0" fontId="0" fillId="0" borderId="13" xfId="221" applyFont="1" applyBorder="1">
      <alignment/>
      <protection/>
    </xf>
    <xf numFmtId="0" fontId="26" fillId="25" borderId="11" xfId="221" applyFont="1" applyFill="1" applyBorder="1">
      <alignment/>
      <protection/>
    </xf>
    <xf numFmtId="0" fontId="47" fillId="24" borderId="15" xfId="221" applyFont="1" applyFill="1" applyBorder="1">
      <alignment/>
      <protection/>
    </xf>
    <xf numFmtId="0" fontId="0" fillId="24" borderId="10" xfId="221" applyFont="1" applyFill="1" applyBorder="1">
      <alignment/>
      <protection/>
    </xf>
    <xf numFmtId="0" fontId="47" fillId="24" borderId="10" xfId="221" applyFont="1" applyFill="1" applyBorder="1">
      <alignment/>
      <protection/>
    </xf>
    <xf numFmtId="0" fontId="0" fillId="24" borderId="15" xfId="221" applyFont="1" applyFill="1" applyBorder="1" applyAlignment="1">
      <alignment horizontal="center"/>
      <protection/>
    </xf>
    <xf numFmtId="0" fontId="0" fillId="24" borderId="22" xfId="221" applyFont="1" applyFill="1" applyBorder="1" applyAlignment="1">
      <alignment horizontal="left"/>
      <protection/>
    </xf>
    <xf numFmtId="0" fontId="0" fillId="24" borderId="23" xfId="221" applyFont="1" applyFill="1" applyBorder="1" applyAlignment="1">
      <alignment horizontal="left"/>
      <protection/>
    </xf>
    <xf numFmtId="49" fontId="0" fillId="24" borderId="12" xfId="221" applyNumberFormat="1" applyFont="1" applyFill="1" applyBorder="1" applyAlignment="1">
      <alignment vertical="top"/>
      <protection/>
    </xf>
    <xf numFmtId="49" fontId="0" fillId="24" borderId="0" xfId="221" applyNumberFormat="1" applyFont="1" applyFill="1" applyBorder="1" applyAlignment="1">
      <alignment vertical="top" wrapText="1"/>
      <protection/>
    </xf>
    <xf numFmtId="49" fontId="0" fillId="24" borderId="13" xfId="221" applyNumberFormat="1" applyFont="1" applyFill="1" applyBorder="1" applyAlignment="1">
      <alignment vertical="top" wrapText="1"/>
      <protection/>
    </xf>
    <xf numFmtId="49" fontId="0" fillId="24" borderId="26" xfId="221" applyNumberFormat="1" applyFont="1" applyFill="1" applyBorder="1" applyAlignment="1">
      <alignment horizontal="left" vertical="top" wrapText="1"/>
      <protection/>
    </xf>
    <xf numFmtId="49" fontId="0" fillId="24" borderId="27" xfId="221" applyNumberFormat="1" applyFont="1" applyFill="1" applyBorder="1" applyAlignment="1">
      <alignment horizontal="left" vertical="top" wrapText="1"/>
      <protection/>
    </xf>
    <xf numFmtId="49" fontId="0" fillId="24" borderId="28" xfId="221" applyNumberFormat="1" applyFont="1" applyFill="1" applyBorder="1" applyAlignment="1">
      <alignment horizontal="left" vertical="top" wrapText="1"/>
      <protection/>
    </xf>
    <xf numFmtId="0" fontId="0" fillId="0" borderId="0" xfId="221" applyFont="1" applyAlignment="1">
      <alignment wrapText="1"/>
      <protection/>
    </xf>
    <xf numFmtId="4" fontId="24" fillId="30" borderId="10" xfId="298" applyNumberFormat="1" applyFont="1" applyFill="1" applyBorder="1" applyAlignment="1">
      <alignment vertical="center" wrapText="1"/>
      <protection/>
    </xf>
    <xf numFmtId="49" fontId="48" fillId="0" borderId="0" xfId="298" applyNumberFormat="1" applyFont="1">
      <alignment/>
      <protection/>
    </xf>
    <xf numFmtId="49" fontId="48" fillId="0" borderId="0" xfId="298" applyNumberFormat="1" applyFont="1">
      <alignment/>
      <protection/>
    </xf>
    <xf numFmtId="0" fontId="0" fillId="24" borderId="10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24" borderId="15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left" vertical="center"/>
      <protection/>
    </xf>
    <xf numFmtId="0" fontId="0" fillId="24" borderId="22" xfId="82" applyFont="1" applyFill="1" applyBorder="1" applyAlignment="1">
      <alignment horizontal="center" vertical="center" wrapText="1"/>
      <protection/>
    </xf>
    <xf numFmtId="0" fontId="31" fillId="25" borderId="29" xfId="82" applyFont="1" applyFill="1" applyBorder="1" applyAlignment="1">
      <alignment horizontal="center" vertical="center" wrapText="1"/>
      <protection/>
    </xf>
    <xf numFmtId="0" fontId="31" fillId="25" borderId="14" xfId="82" applyFont="1" applyFill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0" fillId="0" borderId="0" xfId="82" applyFont="1" applyFill="1" applyBorder="1">
      <alignment/>
      <protection/>
    </xf>
    <xf numFmtId="4" fontId="0" fillId="17" borderId="11" xfId="295" applyNumberFormat="1" applyFont="1" applyFill="1" applyBorder="1">
      <alignment/>
      <protection/>
    </xf>
    <xf numFmtId="0" fontId="0" fillId="0" borderId="0" xfId="295" applyFont="1" applyFill="1" applyBorder="1">
      <alignment/>
      <protection/>
    </xf>
    <xf numFmtId="4" fontId="24" fillId="7" borderId="21" xfId="82" applyNumberFormat="1" applyFont="1" applyFill="1" applyBorder="1" applyAlignment="1">
      <alignment horizontal="right" vertical="center" wrapText="1"/>
      <protection/>
    </xf>
    <xf numFmtId="0" fontId="33" fillId="0" borderId="0" xfId="82" applyFont="1" applyAlignment="1">
      <alignment/>
      <protection/>
    </xf>
    <xf numFmtId="4" fontId="24" fillId="31" borderId="30" xfId="295" applyNumberFormat="1" applyFont="1" applyFill="1" applyBorder="1">
      <alignment/>
      <protection/>
    </xf>
    <xf numFmtId="0" fontId="0" fillId="0" borderId="0" xfId="0" applyBorder="1" applyAlignment="1">
      <alignment/>
    </xf>
    <xf numFmtId="0" fontId="25" fillId="0" borderId="31" xfId="0" applyFont="1" applyFill="1" applyBorder="1" applyAlignment="1">
      <alignment/>
    </xf>
    <xf numFmtId="49" fontId="26" fillId="27" borderId="16" xfId="297" applyNumberFormat="1" applyFont="1" applyFill="1" applyBorder="1" applyAlignment="1">
      <alignment horizontal="center" vertical="center" wrapText="1"/>
      <protection/>
    </xf>
    <xf numFmtId="49" fontId="0" fillId="0" borderId="0" xfId="298" applyNumberFormat="1" applyFont="1" applyBorder="1" applyAlignment="1">
      <alignment horizontal="center"/>
      <protection/>
    </xf>
    <xf numFmtId="49" fontId="26" fillId="27" borderId="32" xfId="297" applyNumberFormat="1" applyFont="1" applyFill="1" applyBorder="1" applyAlignment="1">
      <alignment horizontal="center" vertical="center" wrapText="1"/>
      <protection/>
    </xf>
    <xf numFmtId="0" fontId="0" fillId="24" borderId="33" xfId="246" applyFont="1" applyFill="1" applyBorder="1" applyAlignment="1">
      <alignment horizontal="center" vertical="center" wrapText="1"/>
      <protection/>
    </xf>
    <xf numFmtId="0" fontId="0" fillId="24" borderId="34" xfId="82" applyFont="1" applyFill="1" applyBorder="1" applyAlignment="1">
      <alignment horizontal="center" vertical="center"/>
      <protection/>
    </xf>
    <xf numFmtId="0" fontId="0" fillId="24" borderId="35" xfId="82" applyFont="1" applyFill="1" applyBorder="1" applyAlignment="1">
      <alignment horizontal="center" vertical="center" wrapText="1"/>
      <protection/>
    </xf>
    <xf numFmtId="0" fontId="0" fillId="24" borderId="36" xfId="82" applyFont="1" applyFill="1" applyBorder="1" applyAlignment="1">
      <alignment horizontal="center" vertical="center" wrapText="1"/>
      <protection/>
    </xf>
    <xf numFmtId="49" fontId="26" fillId="27" borderId="37" xfId="297" applyNumberFormat="1" applyFont="1" applyFill="1" applyBorder="1" applyAlignment="1">
      <alignment horizontal="right" vertical="center" wrapText="1"/>
      <protection/>
    </xf>
    <xf numFmtId="49" fontId="26" fillId="27" borderId="38" xfId="297" applyNumberFormat="1" applyFont="1" applyFill="1" applyBorder="1" applyAlignment="1">
      <alignment horizontal="right" vertical="center" wrapText="1"/>
      <protection/>
    </xf>
    <xf numFmtId="49" fontId="0" fillId="0" borderId="10" xfId="298" applyNumberFormat="1" applyFont="1" applyFill="1" applyBorder="1">
      <alignment/>
      <protection/>
    </xf>
    <xf numFmtId="49" fontId="0" fillId="32" borderId="10" xfId="298" applyNumberFormat="1" applyFont="1" applyFill="1" applyBorder="1" applyAlignment="1">
      <alignment horizontal="right"/>
      <protection/>
    </xf>
    <xf numFmtId="0" fontId="0" fillId="0" borderId="20" xfId="298" applyNumberFormat="1" applyFont="1" applyFill="1" applyBorder="1" applyAlignment="1">
      <alignment horizontal="center"/>
      <protection/>
    </xf>
    <xf numFmtId="49" fontId="0" fillId="0" borderId="16" xfId="298" applyNumberFormat="1" applyFont="1" applyFill="1" applyBorder="1" applyAlignment="1">
      <alignment horizontal="center"/>
      <protection/>
    </xf>
    <xf numFmtId="2" fontId="48" fillId="0" borderId="0" xfId="298" applyNumberFormat="1" applyFont="1" applyBorder="1" applyAlignment="1">
      <alignment vertical="center" wrapText="1"/>
      <protection/>
    </xf>
    <xf numFmtId="49" fontId="26" fillId="27" borderId="39" xfId="297" applyNumberFormat="1" applyFont="1" applyFill="1" applyBorder="1" applyAlignment="1">
      <alignment horizontal="center" vertical="center" wrapText="1"/>
      <protection/>
    </xf>
    <xf numFmtId="49" fontId="24" fillId="26" borderId="40" xfId="298" applyNumberFormat="1" applyFont="1" applyFill="1" applyBorder="1" applyAlignment="1">
      <alignment horizontal="center"/>
      <protection/>
    </xf>
    <xf numFmtId="0" fontId="24" fillId="28" borderId="39" xfId="298" applyFont="1" applyFill="1" applyBorder="1" applyAlignment="1">
      <alignment horizontal="center"/>
      <protection/>
    </xf>
    <xf numFmtId="49" fontId="0" fillId="0" borderId="40" xfId="298" applyNumberFormat="1" applyFont="1" applyFill="1" applyBorder="1" applyAlignment="1">
      <alignment horizontal="right"/>
      <protection/>
    </xf>
    <xf numFmtId="0" fontId="0" fillId="0" borderId="0" xfId="82" applyFont="1" applyFill="1" applyBorder="1" applyAlignment="1">
      <alignment horizontal="center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horizontal="left" vertical="center" wrapText="1"/>
      <protection/>
    </xf>
    <xf numFmtId="0" fontId="31" fillId="25" borderId="41" xfId="82" applyFont="1" applyFill="1" applyBorder="1" applyAlignment="1">
      <alignment horizontal="center" vertical="center" wrapText="1"/>
      <protection/>
    </xf>
    <xf numFmtId="0" fontId="31" fillId="25" borderId="42" xfId="82" applyFont="1" applyFill="1" applyBorder="1" applyAlignment="1">
      <alignment horizontal="center" vertical="center" wrapText="1"/>
      <protection/>
    </xf>
    <xf numFmtId="0" fontId="0" fillId="24" borderId="43" xfId="82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/>
      <protection/>
    </xf>
    <xf numFmtId="4" fontId="0" fillId="0" borderId="0" xfId="298" applyNumberFormat="1">
      <alignment/>
      <protection/>
    </xf>
    <xf numFmtId="0" fontId="0" fillId="0" borderId="17" xfId="298" applyFill="1" applyBorder="1">
      <alignment/>
      <protection/>
    </xf>
    <xf numFmtId="1" fontId="0" fillId="0" borderId="16" xfId="298" applyNumberFormat="1" applyFill="1" applyBorder="1">
      <alignment/>
      <protection/>
    </xf>
    <xf numFmtId="0" fontId="0" fillId="0" borderId="16" xfId="298" applyFill="1" applyBorder="1">
      <alignment/>
      <protection/>
    </xf>
    <xf numFmtId="0" fontId="0" fillId="0" borderId="39" xfId="298" applyFill="1" applyBorder="1">
      <alignment/>
      <protection/>
    </xf>
    <xf numFmtId="0" fontId="0" fillId="0" borderId="10" xfId="298" applyFill="1" applyBorder="1">
      <alignment/>
      <protection/>
    </xf>
    <xf numFmtId="0" fontId="0" fillId="0" borderId="0" xfId="298" applyFill="1">
      <alignment/>
      <protection/>
    </xf>
    <xf numFmtId="4" fontId="24" fillId="0" borderId="0" xfId="0" applyNumberFormat="1" applyFont="1" applyAlignment="1">
      <alignment/>
    </xf>
    <xf numFmtId="0" fontId="0" fillId="0" borderId="0" xfId="298" applyFill="1" applyBorder="1">
      <alignment/>
      <protection/>
    </xf>
    <xf numFmtId="49" fontId="0" fillId="0" borderId="0" xfId="296" applyNumberFormat="1" applyFont="1" applyFill="1" applyBorder="1" applyAlignment="1">
      <alignment horizontal="center"/>
      <protection/>
    </xf>
    <xf numFmtId="49" fontId="26" fillId="0" borderId="0" xfId="297" applyNumberFormat="1" applyFont="1" applyFill="1" applyBorder="1" applyAlignment="1">
      <alignment horizontal="center" vertical="center" wrapText="1"/>
      <protection/>
    </xf>
    <xf numFmtId="0" fontId="24" fillId="0" borderId="0" xfId="298" applyFont="1" applyFill="1" applyBorder="1" applyAlignment="1">
      <alignment horizontal="center"/>
      <protection/>
    </xf>
    <xf numFmtId="2" fontId="48" fillId="0" borderId="0" xfId="298" applyNumberFormat="1" applyFont="1" applyFill="1" applyBorder="1" applyAlignment="1">
      <alignment vertical="center" wrapText="1"/>
      <protection/>
    </xf>
    <xf numFmtId="4" fontId="24" fillId="0" borderId="0" xfId="298" applyNumberFormat="1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0" fillId="24" borderId="11" xfId="221" applyFont="1" applyFill="1" applyBorder="1" applyAlignment="1">
      <alignment horizontal="left" vertical="top" wrapText="1"/>
      <protection/>
    </xf>
    <xf numFmtId="49" fontId="24" fillId="26" borderId="44" xfId="298" applyNumberFormat="1" applyFont="1" applyFill="1" applyBorder="1" applyAlignment="1">
      <alignment horizontal="center"/>
      <protection/>
    </xf>
    <xf numFmtId="49" fontId="0" fillId="32" borderId="22" xfId="298" applyNumberFormat="1" applyFont="1" applyFill="1" applyBorder="1" applyAlignment="1">
      <alignment horizontal="center"/>
      <protection/>
    </xf>
    <xf numFmtId="49" fontId="26" fillId="27" borderId="37" xfId="297" applyNumberFormat="1" applyFont="1" applyFill="1" applyBorder="1" applyAlignment="1">
      <alignment horizontal="center" vertical="center" wrapText="1"/>
      <protection/>
    </xf>
    <xf numFmtId="49" fontId="26" fillId="27" borderId="45" xfId="297" applyNumberFormat="1" applyFont="1" applyFill="1" applyBorder="1" applyAlignment="1">
      <alignment horizontal="center" vertical="center" wrapText="1"/>
      <protection/>
    </xf>
    <xf numFmtId="49" fontId="26" fillId="27" borderId="46" xfId="297" applyNumberFormat="1" applyFont="1" applyFill="1" applyBorder="1" applyAlignment="1">
      <alignment horizontal="center" vertical="center" wrapText="1"/>
      <protection/>
    </xf>
    <xf numFmtId="49" fontId="0" fillId="0" borderId="47" xfId="298" applyNumberFormat="1" applyFont="1" applyFill="1" applyBorder="1">
      <alignment/>
      <protection/>
    </xf>
    <xf numFmtId="49" fontId="26" fillId="27" borderId="38" xfId="297" applyNumberFormat="1" applyFont="1" applyFill="1" applyBorder="1" applyAlignment="1">
      <alignment horizontal="center" vertical="center" wrapText="1"/>
      <protection/>
    </xf>
    <xf numFmtId="49" fontId="0" fillId="0" borderId="22" xfId="298" applyNumberFormat="1" applyFont="1" applyBorder="1">
      <alignment/>
      <protection/>
    </xf>
    <xf numFmtId="1" fontId="0" fillId="0" borderId="48" xfId="298" applyNumberFormat="1" applyBorder="1">
      <alignment/>
      <protection/>
    </xf>
    <xf numFmtId="0" fontId="0" fillId="0" borderId="0" xfId="0" applyAlignment="1">
      <alignment horizontal="center"/>
    </xf>
    <xf numFmtId="0" fontId="49" fillId="33" borderId="49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4" fontId="24" fillId="30" borderId="23" xfId="298" applyNumberFormat="1" applyFont="1" applyFill="1" applyBorder="1" applyAlignment="1">
      <alignment vertical="center" wrapText="1"/>
      <protection/>
    </xf>
    <xf numFmtId="49" fontId="0" fillId="34" borderId="0" xfId="298" applyNumberFormat="1" applyFont="1" applyFill="1" applyBorder="1" applyAlignment="1">
      <alignment horizontal="right"/>
      <protection/>
    </xf>
    <xf numFmtId="49" fontId="0" fillId="34" borderId="0" xfId="298" applyNumberFormat="1" applyFont="1" applyFill="1" applyBorder="1">
      <alignment/>
      <protection/>
    </xf>
    <xf numFmtId="0" fontId="0" fillId="34" borderId="0" xfId="298" applyNumberFormat="1" applyFont="1" applyFill="1" applyBorder="1" applyAlignment="1">
      <alignment horizontal="right"/>
      <protection/>
    </xf>
    <xf numFmtId="49" fontId="0" fillId="34" borderId="0" xfId="298" applyNumberFormat="1" applyFont="1" applyFill="1" applyBorder="1" applyAlignment="1">
      <alignment horizontal="center"/>
      <protection/>
    </xf>
    <xf numFmtId="0" fontId="0" fillId="0" borderId="0" xfId="0" applyAlignment="1">
      <alignment vertical="top"/>
    </xf>
    <xf numFmtId="180" fontId="42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49" fillId="33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33" borderId="50" xfId="0" applyFont="1" applyFill="1" applyBorder="1" applyAlignment="1">
      <alignment vertical="center" wrapText="1"/>
    </xf>
    <xf numFmtId="0" fontId="49" fillId="33" borderId="49" xfId="0" applyFont="1" applyFill="1" applyBorder="1" applyAlignment="1">
      <alignment vertical="center" wrapText="1"/>
    </xf>
    <xf numFmtId="49" fontId="49" fillId="35" borderId="15" xfId="0" applyNumberFormat="1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49" fontId="42" fillId="6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49" fontId="49" fillId="35" borderId="51" xfId="0" applyNumberFormat="1" applyFont="1" applyFill="1" applyBorder="1" applyAlignment="1">
      <alignment/>
    </xf>
    <xf numFmtId="49" fontId="49" fillId="35" borderId="52" xfId="0" applyNumberFormat="1" applyFont="1" applyFill="1" applyBorder="1" applyAlignment="1">
      <alignment/>
    </xf>
    <xf numFmtId="49" fontId="42" fillId="6" borderId="52" xfId="0" applyNumberFormat="1" applyFont="1" applyFill="1" applyBorder="1" applyAlignment="1">
      <alignment/>
    </xf>
    <xf numFmtId="180" fontId="42" fillId="0" borderId="52" xfId="0" applyNumberFormat="1" applyFont="1" applyFill="1" applyBorder="1" applyAlignment="1">
      <alignment/>
    </xf>
    <xf numFmtId="49" fontId="42" fillId="0" borderId="52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202" fontId="0" fillId="0" borderId="52" xfId="0" applyNumberFormat="1" applyBorder="1" applyAlignment="1">
      <alignment horizontal="center"/>
    </xf>
    <xf numFmtId="0" fontId="0" fillId="0" borderId="10" xfId="0" applyBorder="1" applyAlignment="1">
      <alignment vertical="top"/>
    </xf>
    <xf numFmtId="180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202" fontId="0" fillId="0" borderId="10" xfId="0" applyNumberFormat="1" applyFont="1" applyBorder="1" applyAlignment="1">
      <alignment horizontal="center"/>
    </xf>
    <xf numFmtId="0" fontId="0" fillId="0" borderId="0" xfId="298" applyNumberFormat="1" applyFont="1" applyFill="1" applyBorder="1" applyAlignment="1">
      <alignment horizontal="center" vertical="center"/>
      <protection/>
    </xf>
    <xf numFmtId="4" fontId="0" fillId="0" borderId="0" xfId="298" applyNumberFormat="1" applyFont="1" applyFill="1" applyBorder="1" applyAlignment="1">
      <alignment horizontal="right" indent="2"/>
      <protection/>
    </xf>
    <xf numFmtId="2" fontId="0" fillId="0" borderId="0" xfId="298" applyNumberFormat="1" applyFont="1" applyFill="1" applyBorder="1">
      <alignment/>
      <protection/>
    </xf>
    <xf numFmtId="4" fontId="0" fillId="0" borderId="0" xfId="298" applyNumberFormat="1" applyFont="1" applyFill="1" applyBorder="1" applyAlignment="1">
      <alignment vertical="center"/>
      <protection/>
    </xf>
    <xf numFmtId="4" fontId="0" fillId="0" borderId="0" xfId="298" applyNumberFormat="1" applyFont="1" applyFill="1" applyBorder="1" applyAlignment="1">
      <alignment horizontal="right" vertical="center" indent="2"/>
      <protection/>
    </xf>
    <xf numFmtId="2" fontId="0" fillId="0" borderId="0" xfId="298" applyNumberFormat="1" applyFont="1" applyFill="1" applyBorder="1" applyAlignment="1">
      <alignment wrapText="1"/>
      <protection/>
    </xf>
    <xf numFmtId="4" fontId="24" fillId="0" borderId="0" xfId="295" applyNumberFormat="1" applyFont="1" applyFill="1" applyBorder="1">
      <alignment/>
      <protection/>
    </xf>
    <xf numFmtId="0" fontId="0" fillId="0" borderId="0" xfId="298" applyFont="1" applyFill="1" applyBorder="1">
      <alignment/>
      <protection/>
    </xf>
    <xf numFmtId="0" fontId="0" fillId="0" borderId="0" xfId="82" applyFill="1" applyBorder="1">
      <alignment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2" fontId="0" fillId="0" borderId="10" xfId="0" applyNumberFormat="1" applyFill="1" applyBorder="1" applyAlignment="1">
      <alignment horizontal="center"/>
    </xf>
    <xf numFmtId="20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33" borderId="54" xfId="0" applyFill="1" applyBorder="1" applyAlignment="1">
      <alignment vertical="top"/>
    </xf>
    <xf numFmtId="0" fontId="0" fillId="36" borderId="54" xfId="0" applyFill="1" applyBorder="1" applyAlignment="1">
      <alignment vertical="top"/>
    </xf>
    <xf numFmtId="180" fontId="0" fillId="0" borderId="54" xfId="0" applyNumberFormat="1" applyBorder="1" applyAlignment="1">
      <alignment vertical="top"/>
    </xf>
    <xf numFmtId="0" fontId="0" fillId="0" borderId="54" xfId="0" applyBorder="1" applyAlignment="1">
      <alignment horizontal="center" vertical="top"/>
    </xf>
    <xf numFmtId="0" fontId="0" fillId="0" borderId="55" xfId="0" applyFont="1" applyBorder="1" applyAlignment="1">
      <alignment horizontal="center"/>
    </xf>
    <xf numFmtId="49" fontId="26" fillId="27" borderId="56" xfId="297" applyNumberFormat="1" applyFont="1" applyFill="1" applyBorder="1" applyAlignment="1">
      <alignment horizontal="center" vertical="center" wrapText="1"/>
      <protection/>
    </xf>
    <xf numFmtId="49" fontId="26" fillId="27" borderId="57" xfId="297" applyNumberFormat="1" applyFont="1" applyFill="1" applyBorder="1" applyAlignment="1">
      <alignment horizontal="center" vertical="center" wrapText="1"/>
      <protection/>
    </xf>
    <xf numFmtId="49" fontId="26" fillId="27" borderId="58" xfId="297" applyNumberFormat="1" applyFont="1" applyFill="1" applyBorder="1" applyAlignment="1">
      <alignment horizontal="center" vertical="center" wrapText="1"/>
      <protection/>
    </xf>
    <xf numFmtId="49" fontId="26" fillId="27" borderId="37" xfId="297" applyNumberFormat="1" applyFont="1" applyFill="1" applyBorder="1" applyAlignment="1">
      <alignment horizontal="center" vertical="center" wrapText="1"/>
      <protection/>
    </xf>
    <xf numFmtId="49" fontId="26" fillId="27" borderId="59" xfId="297" applyNumberFormat="1" applyFont="1" applyFill="1" applyBorder="1" applyAlignment="1">
      <alignment horizontal="center" vertical="center" wrapText="1"/>
      <protection/>
    </xf>
    <xf numFmtId="49" fontId="26" fillId="27" borderId="60" xfId="297" applyNumberFormat="1" applyFont="1" applyFill="1" applyBorder="1" applyAlignment="1">
      <alignment horizontal="center" vertical="center" wrapText="1"/>
      <protection/>
    </xf>
    <xf numFmtId="49" fontId="0" fillId="0" borderId="12" xfId="296" applyNumberFormat="1" applyFont="1" applyBorder="1" applyAlignment="1">
      <alignment horizontal="center"/>
      <protection/>
    </xf>
    <xf numFmtId="49" fontId="0" fillId="0" borderId="0" xfId="296" applyNumberFormat="1" applyFont="1" applyBorder="1" applyAlignment="1">
      <alignment horizontal="center"/>
      <protection/>
    </xf>
    <xf numFmtId="49" fontId="0" fillId="0" borderId="13" xfId="296" applyNumberFormat="1" applyFont="1" applyBorder="1" applyAlignment="1">
      <alignment horizontal="center"/>
      <protection/>
    </xf>
    <xf numFmtId="49" fontId="26" fillId="27" borderId="61" xfId="297" applyNumberFormat="1" applyFont="1" applyFill="1" applyBorder="1" applyAlignment="1">
      <alignment horizontal="center" vertical="center" wrapText="1"/>
      <protection/>
    </xf>
    <xf numFmtId="49" fontId="26" fillId="27" borderId="62" xfId="297" applyNumberFormat="1" applyFont="1" applyFill="1" applyBorder="1" applyAlignment="1">
      <alignment horizontal="center" vertical="center" wrapText="1"/>
      <protection/>
    </xf>
    <xf numFmtId="49" fontId="26" fillId="27" borderId="63" xfId="297" applyNumberFormat="1" applyFont="1" applyFill="1" applyBorder="1" applyAlignment="1">
      <alignment horizontal="center" vertical="center" wrapText="1"/>
      <protection/>
    </xf>
    <xf numFmtId="49" fontId="26" fillId="27" borderId="64" xfId="297" applyNumberFormat="1" applyFont="1" applyFill="1" applyBorder="1" applyAlignment="1">
      <alignment horizontal="center" vertical="center" wrapText="1"/>
      <protection/>
    </xf>
    <xf numFmtId="49" fontId="26" fillId="27" borderId="65" xfId="297" applyNumberFormat="1" applyFont="1" applyFill="1" applyBorder="1" applyAlignment="1">
      <alignment horizontal="center" vertical="center" wrapText="1"/>
      <protection/>
    </xf>
    <xf numFmtId="49" fontId="26" fillId="27" borderId="66" xfId="297" applyNumberFormat="1" applyFont="1" applyFill="1" applyBorder="1" applyAlignment="1">
      <alignment horizontal="center" vertical="center" wrapText="1"/>
      <protection/>
    </xf>
    <xf numFmtId="49" fontId="25" fillId="27" borderId="67" xfId="297" applyNumberFormat="1" applyFont="1" applyFill="1" applyBorder="1" applyAlignment="1">
      <alignment horizontal="center"/>
      <protection/>
    </xf>
    <xf numFmtId="49" fontId="25" fillId="27" borderId="31" xfId="297" applyNumberFormat="1" applyFont="1" applyFill="1" applyBorder="1" applyAlignment="1">
      <alignment horizontal="center"/>
      <protection/>
    </xf>
    <xf numFmtId="49" fontId="25" fillId="27" borderId="68" xfId="297" applyNumberFormat="1" applyFont="1" applyFill="1" applyBorder="1" applyAlignment="1">
      <alignment horizontal="center"/>
      <protection/>
    </xf>
    <xf numFmtId="49" fontId="26" fillId="27" borderId="32" xfId="297" applyNumberFormat="1" applyFont="1" applyFill="1" applyBorder="1" applyAlignment="1">
      <alignment horizontal="center" vertical="center" wrapText="1"/>
      <protection/>
    </xf>
    <xf numFmtId="49" fontId="26" fillId="27" borderId="69" xfId="297" applyNumberFormat="1" applyFont="1" applyFill="1" applyBorder="1" applyAlignment="1">
      <alignment horizontal="center" vertical="center" wrapText="1"/>
      <protection/>
    </xf>
    <xf numFmtId="49" fontId="26" fillId="27" borderId="70" xfId="297" applyNumberFormat="1" applyFont="1" applyFill="1" applyBorder="1" applyAlignment="1">
      <alignment horizontal="center" vertical="center" wrapText="1"/>
      <protection/>
    </xf>
    <xf numFmtId="49" fontId="26" fillId="27" borderId="71" xfId="297" applyNumberFormat="1" applyFont="1" applyFill="1" applyBorder="1" applyAlignment="1">
      <alignment horizontal="center" vertical="center" wrapText="1"/>
      <protection/>
    </xf>
    <xf numFmtId="49" fontId="26" fillId="27" borderId="72" xfId="297" applyNumberFormat="1" applyFont="1" applyFill="1" applyBorder="1" applyAlignment="1">
      <alignment horizontal="center" vertical="center" wrapText="1"/>
      <protection/>
    </xf>
    <xf numFmtId="49" fontId="26" fillId="27" borderId="73" xfId="297" applyNumberFormat="1" applyFont="1" applyFill="1" applyBorder="1" applyAlignment="1">
      <alignment horizontal="center" vertical="center" wrapText="1"/>
      <protection/>
    </xf>
    <xf numFmtId="0" fontId="51" fillId="25" borderId="74" xfId="0" applyFont="1" applyFill="1" applyBorder="1" applyAlignment="1">
      <alignment horizontal="center"/>
    </xf>
    <xf numFmtId="0" fontId="51" fillId="25" borderId="75" xfId="0" applyFont="1" applyFill="1" applyBorder="1" applyAlignment="1">
      <alignment horizontal="center"/>
    </xf>
    <xf numFmtId="0" fontId="51" fillId="25" borderId="76" xfId="0" applyFont="1" applyFill="1" applyBorder="1" applyAlignment="1">
      <alignment horizontal="center"/>
    </xf>
    <xf numFmtId="0" fontId="0" fillId="24" borderId="33" xfId="246" applyFont="1" applyFill="1" applyBorder="1" applyAlignment="1">
      <alignment horizontal="left" vertical="center" wrapText="1"/>
      <protection/>
    </xf>
    <xf numFmtId="0" fontId="0" fillId="24" borderId="77" xfId="246" applyFont="1" applyFill="1" applyBorder="1" applyAlignment="1">
      <alignment horizontal="left" vertical="center" wrapText="1"/>
      <protection/>
    </xf>
    <xf numFmtId="0" fontId="0" fillId="24" borderId="24" xfId="246" applyFont="1" applyFill="1" applyBorder="1" applyAlignment="1">
      <alignment horizontal="left" vertical="center" wrapText="1"/>
      <protection/>
    </xf>
    <xf numFmtId="0" fontId="0" fillId="0" borderId="78" xfId="82" applyFont="1" applyFill="1" applyBorder="1" applyAlignment="1">
      <alignment horizontal="center" vertical="center"/>
      <protection/>
    </xf>
    <xf numFmtId="0" fontId="31" fillId="25" borderId="79" xfId="82" applyFont="1" applyFill="1" applyBorder="1" applyAlignment="1">
      <alignment horizontal="center" vertical="center"/>
      <protection/>
    </xf>
    <xf numFmtId="0" fontId="31" fillId="25" borderId="78" xfId="82" applyFont="1" applyFill="1" applyBorder="1" applyAlignment="1">
      <alignment horizontal="center" vertical="center"/>
      <protection/>
    </xf>
    <xf numFmtId="0" fontId="31" fillId="25" borderId="80" xfId="82" applyFont="1" applyFill="1" applyBorder="1" applyAlignment="1">
      <alignment horizontal="center" vertical="center"/>
      <protection/>
    </xf>
    <xf numFmtId="0" fontId="0" fillId="24" borderId="81" xfId="82" applyFont="1" applyFill="1" applyBorder="1" applyAlignment="1">
      <alignment horizontal="left" vertical="center" wrapText="1"/>
      <protection/>
    </xf>
    <xf numFmtId="0" fontId="0" fillId="24" borderId="82" xfId="82" applyFont="1" applyFill="1" applyBorder="1" applyAlignment="1">
      <alignment horizontal="left" vertical="center" wrapText="1"/>
      <protection/>
    </xf>
    <xf numFmtId="0" fontId="0" fillId="24" borderId="83" xfId="82" applyFont="1" applyFill="1" applyBorder="1" applyAlignment="1">
      <alignment horizontal="left" vertical="center" wrapText="1"/>
      <protection/>
    </xf>
    <xf numFmtId="0" fontId="0" fillId="24" borderId="35" xfId="82" applyFont="1" applyFill="1" applyBorder="1" applyAlignment="1">
      <alignment horizontal="left" vertical="center" wrapText="1"/>
      <protection/>
    </xf>
    <xf numFmtId="0" fontId="0" fillId="24" borderId="84" xfId="82" applyFont="1" applyFill="1" applyBorder="1" applyAlignment="1">
      <alignment horizontal="left" vertical="center" wrapText="1"/>
      <protection/>
    </xf>
    <xf numFmtId="0" fontId="0" fillId="24" borderId="25" xfId="82" applyFont="1" applyFill="1" applyBorder="1" applyAlignment="1">
      <alignment horizontal="left" vertical="center" wrapText="1"/>
      <protection/>
    </xf>
    <xf numFmtId="0" fontId="0" fillId="24" borderId="34" xfId="82" applyFont="1" applyFill="1" applyBorder="1" applyAlignment="1">
      <alignment horizontal="left" vertical="center" wrapText="1"/>
      <protection/>
    </xf>
    <xf numFmtId="0" fontId="0" fillId="24" borderId="85" xfId="82" applyFont="1" applyFill="1" applyBorder="1" applyAlignment="1">
      <alignment horizontal="left" vertical="center" wrapText="1"/>
      <protection/>
    </xf>
    <xf numFmtId="0" fontId="0" fillId="24" borderId="86" xfId="82" applyFont="1" applyFill="1" applyBorder="1" applyAlignment="1">
      <alignment horizontal="left" vertical="center" wrapText="1"/>
      <protection/>
    </xf>
    <xf numFmtId="0" fontId="25" fillId="25" borderId="50" xfId="82" applyFont="1" applyFill="1" applyBorder="1" applyAlignment="1">
      <alignment horizontal="center"/>
      <protection/>
    </xf>
    <xf numFmtId="0" fontId="25" fillId="25" borderId="49" xfId="82" applyFont="1" applyFill="1" applyBorder="1" applyAlignment="1">
      <alignment horizontal="center"/>
      <protection/>
    </xf>
    <xf numFmtId="0" fontId="25" fillId="25" borderId="21" xfId="82" applyFont="1" applyFill="1" applyBorder="1" applyAlignment="1">
      <alignment horizontal="center"/>
      <protection/>
    </xf>
    <xf numFmtId="0" fontId="0" fillId="0" borderId="78" xfId="82" applyFont="1" applyFill="1" applyBorder="1" applyAlignment="1">
      <alignment horizontal="center" vertical="center" wrapText="1"/>
      <protection/>
    </xf>
    <xf numFmtId="0" fontId="31" fillId="25" borderId="81" xfId="82" applyFont="1" applyFill="1" applyBorder="1" applyAlignment="1">
      <alignment horizontal="center"/>
      <protection/>
    </xf>
    <xf numFmtId="0" fontId="31" fillId="25" borderId="82" xfId="82" applyFont="1" applyFill="1" applyBorder="1" applyAlignment="1">
      <alignment horizontal="center"/>
      <protection/>
    </xf>
    <xf numFmtId="0" fontId="26" fillId="25" borderId="83" xfId="82" applyFont="1" applyFill="1" applyBorder="1" applyAlignment="1">
      <alignment horizontal="center"/>
      <protection/>
    </xf>
    <xf numFmtId="0" fontId="0" fillId="24" borderId="87" xfId="82" applyFont="1" applyFill="1" applyBorder="1" applyAlignment="1">
      <alignment horizontal="left" vertical="center" wrapText="1"/>
      <protection/>
    </xf>
    <xf numFmtId="0" fontId="0" fillId="24" borderId="88" xfId="82" applyFont="1" applyFill="1" applyBorder="1" applyAlignment="1">
      <alignment horizontal="left" vertical="center" wrapText="1"/>
      <protection/>
    </xf>
    <xf numFmtId="0" fontId="0" fillId="24" borderId="89" xfId="82" applyFont="1" applyFill="1" applyBorder="1" applyAlignment="1">
      <alignment horizontal="left" vertical="center" wrapText="1"/>
      <protection/>
    </xf>
    <xf numFmtId="0" fontId="0" fillId="0" borderId="78" xfId="82" applyFont="1" applyFill="1" applyBorder="1" applyAlignment="1">
      <alignment horizontal="center"/>
      <protection/>
    </xf>
    <xf numFmtId="0" fontId="26" fillId="25" borderId="90" xfId="82" applyFont="1" applyFill="1" applyBorder="1" applyAlignment="1">
      <alignment horizontal="center" vertical="center" wrapText="1"/>
      <protection/>
    </xf>
    <xf numFmtId="0" fontId="31" fillId="25" borderId="43" xfId="82" applyFont="1" applyFill="1" applyBorder="1" applyAlignment="1">
      <alignment horizontal="center" vertical="center" wrapText="1"/>
      <protection/>
    </xf>
    <xf numFmtId="0" fontId="26" fillId="25" borderId="78" xfId="82" applyFont="1" applyFill="1" applyBorder="1" applyAlignment="1">
      <alignment horizontal="center" vertical="center"/>
      <protection/>
    </xf>
    <xf numFmtId="0" fontId="26" fillId="25" borderId="80" xfId="82" applyFont="1" applyFill="1" applyBorder="1" applyAlignment="1">
      <alignment horizontal="center" vertical="center"/>
      <protection/>
    </xf>
    <xf numFmtId="49" fontId="0" fillId="24" borderId="12" xfId="0" applyNumberFormat="1" applyFont="1" applyFill="1" applyBorder="1" applyAlignment="1">
      <alignment horizontal="left" vertical="top" wrapText="1"/>
    </xf>
    <xf numFmtId="49" fontId="0" fillId="24" borderId="0" xfId="0" applyNumberFormat="1" applyFont="1" applyFill="1" applyBorder="1" applyAlignment="1">
      <alignment horizontal="left" vertical="top" wrapText="1"/>
    </xf>
    <xf numFmtId="49" fontId="0" fillId="24" borderId="13" xfId="0" applyNumberFormat="1" applyFont="1" applyFill="1" applyBorder="1" applyAlignment="1">
      <alignment horizontal="left" vertical="top" wrapText="1"/>
    </xf>
    <xf numFmtId="49" fontId="0" fillId="24" borderId="26" xfId="0" applyNumberFormat="1" applyFont="1" applyFill="1" applyBorder="1" applyAlignment="1" applyProtection="1">
      <alignment horizontal="left" vertical="top" wrapText="1"/>
      <protection locked="0"/>
    </xf>
    <xf numFmtId="49" fontId="0" fillId="24" borderId="27" xfId="0" applyNumberFormat="1" applyFont="1" applyFill="1" applyBorder="1" applyAlignment="1" applyProtection="1">
      <alignment horizontal="left" vertical="top" wrapText="1"/>
      <protection locked="0"/>
    </xf>
    <xf numFmtId="49" fontId="0" fillId="24" borderId="28" xfId="0" applyNumberFormat="1" applyFont="1" applyFill="1" applyBorder="1" applyAlignment="1" applyProtection="1">
      <alignment horizontal="left" vertical="top" wrapText="1"/>
      <protection locked="0"/>
    </xf>
    <xf numFmtId="0" fontId="0" fillId="24" borderId="22" xfId="0" applyFont="1" applyFill="1" applyBorder="1" applyAlignment="1">
      <alignment horizontal="left"/>
    </xf>
    <xf numFmtId="0" fontId="0" fillId="24" borderId="84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left"/>
    </xf>
    <xf numFmtId="0" fontId="26" fillId="25" borderId="15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6" fillId="25" borderId="11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left" vertical="center" wrapText="1"/>
    </xf>
    <xf numFmtId="0" fontId="0" fillId="24" borderId="8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31" fillId="25" borderId="67" xfId="0" applyFont="1" applyFill="1" applyBorder="1" applyAlignment="1">
      <alignment horizontal="center"/>
    </xf>
    <xf numFmtId="0" fontId="31" fillId="25" borderId="31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68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49" fontId="0" fillId="24" borderId="12" xfId="82" applyNumberFormat="1" applyFont="1" applyFill="1" applyBorder="1" applyAlignment="1">
      <alignment horizontal="left" vertical="top" wrapText="1"/>
      <protection/>
    </xf>
    <xf numFmtId="49" fontId="0" fillId="24" borderId="0" xfId="82" applyNumberFormat="1" applyFont="1" applyFill="1" applyBorder="1" applyAlignment="1">
      <alignment horizontal="left" vertical="top" wrapText="1"/>
      <protection/>
    </xf>
    <xf numFmtId="49" fontId="0" fillId="24" borderId="13" xfId="82" applyNumberFormat="1" applyFont="1" applyFill="1" applyBorder="1" applyAlignment="1">
      <alignment horizontal="left" vertical="top" wrapText="1"/>
      <protection/>
    </xf>
    <xf numFmtId="0" fontId="26" fillId="25" borderId="81" xfId="0" applyFont="1" applyFill="1" applyBorder="1" applyAlignment="1">
      <alignment horizontal="center"/>
    </xf>
    <xf numFmtId="0" fontId="26" fillId="25" borderId="82" xfId="0" applyFont="1" applyFill="1" applyBorder="1" applyAlignment="1">
      <alignment horizontal="center"/>
    </xf>
    <xf numFmtId="0" fontId="26" fillId="25" borderId="91" xfId="0" applyFont="1" applyFill="1" applyBorder="1" applyAlignment="1">
      <alignment horizontal="center"/>
    </xf>
    <xf numFmtId="0" fontId="29" fillId="24" borderId="87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/>
    </xf>
    <xf numFmtId="0" fontId="29" fillId="24" borderId="92" xfId="0" applyFont="1" applyFill="1" applyBorder="1" applyAlignment="1">
      <alignment horizontal="center"/>
    </xf>
    <xf numFmtId="0" fontId="26" fillId="25" borderId="35" xfId="0" applyFont="1" applyFill="1" applyBorder="1" applyAlignment="1">
      <alignment horizontal="center" wrapText="1"/>
    </xf>
    <xf numFmtId="0" fontId="26" fillId="25" borderId="84" xfId="0" applyFont="1" applyFill="1" applyBorder="1" applyAlignment="1">
      <alignment horizontal="center" wrapText="1"/>
    </xf>
    <xf numFmtId="0" fontId="26" fillId="25" borderId="23" xfId="0" applyFont="1" applyFill="1" applyBorder="1" applyAlignment="1">
      <alignment horizontal="center" wrapText="1"/>
    </xf>
    <xf numFmtId="0" fontId="0" fillId="24" borderId="93" xfId="0" applyFont="1" applyFill="1" applyBorder="1" applyAlignment="1">
      <alignment horizontal="left" vertical="center" wrapText="1"/>
    </xf>
    <xf numFmtId="0" fontId="0" fillId="24" borderId="94" xfId="0" applyFont="1" applyFill="1" applyBorder="1" applyAlignment="1">
      <alignment horizontal="left" vertical="center" wrapText="1"/>
    </xf>
    <xf numFmtId="0" fontId="0" fillId="24" borderId="95" xfId="0" applyFont="1" applyFill="1" applyBorder="1" applyAlignment="1">
      <alignment horizontal="left" vertical="center" wrapText="1"/>
    </xf>
    <xf numFmtId="0" fontId="31" fillId="25" borderId="15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31" fillId="25" borderId="35" xfId="0" applyFont="1" applyFill="1" applyBorder="1" applyAlignment="1">
      <alignment horizontal="center"/>
    </xf>
    <xf numFmtId="0" fontId="31" fillId="25" borderId="84" xfId="0" applyFont="1" applyFill="1" applyBorder="1" applyAlignment="1">
      <alignment horizontal="center"/>
    </xf>
    <xf numFmtId="0" fontId="31" fillId="25" borderId="23" xfId="0" applyFont="1" applyFill="1" applyBorder="1" applyAlignment="1">
      <alignment horizontal="center"/>
    </xf>
    <xf numFmtId="0" fontId="0" fillId="24" borderId="53" xfId="0" applyFont="1" applyFill="1" applyBorder="1" applyAlignment="1">
      <alignment horizontal="left" vertical="center" wrapText="1"/>
    </xf>
    <xf numFmtId="0" fontId="0" fillId="24" borderId="86" xfId="0" applyFont="1" applyFill="1" applyBorder="1" applyAlignment="1">
      <alignment horizontal="left" vertical="center" wrapText="1"/>
    </xf>
    <xf numFmtId="0" fontId="0" fillId="24" borderId="9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97" xfId="0" applyFont="1" applyFill="1" applyBorder="1" applyAlignment="1">
      <alignment horizontal="left" vertical="center" wrapText="1"/>
    </xf>
    <xf numFmtId="0" fontId="26" fillId="25" borderId="84" xfId="0" applyFont="1" applyFill="1" applyBorder="1" applyAlignment="1">
      <alignment horizontal="center"/>
    </xf>
    <xf numFmtId="0" fontId="26" fillId="25" borderId="23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25" xfId="0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26" fillId="25" borderId="81" xfId="221" applyFont="1" applyFill="1" applyBorder="1" applyAlignment="1">
      <alignment horizontal="center"/>
      <protection/>
    </xf>
    <xf numFmtId="0" fontId="26" fillId="25" borderId="82" xfId="221" applyFont="1" applyFill="1" applyBorder="1" applyAlignment="1">
      <alignment horizontal="center"/>
      <protection/>
    </xf>
    <xf numFmtId="0" fontId="26" fillId="25" borderId="91" xfId="221" applyFont="1" applyFill="1" applyBorder="1" applyAlignment="1">
      <alignment horizontal="center"/>
      <protection/>
    </xf>
    <xf numFmtId="0" fontId="29" fillId="24" borderId="35" xfId="221" applyFont="1" applyFill="1" applyBorder="1" applyAlignment="1">
      <alignment horizontal="center"/>
      <protection/>
    </xf>
    <xf numFmtId="0" fontId="29" fillId="24" borderId="84" xfId="221" applyFont="1" applyFill="1" applyBorder="1" applyAlignment="1">
      <alignment horizontal="center"/>
      <protection/>
    </xf>
    <xf numFmtId="0" fontId="29" fillId="24" borderId="23" xfId="221" applyFont="1" applyFill="1" applyBorder="1" applyAlignment="1">
      <alignment horizontal="center"/>
      <protection/>
    </xf>
    <xf numFmtId="0" fontId="26" fillId="25" borderId="35" xfId="221" applyFont="1" applyFill="1" applyBorder="1" applyAlignment="1">
      <alignment horizontal="center" wrapText="1"/>
      <protection/>
    </xf>
    <xf numFmtId="0" fontId="26" fillId="25" borderId="84" xfId="221" applyFont="1" applyFill="1" applyBorder="1" applyAlignment="1">
      <alignment horizontal="center" wrapText="1"/>
      <protection/>
    </xf>
    <xf numFmtId="0" fontId="26" fillId="25" borderId="23" xfId="221" applyFont="1" applyFill="1" applyBorder="1" applyAlignment="1">
      <alignment horizontal="center" wrapText="1"/>
      <protection/>
    </xf>
    <xf numFmtId="0" fontId="26" fillId="25" borderId="10" xfId="221" applyFont="1" applyFill="1" applyBorder="1" applyAlignment="1">
      <alignment horizontal="center"/>
      <protection/>
    </xf>
    <xf numFmtId="0" fontId="0" fillId="24" borderId="93" xfId="221" applyFont="1" applyFill="1" applyBorder="1" applyAlignment="1">
      <alignment horizontal="left" vertical="top" wrapText="1"/>
      <protection/>
    </xf>
    <xf numFmtId="0" fontId="0" fillId="24" borderId="94" xfId="221" applyFont="1" applyFill="1" applyBorder="1" applyAlignment="1">
      <alignment horizontal="left" vertical="top" wrapText="1"/>
      <protection/>
    </xf>
    <xf numFmtId="0" fontId="0" fillId="24" borderId="95" xfId="221" applyFont="1" applyFill="1" applyBorder="1" applyAlignment="1">
      <alignment horizontal="left" vertical="top" wrapText="1"/>
      <protection/>
    </xf>
    <xf numFmtId="0" fontId="31" fillId="25" borderId="15" xfId="221" applyFont="1" applyFill="1" applyBorder="1" applyAlignment="1">
      <alignment horizontal="center"/>
      <protection/>
    </xf>
    <xf numFmtId="0" fontId="31" fillId="25" borderId="10" xfId="221" applyFont="1" applyFill="1" applyBorder="1" applyAlignment="1">
      <alignment horizontal="center"/>
      <protection/>
    </xf>
    <xf numFmtId="0" fontId="0" fillId="24" borderId="22" xfId="221" applyFont="1" applyFill="1" applyBorder="1" applyAlignment="1">
      <alignment horizontal="left"/>
      <protection/>
    </xf>
    <xf numFmtId="0" fontId="0" fillId="24" borderId="23" xfId="221" applyFont="1" applyFill="1" applyBorder="1" applyAlignment="1">
      <alignment horizontal="left"/>
      <protection/>
    </xf>
    <xf numFmtId="0" fontId="0" fillId="24" borderId="10" xfId="221" applyFont="1" applyFill="1" applyBorder="1" applyAlignment="1">
      <alignment horizontal="left"/>
      <protection/>
    </xf>
    <xf numFmtId="0" fontId="26" fillId="25" borderId="11" xfId="221" applyFont="1" applyFill="1" applyBorder="1" applyAlignment="1">
      <alignment horizontal="center"/>
      <protection/>
    </xf>
    <xf numFmtId="0" fontId="0" fillId="24" borderId="35" xfId="221" applyFont="1" applyFill="1" applyBorder="1" applyAlignment="1">
      <alignment horizontal="left" vertical="top" wrapText="1"/>
      <protection/>
    </xf>
    <xf numFmtId="0" fontId="0" fillId="24" borderId="84" xfId="221" applyFont="1" applyFill="1" applyBorder="1" applyAlignment="1">
      <alignment horizontal="left" vertical="top" wrapText="1"/>
      <protection/>
    </xf>
    <xf numFmtId="0" fontId="0" fillId="24" borderId="25" xfId="221" applyFont="1" applyFill="1" applyBorder="1" applyAlignment="1">
      <alignment horizontal="left" vertical="top" wrapText="1"/>
      <protection/>
    </xf>
    <xf numFmtId="0" fontId="31" fillId="25" borderId="35" xfId="221" applyFont="1" applyFill="1" applyBorder="1" applyAlignment="1">
      <alignment horizontal="center"/>
      <protection/>
    </xf>
    <xf numFmtId="0" fontId="31" fillId="25" borderId="84" xfId="221" applyFont="1" applyFill="1" applyBorder="1" applyAlignment="1">
      <alignment horizontal="center"/>
      <protection/>
    </xf>
    <xf numFmtId="0" fontId="26" fillId="25" borderId="84" xfId="221" applyFont="1" applyFill="1" applyBorder="1" applyAlignment="1">
      <alignment horizontal="center"/>
      <protection/>
    </xf>
    <xf numFmtId="0" fontId="26" fillId="25" borderId="23" xfId="221" applyFont="1" applyFill="1" applyBorder="1" applyAlignment="1">
      <alignment horizontal="center"/>
      <protection/>
    </xf>
    <xf numFmtId="0" fontId="26" fillId="25" borderId="22" xfId="221" applyFont="1" applyFill="1" applyBorder="1" applyAlignment="1">
      <alignment horizontal="center"/>
      <protection/>
    </xf>
    <xf numFmtId="0" fontId="26" fillId="25" borderId="25" xfId="221" applyFont="1" applyFill="1" applyBorder="1" applyAlignment="1">
      <alignment horizontal="center"/>
      <protection/>
    </xf>
    <xf numFmtId="0" fontId="0" fillId="24" borderId="11" xfId="221" applyFont="1" applyFill="1" applyBorder="1" applyAlignment="1">
      <alignment horizontal="left"/>
      <protection/>
    </xf>
    <xf numFmtId="0" fontId="0" fillId="24" borderId="35" xfId="221" applyFont="1" applyFill="1" applyBorder="1" applyAlignment="1">
      <alignment horizontal="left"/>
      <protection/>
    </xf>
    <xf numFmtId="0" fontId="0" fillId="24" borderId="84" xfId="221" applyFont="1" applyFill="1" applyBorder="1" applyAlignment="1">
      <alignment horizontal="left"/>
      <protection/>
    </xf>
    <xf numFmtId="0" fontId="0" fillId="24" borderId="22" xfId="221" applyFont="1" applyFill="1" applyBorder="1" applyAlignment="1">
      <alignment horizontal="left" wrapText="1"/>
      <protection/>
    </xf>
    <xf numFmtId="0" fontId="0" fillId="24" borderId="23" xfId="221" applyFont="1" applyFill="1" applyBorder="1" applyAlignment="1">
      <alignment horizontal="left" wrapText="1"/>
      <protection/>
    </xf>
    <xf numFmtId="49" fontId="0" fillId="24" borderId="12" xfId="221" applyNumberFormat="1" applyFont="1" applyFill="1" applyBorder="1" applyAlignment="1">
      <alignment horizontal="left" vertical="top" wrapText="1"/>
      <protection/>
    </xf>
    <xf numFmtId="49" fontId="0" fillId="24" borderId="0" xfId="221" applyNumberFormat="1" applyFont="1" applyFill="1" applyBorder="1" applyAlignment="1">
      <alignment horizontal="left" vertical="top" wrapText="1"/>
      <protection/>
    </xf>
    <xf numFmtId="49" fontId="0" fillId="24" borderId="13" xfId="221" applyNumberFormat="1" applyFont="1" applyFill="1" applyBorder="1" applyAlignment="1">
      <alignment horizontal="left" vertical="top" wrapText="1"/>
      <protection/>
    </xf>
    <xf numFmtId="0" fontId="31" fillId="25" borderId="11" xfId="221" applyFont="1" applyFill="1" applyBorder="1" applyAlignment="1">
      <alignment horizontal="center"/>
      <protection/>
    </xf>
    <xf numFmtId="0" fontId="0" fillId="24" borderId="12" xfId="221" applyFont="1" applyFill="1" applyBorder="1" applyAlignment="1">
      <alignment horizontal="center"/>
      <protection/>
    </xf>
    <xf numFmtId="0" fontId="0" fillId="24" borderId="0" xfId="221" applyFont="1" applyFill="1" applyBorder="1" applyAlignment="1">
      <alignment horizontal="center"/>
      <protection/>
    </xf>
    <xf numFmtId="0" fontId="0" fillId="24" borderId="13" xfId="221" applyFont="1" applyFill="1" applyBorder="1" applyAlignment="1">
      <alignment horizontal="center"/>
      <protection/>
    </xf>
    <xf numFmtId="0" fontId="0" fillId="24" borderId="15" xfId="221" applyFont="1" applyFill="1" applyBorder="1" applyAlignment="1">
      <alignment horizontal="center"/>
      <protection/>
    </xf>
    <xf numFmtId="0" fontId="0" fillId="24" borderId="10" xfId="221" applyFont="1" applyFill="1" applyBorder="1" applyAlignment="1">
      <alignment horizontal="center"/>
      <protection/>
    </xf>
    <xf numFmtId="0" fontId="0" fillId="24" borderId="11" xfId="221" applyFont="1" applyFill="1" applyBorder="1" applyAlignment="1">
      <alignment horizontal="center"/>
      <protection/>
    </xf>
    <xf numFmtId="0" fontId="31" fillId="25" borderId="67" xfId="221" applyFont="1" applyFill="1" applyBorder="1" applyAlignment="1">
      <alignment horizontal="center"/>
      <protection/>
    </xf>
    <xf numFmtId="0" fontId="31" fillId="25" borderId="31" xfId="221" applyFont="1" applyFill="1" applyBorder="1" applyAlignment="1">
      <alignment horizontal="center"/>
      <protection/>
    </xf>
    <xf numFmtId="0" fontId="26" fillId="25" borderId="31" xfId="221" applyFont="1" applyFill="1" applyBorder="1" applyAlignment="1">
      <alignment horizontal="center"/>
      <protection/>
    </xf>
    <xf numFmtId="0" fontId="26" fillId="25" borderId="68" xfId="221" applyFont="1" applyFill="1" applyBorder="1" applyAlignment="1">
      <alignment horizontal="center"/>
      <protection/>
    </xf>
    <xf numFmtId="0" fontId="0" fillId="24" borderId="12" xfId="221" applyFont="1" applyFill="1" applyBorder="1" applyAlignment="1">
      <alignment horizontal="left" wrapText="1"/>
      <protection/>
    </xf>
    <xf numFmtId="0" fontId="0" fillId="24" borderId="0" xfId="221" applyFont="1" applyFill="1" applyBorder="1" applyAlignment="1">
      <alignment horizontal="left" wrapText="1"/>
      <protection/>
    </xf>
    <xf numFmtId="0" fontId="0" fillId="24" borderId="13" xfId="221" applyFont="1" applyFill="1" applyBorder="1" applyAlignment="1">
      <alignment horizontal="left" wrapText="1"/>
      <protection/>
    </xf>
    <xf numFmtId="49" fontId="0" fillId="24" borderId="22" xfId="298" applyNumberFormat="1" applyFont="1" applyFill="1" applyBorder="1" applyAlignment="1">
      <alignment horizontal="center"/>
      <protection/>
    </xf>
    <xf numFmtId="49" fontId="0" fillId="24" borderId="23" xfId="298" applyNumberFormat="1" applyFont="1" applyFill="1" applyBorder="1" applyAlignment="1">
      <alignment horizontal="center"/>
      <protection/>
    </xf>
    <xf numFmtId="4" fontId="26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 applyFill="1" applyBorder="1" applyAlignment="1">
      <alignment horizontal="center" vertical="center" wrapText="1"/>
      <protection/>
    </xf>
    <xf numFmtId="49" fontId="0" fillId="26" borderId="35" xfId="298" applyNumberFormat="1" applyFont="1" applyFill="1" applyBorder="1" applyAlignment="1">
      <alignment horizontal="left" wrapText="1" indent="9"/>
      <protection/>
    </xf>
    <xf numFmtId="49" fontId="0" fillId="26" borderId="84" xfId="298" applyNumberFormat="1" applyFont="1" applyFill="1" applyBorder="1" applyAlignment="1">
      <alignment horizontal="left" wrapText="1" indent="9"/>
      <protection/>
    </xf>
    <xf numFmtId="49" fontId="0" fillId="26" borderId="23" xfId="298" applyNumberFormat="1" applyFont="1" applyFill="1" applyBorder="1" applyAlignment="1">
      <alignment horizontal="left" wrapText="1" indent="9"/>
      <protection/>
    </xf>
    <xf numFmtId="0" fontId="22" fillId="25" borderId="50" xfId="298" applyFont="1" applyFill="1" applyBorder="1" applyAlignment="1">
      <alignment horizontal="center"/>
      <protection/>
    </xf>
    <xf numFmtId="0" fontId="22" fillId="25" borderId="49" xfId="298" applyFont="1" applyFill="1" applyBorder="1" applyAlignment="1">
      <alignment horizontal="center"/>
      <protection/>
    </xf>
    <xf numFmtId="49" fontId="26" fillId="0" borderId="0" xfId="297" applyNumberFormat="1" applyFont="1" applyFill="1" applyBorder="1" applyAlignment="1">
      <alignment horizontal="center" vertical="center" wrapText="1"/>
      <protection/>
    </xf>
    <xf numFmtId="49" fontId="0" fillId="0" borderId="0" xfId="298" applyNumberFormat="1" applyFont="1" applyFill="1" applyBorder="1" applyAlignment="1">
      <alignment horizont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22" fillId="0" borderId="0" xfId="82" applyFont="1" applyFill="1" applyBorder="1" applyAlignment="1">
      <alignment horizontal="center" wrapText="1"/>
      <protection/>
    </xf>
    <xf numFmtId="49" fontId="0" fillId="0" borderId="0" xfId="298" applyNumberFormat="1" applyFont="1" applyFill="1" applyBorder="1" applyAlignment="1">
      <alignment horizontal="center"/>
      <protection/>
    </xf>
    <xf numFmtId="0" fontId="22" fillId="0" borderId="0" xfId="295" applyFont="1" applyFill="1" applyBorder="1" applyAlignment="1">
      <alignment horizontal="center"/>
      <protection/>
    </xf>
    <xf numFmtId="49" fontId="25" fillId="27" borderId="41" xfId="297" applyNumberFormat="1" applyFont="1" applyFill="1" applyBorder="1" applyAlignment="1">
      <alignment horizontal="center"/>
      <protection/>
    </xf>
    <xf numFmtId="49" fontId="25" fillId="27" borderId="42" xfId="297" applyNumberFormat="1" applyFont="1" applyFill="1" applyBorder="1" applyAlignment="1">
      <alignment horizontal="center"/>
      <protection/>
    </xf>
    <xf numFmtId="49" fontId="25" fillId="27" borderId="14" xfId="297" applyNumberFormat="1" applyFont="1" applyFill="1" applyBorder="1" applyAlignment="1">
      <alignment horizontal="center"/>
      <protection/>
    </xf>
    <xf numFmtId="49" fontId="0" fillId="0" borderId="15" xfId="296" applyNumberFormat="1" applyFont="1" applyBorder="1" applyAlignment="1">
      <alignment/>
      <protection/>
    </xf>
    <xf numFmtId="49" fontId="0" fillId="0" borderId="10" xfId="296" applyNumberFormat="1" applyFont="1" applyBorder="1" applyAlignment="1">
      <alignment/>
      <protection/>
    </xf>
    <xf numFmtId="49" fontId="0" fillId="0" borderId="11" xfId="296" applyNumberFormat="1" applyFont="1" applyBorder="1" applyAlignment="1">
      <alignment/>
      <protection/>
    </xf>
    <xf numFmtId="0" fontId="22" fillId="25" borderId="15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 wrapText="1"/>
    </xf>
    <xf numFmtId="49" fontId="26" fillId="27" borderId="22" xfId="297" applyNumberFormat="1" applyFont="1" applyFill="1" applyBorder="1" applyAlignment="1">
      <alignment horizontal="center" vertical="center" wrapText="1"/>
      <protection/>
    </xf>
    <xf numFmtId="49" fontId="26" fillId="27" borderId="23" xfId="297" applyNumberFormat="1" applyFont="1" applyFill="1" applyBorder="1" applyAlignment="1">
      <alignment horizontal="center" vertical="center" wrapText="1"/>
      <protection/>
    </xf>
    <xf numFmtId="0" fontId="28" fillId="25" borderId="79" xfId="295" applyFont="1" applyFill="1" applyBorder="1" applyAlignment="1">
      <alignment horizontal="left" vertical="center" wrapText="1"/>
      <protection/>
    </xf>
    <xf numFmtId="0" fontId="28" fillId="25" borderId="78" xfId="295" applyFont="1" applyFill="1" applyBorder="1" applyAlignment="1">
      <alignment horizontal="left" vertical="center" wrapText="1"/>
      <protection/>
    </xf>
    <xf numFmtId="0" fontId="28" fillId="25" borderId="98" xfId="295" applyFont="1" applyFill="1" applyBorder="1" applyAlignment="1">
      <alignment horizontal="left" vertical="center" wrapText="1"/>
      <protection/>
    </xf>
    <xf numFmtId="0" fontId="24" fillId="24" borderId="35" xfId="295" applyFont="1" applyFill="1" applyBorder="1" applyAlignment="1">
      <alignment horizontal="left"/>
      <protection/>
    </xf>
    <xf numFmtId="0" fontId="24" fillId="24" borderId="84" xfId="295" applyFont="1" applyFill="1" applyBorder="1" applyAlignment="1">
      <alignment horizontal="left"/>
      <protection/>
    </xf>
    <xf numFmtId="0" fontId="24" fillId="24" borderId="23" xfId="295" applyFont="1" applyFill="1" applyBorder="1" applyAlignment="1">
      <alignment horizontal="left"/>
      <protection/>
    </xf>
    <xf numFmtId="0" fontId="22" fillId="25" borderId="35" xfId="0" applyFont="1" applyFill="1" applyBorder="1" applyAlignment="1">
      <alignment horizontal="center" wrapText="1"/>
    </xf>
    <xf numFmtId="0" fontId="22" fillId="25" borderId="84" xfId="0" applyFont="1" applyFill="1" applyBorder="1" applyAlignment="1">
      <alignment horizontal="center" wrapText="1"/>
    </xf>
    <xf numFmtId="0" fontId="25" fillId="25" borderId="41" xfId="0" applyFont="1" applyFill="1" applyBorder="1" applyAlignment="1">
      <alignment horizontal="center" wrapText="1"/>
    </xf>
    <xf numFmtId="0" fontId="0" fillId="25" borderId="42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8" fillId="25" borderId="93" xfId="0" applyFont="1" applyFill="1" applyBorder="1" applyAlignment="1">
      <alignment horizontal="center" vertical="center" wrapText="1"/>
    </xf>
    <xf numFmtId="0" fontId="28" fillId="25" borderId="9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85" xfId="0" applyFont="1" applyFill="1" applyBorder="1" applyAlignment="1">
      <alignment horizontal="center" vertical="center" wrapText="1"/>
    </xf>
    <xf numFmtId="0" fontId="28" fillId="25" borderId="99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100" xfId="0" applyFont="1" applyFill="1" applyBorder="1" applyAlignment="1">
      <alignment horizontal="center" vertical="center" wrapText="1"/>
    </xf>
    <xf numFmtId="0" fontId="28" fillId="25" borderId="101" xfId="0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/>
    </xf>
    <xf numFmtId="0" fontId="0" fillId="28" borderId="84" xfId="0" applyFont="1" applyFill="1" applyBorder="1" applyAlignment="1">
      <alignment horizontal="center"/>
    </xf>
    <xf numFmtId="0" fontId="0" fillId="28" borderId="23" xfId="0" applyFont="1" applyFill="1" applyBorder="1" applyAlignment="1">
      <alignment horizontal="center"/>
    </xf>
    <xf numFmtId="0" fontId="24" fillId="24" borderId="79" xfId="295" applyFont="1" applyFill="1" applyBorder="1" applyAlignment="1">
      <alignment horizontal="left" vertical="center"/>
      <protection/>
    </xf>
    <xf numFmtId="0" fontId="24" fillId="24" borderId="78" xfId="295" applyFont="1" applyFill="1" applyBorder="1" applyAlignment="1">
      <alignment horizontal="left" vertical="center"/>
      <protection/>
    </xf>
    <xf numFmtId="0" fontId="24" fillId="24" borderId="80" xfId="295" applyFont="1" applyFill="1" applyBorder="1" applyAlignment="1">
      <alignment horizontal="left" vertical="center"/>
      <protection/>
    </xf>
    <xf numFmtId="0" fontId="41" fillId="0" borderId="67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32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Comma [0]" xfId="57"/>
    <cellStyle name="Hyperlink" xfId="58"/>
    <cellStyle name="Hypertextový odkaz 2" xfId="59"/>
    <cellStyle name="Hypertextový odkaz 2 2" xfId="60"/>
    <cellStyle name="Hypertextový odkaz 3" xfId="61"/>
    <cellStyle name="Chybně" xfId="62"/>
    <cellStyle name="Chybně 2" xfId="63"/>
    <cellStyle name="Kontrolní buňka" xfId="64"/>
    <cellStyle name="Kontrolní buňka 2" xfId="65"/>
    <cellStyle name="Currency" xfId="66"/>
    <cellStyle name="Měna 2" xfId="67"/>
    <cellStyle name="měny 5" xfId="68"/>
    <cellStyle name="Currency [0]" xfId="69"/>
    <cellStyle name="Nadpis 1" xfId="70"/>
    <cellStyle name="Nadpis 1 2" xfId="71"/>
    <cellStyle name="Nadpis 2" xfId="72"/>
    <cellStyle name="Nadpis 2 2" xfId="73"/>
    <cellStyle name="Nadpis 3" xfId="74"/>
    <cellStyle name="Nadpis 3 2" xfId="75"/>
    <cellStyle name="Nadpis 4" xfId="76"/>
    <cellStyle name="Nadpis 4 2" xfId="77"/>
    <cellStyle name="Název" xfId="78"/>
    <cellStyle name="Název 2" xfId="79"/>
    <cellStyle name="Neutrální" xfId="80"/>
    <cellStyle name="Neutrální 2" xfId="81"/>
    <cellStyle name="Normální 10" xfId="82"/>
    <cellStyle name="Normální 10 2" xfId="83"/>
    <cellStyle name="Normální 100" xfId="84"/>
    <cellStyle name="Normální 101" xfId="85"/>
    <cellStyle name="Normální 102" xfId="86"/>
    <cellStyle name="Normální 103" xfId="87"/>
    <cellStyle name="Normální 104" xfId="88"/>
    <cellStyle name="Normální 105" xfId="89"/>
    <cellStyle name="Normální 106" xfId="90"/>
    <cellStyle name="Normální 107" xfId="91"/>
    <cellStyle name="Normální 108" xfId="92"/>
    <cellStyle name="Normální 109" xfId="93"/>
    <cellStyle name="Normální 11" xfId="94"/>
    <cellStyle name="Normální 11 2" xfId="95"/>
    <cellStyle name="Normální 110" xfId="96"/>
    <cellStyle name="Normální 111" xfId="97"/>
    <cellStyle name="Normální 112" xfId="98"/>
    <cellStyle name="Normální 113" xfId="99"/>
    <cellStyle name="Normální 114" xfId="100"/>
    <cellStyle name="Normální 115" xfId="101"/>
    <cellStyle name="Normální 116" xfId="102"/>
    <cellStyle name="Normální 117" xfId="103"/>
    <cellStyle name="Normální 118" xfId="104"/>
    <cellStyle name="Normální 119" xfId="105"/>
    <cellStyle name="Normální 12" xfId="106"/>
    <cellStyle name="normální 12 2" xfId="107"/>
    <cellStyle name="Normální 120" xfId="108"/>
    <cellStyle name="Normální 121" xfId="109"/>
    <cellStyle name="Normální 122" xfId="110"/>
    <cellStyle name="Normální 123" xfId="111"/>
    <cellStyle name="Normální 124" xfId="112"/>
    <cellStyle name="Normální 125" xfId="113"/>
    <cellStyle name="Normální 126" xfId="114"/>
    <cellStyle name="Normální 127" xfId="115"/>
    <cellStyle name="Normální 128" xfId="116"/>
    <cellStyle name="Normální 129" xfId="117"/>
    <cellStyle name="Normální 13" xfId="118"/>
    <cellStyle name="Normální 130" xfId="119"/>
    <cellStyle name="Normální 131" xfId="120"/>
    <cellStyle name="Normální 132" xfId="121"/>
    <cellStyle name="Normální 133" xfId="122"/>
    <cellStyle name="Normální 134" xfId="123"/>
    <cellStyle name="Normální 135" xfId="124"/>
    <cellStyle name="Normální 136" xfId="125"/>
    <cellStyle name="Normální 137" xfId="126"/>
    <cellStyle name="Normální 138" xfId="127"/>
    <cellStyle name="Normální 139" xfId="128"/>
    <cellStyle name="Normální 14" xfId="129"/>
    <cellStyle name="Normální 140" xfId="130"/>
    <cellStyle name="Normální 141" xfId="131"/>
    <cellStyle name="Normální 142" xfId="132"/>
    <cellStyle name="Normální 143" xfId="133"/>
    <cellStyle name="Normální 144" xfId="134"/>
    <cellStyle name="Normální 145" xfId="135"/>
    <cellStyle name="Normální 146" xfId="136"/>
    <cellStyle name="Normální 147" xfId="137"/>
    <cellStyle name="Normální 148" xfId="138"/>
    <cellStyle name="Normální 149" xfId="139"/>
    <cellStyle name="Normální 15" xfId="140"/>
    <cellStyle name="Normální 150" xfId="141"/>
    <cellStyle name="Normální 151" xfId="142"/>
    <cellStyle name="Normální 152" xfId="143"/>
    <cellStyle name="Normální 153" xfId="144"/>
    <cellStyle name="Normální 154" xfId="145"/>
    <cellStyle name="Normální 155" xfId="146"/>
    <cellStyle name="Normální 156" xfId="147"/>
    <cellStyle name="Normální 157" xfId="148"/>
    <cellStyle name="Normální 158" xfId="149"/>
    <cellStyle name="Normální 159" xfId="150"/>
    <cellStyle name="Normální 16" xfId="151"/>
    <cellStyle name="Normální 160" xfId="152"/>
    <cellStyle name="Normální 161" xfId="153"/>
    <cellStyle name="Normální 162" xfId="154"/>
    <cellStyle name="Normální 163" xfId="155"/>
    <cellStyle name="Normální 164" xfId="156"/>
    <cellStyle name="Normální 165" xfId="157"/>
    <cellStyle name="Normální 166" xfId="158"/>
    <cellStyle name="Normální 167" xfId="159"/>
    <cellStyle name="Normální 168" xfId="160"/>
    <cellStyle name="Normální 169" xfId="161"/>
    <cellStyle name="Normální 17" xfId="162"/>
    <cellStyle name="Normální 170" xfId="163"/>
    <cellStyle name="Normální 171" xfId="164"/>
    <cellStyle name="Normální 172" xfId="165"/>
    <cellStyle name="Normální 173" xfId="166"/>
    <cellStyle name="Normální 174" xfId="167"/>
    <cellStyle name="Normální 175" xfId="168"/>
    <cellStyle name="Normální 176" xfId="169"/>
    <cellStyle name="Normální 177" xfId="170"/>
    <cellStyle name="Normální 178" xfId="171"/>
    <cellStyle name="Normální 179" xfId="172"/>
    <cellStyle name="Normální 18" xfId="173"/>
    <cellStyle name="Normální 180" xfId="174"/>
    <cellStyle name="Normální 181" xfId="175"/>
    <cellStyle name="Normální 182" xfId="176"/>
    <cellStyle name="Normální 183" xfId="177"/>
    <cellStyle name="Normální 184" xfId="178"/>
    <cellStyle name="Normální 185" xfId="179"/>
    <cellStyle name="Normální 186" xfId="180"/>
    <cellStyle name="Normální 187" xfId="181"/>
    <cellStyle name="Normální 188" xfId="182"/>
    <cellStyle name="Normální 189" xfId="183"/>
    <cellStyle name="Normální 19" xfId="184"/>
    <cellStyle name="Normální 190" xfId="185"/>
    <cellStyle name="normální 2" xfId="186"/>
    <cellStyle name="normální 2 2" xfId="187"/>
    <cellStyle name="normální 2 2 2" xfId="188"/>
    <cellStyle name="normální 2 3" xfId="189"/>
    <cellStyle name="normální 2 4" xfId="190"/>
    <cellStyle name="Normální 2 5" xfId="191"/>
    <cellStyle name="normální 2_A -Seznam nem.BNO " xfId="192"/>
    <cellStyle name="Normální 20" xfId="193"/>
    <cellStyle name="normální 20 2" xfId="194"/>
    <cellStyle name="Normální 21" xfId="195"/>
    <cellStyle name="normální 21 2" xfId="196"/>
    <cellStyle name="Normální 22" xfId="197"/>
    <cellStyle name="Normální 23" xfId="198"/>
    <cellStyle name="Normální 24" xfId="199"/>
    <cellStyle name="Normální 25" xfId="200"/>
    <cellStyle name="Normální 26" xfId="201"/>
    <cellStyle name="Normální 27" xfId="202"/>
    <cellStyle name="Normální 28" xfId="203"/>
    <cellStyle name="Normální 29" xfId="204"/>
    <cellStyle name="normální 3" xfId="205"/>
    <cellStyle name="normální 3 2" xfId="206"/>
    <cellStyle name="normální 3 3" xfId="207"/>
    <cellStyle name="Normální 3 4" xfId="208"/>
    <cellStyle name="Normální 30" xfId="209"/>
    <cellStyle name="Normální 31" xfId="210"/>
    <cellStyle name="Normální 32" xfId="211"/>
    <cellStyle name="Normální 33" xfId="212"/>
    <cellStyle name="normální 33 2" xfId="213"/>
    <cellStyle name="Normální 34" xfId="214"/>
    <cellStyle name="normální 34 2" xfId="215"/>
    <cellStyle name="Normální 35" xfId="216"/>
    <cellStyle name="Normální 36" xfId="217"/>
    <cellStyle name="Normální 37" xfId="218"/>
    <cellStyle name="Normální 38" xfId="219"/>
    <cellStyle name="Normální 39" xfId="220"/>
    <cellStyle name="Normální 4" xfId="221"/>
    <cellStyle name="Normální 4 2" xfId="222"/>
    <cellStyle name="Normální 40" xfId="223"/>
    <cellStyle name="Normální 41" xfId="224"/>
    <cellStyle name="Normální 42" xfId="225"/>
    <cellStyle name="Normální 43" xfId="226"/>
    <cellStyle name="Normální 44" xfId="227"/>
    <cellStyle name="Normální 45" xfId="228"/>
    <cellStyle name="Normální 46" xfId="229"/>
    <cellStyle name="Normální 47" xfId="230"/>
    <cellStyle name="Normální 48" xfId="231"/>
    <cellStyle name="Normální 49" xfId="232"/>
    <cellStyle name="Normální 5" xfId="233"/>
    <cellStyle name="Normální 5 2" xfId="234"/>
    <cellStyle name="Normální 5 3" xfId="235"/>
    <cellStyle name="Normální 50" xfId="236"/>
    <cellStyle name="Normální 51" xfId="237"/>
    <cellStyle name="Normální 52" xfId="238"/>
    <cellStyle name="Normální 53" xfId="239"/>
    <cellStyle name="Normální 54" xfId="240"/>
    <cellStyle name="Normální 55" xfId="241"/>
    <cellStyle name="Normální 56" xfId="242"/>
    <cellStyle name="Normální 57" xfId="243"/>
    <cellStyle name="Normální 58" xfId="244"/>
    <cellStyle name="Normální 59" xfId="245"/>
    <cellStyle name="Normální 6" xfId="246"/>
    <cellStyle name="Normální 6 2" xfId="247"/>
    <cellStyle name="Normální 6 3" xfId="248"/>
    <cellStyle name="Normální 60" xfId="249"/>
    <cellStyle name="Normální 61" xfId="250"/>
    <cellStyle name="Normální 62" xfId="251"/>
    <cellStyle name="Normální 63" xfId="252"/>
    <cellStyle name="Normální 64" xfId="253"/>
    <cellStyle name="Normální 65" xfId="254"/>
    <cellStyle name="Normální 66" xfId="255"/>
    <cellStyle name="Normální 67" xfId="256"/>
    <cellStyle name="Normální 68" xfId="257"/>
    <cellStyle name="Normální 69" xfId="258"/>
    <cellStyle name="Normální 7" xfId="259"/>
    <cellStyle name="Normální 7 2" xfId="260"/>
    <cellStyle name="Normální 70" xfId="261"/>
    <cellStyle name="Normální 71" xfId="262"/>
    <cellStyle name="Normální 72" xfId="263"/>
    <cellStyle name="Normální 73" xfId="264"/>
    <cellStyle name="Normální 74" xfId="265"/>
    <cellStyle name="Normální 75" xfId="266"/>
    <cellStyle name="Normální 76" xfId="267"/>
    <cellStyle name="Normální 77" xfId="268"/>
    <cellStyle name="Normální 78" xfId="269"/>
    <cellStyle name="Normální 79" xfId="270"/>
    <cellStyle name="Normální 8" xfId="271"/>
    <cellStyle name="Normální 8 2" xfId="272"/>
    <cellStyle name="Normální 80" xfId="273"/>
    <cellStyle name="Normální 81" xfId="274"/>
    <cellStyle name="Normální 82" xfId="275"/>
    <cellStyle name="Normální 83" xfId="276"/>
    <cellStyle name="Normální 84" xfId="277"/>
    <cellStyle name="Normální 85" xfId="278"/>
    <cellStyle name="Normální 86" xfId="279"/>
    <cellStyle name="Normální 87" xfId="280"/>
    <cellStyle name="Normální 88" xfId="281"/>
    <cellStyle name="Normální 89" xfId="282"/>
    <cellStyle name="Normální 9" xfId="283"/>
    <cellStyle name="Normální 9 2" xfId="284"/>
    <cellStyle name="Normální 90" xfId="285"/>
    <cellStyle name="Normální 91" xfId="286"/>
    <cellStyle name="Normální 92" xfId="287"/>
    <cellStyle name="Normální 93" xfId="288"/>
    <cellStyle name="Normální 94" xfId="289"/>
    <cellStyle name="Normální 95" xfId="290"/>
    <cellStyle name="Normální 96" xfId="291"/>
    <cellStyle name="Normální 97" xfId="292"/>
    <cellStyle name="Normální 98" xfId="293"/>
    <cellStyle name="Normální 99" xfId="294"/>
    <cellStyle name="normální_Cenová mapa_final" xfId="295"/>
    <cellStyle name="normální_Cenová mapa_final_příloha xx seznam budov a kategorizace údržba a opravy  7_3_2012" xfId="296"/>
    <cellStyle name="normální_Format" xfId="297"/>
    <cellStyle name="normální_příloha xx seznam budov a kategorizace údržba a opravy  7_3_2012" xfId="298"/>
    <cellStyle name="Followed Hyperlink" xfId="299"/>
    <cellStyle name="Poznámka" xfId="300"/>
    <cellStyle name="Poznámka 2" xfId="301"/>
    <cellStyle name="Poznámka 2 2" xfId="302"/>
    <cellStyle name="Poznámka 2 3" xfId="303"/>
    <cellStyle name="Poznámka 2 3 2" xfId="304"/>
    <cellStyle name="Poznámka 2 4" xfId="305"/>
    <cellStyle name="Poznámka 3" xfId="306"/>
    <cellStyle name="Poznámka 3 2" xfId="307"/>
    <cellStyle name="Poznámka 3 3" xfId="308"/>
    <cellStyle name="Poznámka 4" xfId="309"/>
    <cellStyle name="Poznámka 4 2" xfId="310"/>
    <cellStyle name="Poznámka 5" xfId="311"/>
    <cellStyle name="Poznámka 5 2" xfId="312"/>
    <cellStyle name="Percent" xfId="313"/>
    <cellStyle name="Propojená buňka" xfId="314"/>
    <cellStyle name="Propojená buňka 2" xfId="315"/>
    <cellStyle name="Správně" xfId="316"/>
    <cellStyle name="Správně 2" xfId="317"/>
    <cellStyle name="Text upozornění" xfId="318"/>
    <cellStyle name="Text upozornění 2" xfId="319"/>
    <cellStyle name="Vstup" xfId="320"/>
    <cellStyle name="Vstup 2" xfId="321"/>
    <cellStyle name="Výpočet" xfId="322"/>
    <cellStyle name="Výpočet 2" xfId="323"/>
    <cellStyle name="Výstup" xfId="324"/>
    <cellStyle name="Výstup 2" xfId="325"/>
    <cellStyle name="Vysvětlující text" xfId="326"/>
    <cellStyle name="Vysvětlující text 2" xfId="327"/>
    <cellStyle name="Zvýraznění 1" xfId="328"/>
    <cellStyle name="Zvýraznění 1 2" xfId="329"/>
    <cellStyle name="Zvýraznění 2" xfId="330"/>
    <cellStyle name="Zvýraznění 2 2" xfId="331"/>
    <cellStyle name="Zvýraznění 3" xfId="332"/>
    <cellStyle name="Zvýraznění 3 2" xfId="333"/>
    <cellStyle name="Zvýraznění 4" xfId="334"/>
    <cellStyle name="Zvýraznění 4 2" xfId="335"/>
    <cellStyle name="Zvýraznění 5" xfId="336"/>
    <cellStyle name="Zvýraznění 5 2" xfId="337"/>
    <cellStyle name="Zvýraznění 6" xfId="338"/>
    <cellStyle name="Zvýraznění 6 2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ouhrn!A1" /><Relationship Id="rId2" Type="http://schemas.openxmlformats.org/officeDocument/2006/relationships/hyperlink" Target="#Obsluha!A1" /><Relationship Id="rId3" Type="http://schemas.openxmlformats.org/officeDocument/2006/relationships/hyperlink" Target="#H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104775</xdr:rowOff>
    </xdr:from>
    <xdr:to>
      <xdr:col>9</xdr:col>
      <xdr:colOff>0</xdr:colOff>
      <xdr:row>7</xdr:row>
      <xdr:rowOff>123825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 rot="10800000">
          <a:off x="7534275" y="1143000"/>
          <a:ext cx="0" cy="180975"/>
        </a:xfrm>
        <a:prstGeom prst="curvedUpArrow">
          <a:avLst>
            <a:gd name="adj1" fmla="val -2147483648"/>
            <a:gd name="adj2" fmla="val -2147483648"/>
            <a:gd name="adj3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142875</xdr:rowOff>
    </xdr:from>
    <xdr:to>
      <xdr:col>9</xdr:col>
      <xdr:colOff>0</xdr:colOff>
      <xdr:row>11</xdr:row>
      <xdr:rowOff>104775</xdr:rowOff>
    </xdr:to>
    <xdr:sp>
      <xdr:nvSpPr>
        <xdr:cNvPr id="2" name="AutoShape 10">
          <a:hlinkClick r:id="rId2"/>
        </xdr:cNvPr>
        <xdr:cNvSpPr>
          <a:spLocks/>
        </xdr:cNvSpPr>
      </xdr:nvSpPr>
      <xdr:spPr>
        <a:xfrm>
          <a:off x="7534275" y="1685925"/>
          <a:ext cx="0" cy="285750"/>
        </a:xfrm>
        <a:prstGeom prst="curvedLeftArrow">
          <a:avLst>
            <a:gd name="adj1" fmla="val 50000"/>
            <a:gd name="adj2" fmla="val 50000"/>
            <a:gd name="adj3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123825</xdr:rowOff>
    </xdr:from>
    <xdr:to>
      <xdr:col>9</xdr:col>
      <xdr:colOff>0</xdr:colOff>
      <xdr:row>14</xdr:row>
      <xdr:rowOff>142875</xdr:rowOff>
    </xdr:to>
    <xdr:sp>
      <xdr:nvSpPr>
        <xdr:cNvPr id="3" name="AutoShape 11">
          <a:hlinkClick r:id="rId3"/>
        </xdr:cNvPr>
        <xdr:cNvSpPr>
          <a:spLocks/>
        </xdr:cNvSpPr>
      </xdr:nvSpPr>
      <xdr:spPr>
        <a:xfrm>
          <a:off x="7534275" y="2152650"/>
          <a:ext cx="0" cy="342900"/>
        </a:xfrm>
        <a:prstGeom prst="curvedRightArrow">
          <a:avLst>
            <a:gd name="adj1" fmla="val 50000"/>
            <a:gd name="adj2" fmla="val 50000"/>
            <a:gd name="adj3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69.57421875" style="0" customWidth="1"/>
    <col min="4" max="4" width="10.00390625" style="0" customWidth="1"/>
    <col min="6" max="6" width="3.57421875" style="0" customWidth="1"/>
  </cols>
  <sheetData>
    <row r="1" spans="4:9" ht="12.75">
      <c r="D1" s="18"/>
      <c r="I1" s="18"/>
    </row>
    <row r="2" spans="4:9" ht="12.75">
      <c r="D2" s="18"/>
      <c r="I2" s="18"/>
    </row>
    <row r="3" spans="4:9" ht="12.75">
      <c r="D3" s="18"/>
      <c r="I3" s="18"/>
    </row>
    <row r="5" ht="12.75">
      <c r="F5" t="s">
        <v>56</v>
      </c>
    </row>
    <row r="7" ht="12.75">
      <c r="F7" s="8" t="s">
        <v>92</v>
      </c>
    </row>
    <row r="8" spans="6:9" ht="12.75">
      <c r="F8" s="8" t="s">
        <v>123</v>
      </c>
      <c r="G8" s="8"/>
      <c r="H8" s="8"/>
      <c r="I8" s="8"/>
    </row>
    <row r="9" ht="12.75">
      <c r="F9" s="8" t="s">
        <v>124</v>
      </c>
    </row>
    <row r="10" ht="12.75">
      <c r="F10" s="8" t="s">
        <v>125</v>
      </c>
    </row>
    <row r="11" ht="12.75">
      <c r="F11" s="8" t="s">
        <v>143</v>
      </c>
    </row>
    <row r="12" ht="12.75">
      <c r="F12" s="8" t="s">
        <v>144</v>
      </c>
    </row>
    <row r="13" ht="12.75">
      <c r="F13" s="8" t="s">
        <v>145</v>
      </c>
    </row>
    <row r="14" ht="12.75">
      <c r="F14" s="8" t="s">
        <v>146</v>
      </c>
    </row>
    <row r="15" ht="25.5">
      <c r="B15" s="21"/>
    </row>
    <row r="16" ht="67.5" customHeight="1">
      <c r="B16" s="143" t="s">
        <v>651</v>
      </c>
    </row>
    <row r="17" s="19" customFormat="1" ht="18">
      <c r="B17" s="20"/>
    </row>
    <row r="18" s="19" customFormat="1" ht="25.5">
      <c r="B18" s="21" t="s">
        <v>60</v>
      </c>
    </row>
    <row r="19" s="19" customFormat="1" ht="18"/>
    <row r="20" s="19" customFormat="1" ht="18"/>
    <row r="21" s="19" customFormat="1" ht="18"/>
    <row r="22" s="19" customFormat="1" ht="18"/>
  </sheetData>
  <sheetProtection/>
  <printOptions/>
  <pageMargins left="0.8661417322834646" right="0.31496062992125984" top="0.984251968503937" bottom="0.7874015748031497" header="0.4724409448818898" footer="0.31496062992125984"/>
  <pageSetup horizontalDpi="600" verticalDpi="600" orientation="portrait" paperSize="9" r:id="rId1"/>
  <headerFooter>
    <oddHeader>&amp;RPříloha č.2 - Technické podmínky Smlouvy o poskytování služeb vnitřního  úklidu prostor železničních stanic a zastávek / Tabulková část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showGridLines="0" zoomScale="85" zoomScaleNormal="85" zoomScaleSheetLayoutView="70" workbookViewId="0" topLeftCell="A1">
      <pane xSplit="6" ySplit="6" topLeftCell="G7" activePane="bottomRight" state="frozen"/>
      <selection pane="topLeft" activeCell="D47" activeCellId="1" sqref="B13 D47"/>
      <selection pane="topRight" activeCell="D47" activeCellId="1" sqref="B13 D47"/>
      <selection pane="bottomLeft" activeCell="D47" activeCellId="1" sqref="B13 D47"/>
      <selection pane="bottomRight" activeCell="N8" sqref="N8"/>
    </sheetView>
  </sheetViews>
  <sheetFormatPr defaultColWidth="39.57421875" defaultRowHeight="12.75"/>
  <cols>
    <col min="1" max="1" width="5.140625" style="2" customWidth="1"/>
    <col min="2" max="2" width="8.28125" style="2" customWidth="1"/>
    <col min="3" max="3" width="7.8515625" style="2" bestFit="1" customWidth="1"/>
    <col min="4" max="4" width="7.8515625" style="5" bestFit="1" customWidth="1"/>
    <col min="5" max="5" width="10.00390625" style="49" bestFit="1" customWidth="1"/>
    <col min="6" max="6" width="27.8515625" style="2" customWidth="1"/>
    <col min="7" max="8" width="12.7109375" style="49" customWidth="1"/>
    <col min="9" max="9" width="11.28125" style="1" customWidth="1"/>
    <col min="10" max="10" width="10.140625" style="1" customWidth="1"/>
    <col min="11" max="11" width="11.57421875" style="1" customWidth="1"/>
    <col min="12" max="12" width="11.421875" style="1" customWidth="1"/>
    <col min="13" max="13" width="12.57421875" style="1" customWidth="1"/>
    <col min="14" max="14" width="10.8515625" style="1" customWidth="1"/>
    <col min="15" max="15" width="12.7109375" style="1" customWidth="1"/>
    <col min="16" max="16" width="11.421875" style="1" customWidth="1"/>
    <col min="17" max="17" width="12.57421875" style="1" customWidth="1"/>
    <col min="18" max="18" width="11.421875" style="1" customWidth="1"/>
    <col min="19" max="19" width="12.00390625" style="1" customWidth="1"/>
    <col min="20" max="20" width="11.421875" style="1" customWidth="1"/>
    <col min="21" max="21" width="14.421875" style="1" customWidth="1"/>
    <col min="22" max="22" width="11.28125" style="1" customWidth="1"/>
    <col min="23" max="23" width="11.00390625" style="1" customWidth="1"/>
    <col min="24" max="24" width="12.7109375" style="1" customWidth="1"/>
    <col min="25" max="25" width="6.28125" style="1" customWidth="1"/>
    <col min="26" max="26" width="11.140625" style="1" hidden="1" customWidth="1"/>
    <col min="27" max="16384" width="39.57421875" style="1" customWidth="1"/>
  </cols>
  <sheetData>
    <row r="1" spans="1:25" ht="18">
      <c r="A1" s="233" t="s">
        <v>655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5"/>
      <c r="Y1" s="14"/>
    </row>
    <row r="2" spans="1:25" ht="13.5" thickBo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138"/>
    </row>
    <row r="3" spans="1:25" ht="24" customHeight="1">
      <c r="A3" s="230"/>
      <c r="B3" s="221" t="s">
        <v>106</v>
      </c>
      <c r="C3" s="221" t="s">
        <v>41</v>
      </c>
      <c r="D3" s="221" t="s">
        <v>42</v>
      </c>
      <c r="E3" s="221" t="s">
        <v>9</v>
      </c>
      <c r="F3" s="218" t="s">
        <v>43</v>
      </c>
      <c r="G3" s="239" t="s">
        <v>126</v>
      </c>
      <c r="H3" s="221" t="s">
        <v>127</v>
      </c>
      <c r="I3" s="227" t="s">
        <v>121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139"/>
    </row>
    <row r="4" spans="1:25" ht="29.25" customHeight="1">
      <c r="A4" s="231"/>
      <c r="B4" s="222"/>
      <c r="C4" s="222"/>
      <c r="D4" s="222"/>
      <c r="E4" s="222"/>
      <c r="F4" s="219"/>
      <c r="G4" s="240"/>
      <c r="H4" s="222"/>
      <c r="I4" s="236" t="s">
        <v>128</v>
      </c>
      <c r="J4" s="237"/>
      <c r="K4" s="237"/>
      <c r="L4" s="237"/>
      <c r="M4" s="236" t="s">
        <v>133</v>
      </c>
      <c r="N4" s="237"/>
      <c r="O4" s="237"/>
      <c r="P4" s="237"/>
      <c r="Q4" s="236" t="s">
        <v>134</v>
      </c>
      <c r="R4" s="237"/>
      <c r="S4" s="237"/>
      <c r="T4" s="237"/>
      <c r="U4" s="236" t="s">
        <v>135</v>
      </c>
      <c r="V4" s="237"/>
      <c r="W4" s="237"/>
      <c r="X4" s="238"/>
      <c r="Y4" s="139"/>
    </row>
    <row r="5" spans="1:25" ht="54" customHeight="1">
      <c r="A5" s="232"/>
      <c r="B5" s="223"/>
      <c r="C5" s="223"/>
      <c r="D5" s="223"/>
      <c r="E5" s="223"/>
      <c r="F5" s="220"/>
      <c r="G5" s="241"/>
      <c r="H5" s="223"/>
      <c r="I5" s="105" t="s">
        <v>129</v>
      </c>
      <c r="J5" s="103" t="s">
        <v>130</v>
      </c>
      <c r="K5" s="103" t="s">
        <v>131</v>
      </c>
      <c r="L5" s="103" t="s">
        <v>132</v>
      </c>
      <c r="M5" s="105" t="s">
        <v>129</v>
      </c>
      <c r="N5" s="103" t="s">
        <v>130</v>
      </c>
      <c r="O5" s="103" t="s">
        <v>131</v>
      </c>
      <c r="P5" s="103" t="s">
        <v>132</v>
      </c>
      <c r="Q5" s="105" t="s">
        <v>129</v>
      </c>
      <c r="R5" s="103" t="s">
        <v>130</v>
      </c>
      <c r="S5" s="103" t="s">
        <v>131</v>
      </c>
      <c r="T5" s="103" t="s">
        <v>132</v>
      </c>
      <c r="U5" s="105" t="s">
        <v>129</v>
      </c>
      <c r="V5" s="103" t="s">
        <v>130</v>
      </c>
      <c r="W5" s="103" t="s">
        <v>131</v>
      </c>
      <c r="X5" s="117" t="s">
        <v>132</v>
      </c>
      <c r="Y5" s="139"/>
    </row>
    <row r="6" spans="1:25" ht="12.75">
      <c r="A6" s="118" t="s">
        <v>3</v>
      </c>
      <c r="B6" s="29" t="s">
        <v>5</v>
      </c>
      <c r="C6" s="29" t="s">
        <v>6</v>
      </c>
      <c r="D6" s="30" t="s">
        <v>7</v>
      </c>
      <c r="E6" s="145" t="s">
        <v>8</v>
      </c>
      <c r="F6" s="45" t="s">
        <v>74</v>
      </c>
      <c r="G6" s="48"/>
      <c r="H6" s="29"/>
      <c r="I6" s="44" t="s">
        <v>76</v>
      </c>
      <c r="J6" s="43" t="s">
        <v>77</v>
      </c>
      <c r="K6" s="43" t="s">
        <v>78</v>
      </c>
      <c r="L6" s="43" t="s">
        <v>79</v>
      </c>
      <c r="M6" s="43" t="s">
        <v>80</v>
      </c>
      <c r="N6" s="43" t="s">
        <v>81</v>
      </c>
      <c r="O6" s="43" t="s">
        <v>82</v>
      </c>
      <c r="P6" s="43" t="s">
        <v>83</v>
      </c>
      <c r="Q6" s="43" t="s">
        <v>84</v>
      </c>
      <c r="R6" s="43" t="s">
        <v>85</v>
      </c>
      <c r="S6" s="43" t="s">
        <v>86</v>
      </c>
      <c r="T6" s="43" t="s">
        <v>87</v>
      </c>
      <c r="U6" s="43" t="s">
        <v>88</v>
      </c>
      <c r="V6" s="43" t="s">
        <v>89</v>
      </c>
      <c r="W6" s="43" t="s">
        <v>90</v>
      </c>
      <c r="X6" s="119" t="s">
        <v>91</v>
      </c>
      <c r="Y6" s="140"/>
    </row>
    <row r="7" spans="1:26" s="135" customFormat="1" ht="12.75">
      <c r="A7" s="120">
        <v>132</v>
      </c>
      <c r="B7" s="112" t="s">
        <v>136</v>
      </c>
      <c r="C7" s="112" t="s">
        <v>137</v>
      </c>
      <c r="D7" s="63" t="s">
        <v>138</v>
      </c>
      <c r="E7" s="146" t="s">
        <v>3</v>
      </c>
      <c r="F7" s="46" t="s">
        <v>139</v>
      </c>
      <c r="G7" s="114"/>
      <c r="H7" s="115"/>
      <c r="I7" s="130">
        <v>9766.7</v>
      </c>
      <c r="J7" s="131">
        <v>1470</v>
      </c>
      <c r="K7" s="132">
        <v>0</v>
      </c>
      <c r="L7" s="131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3">
        <v>0</v>
      </c>
      <c r="Y7" s="137"/>
      <c r="Z7" s="134">
        <f>SUM(I7:Y7)</f>
        <v>11236.7</v>
      </c>
    </row>
    <row r="8" spans="1:26" s="135" customFormat="1" ht="12.75">
      <c r="A8" s="120">
        <v>133</v>
      </c>
      <c r="B8" s="112" t="s">
        <v>136</v>
      </c>
      <c r="C8" s="112" t="s">
        <v>137</v>
      </c>
      <c r="D8" s="63" t="s">
        <v>140</v>
      </c>
      <c r="E8" s="146" t="s">
        <v>3</v>
      </c>
      <c r="F8" s="46" t="s">
        <v>141</v>
      </c>
      <c r="G8" s="114"/>
      <c r="H8" s="115"/>
      <c r="I8" s="130">
        <v>523.9</v>
      </c>
      <c r="J8" s="131">
        <v>138.5</v>
      </c>
      <c r="K8" s="132">
        <v>0</v>
      </c>
      <c r="L8" s="131">
        <v>0</v>
      </c>
      <c r="M8" s="132"/>
      <c r="N8" s="132">
        <v>657.1</v>
      </c>
      <c r="O8" s="132">
        <v>337.6</v>
      </c>
      <c r="P8" s="132">
        <v>0</v>
      </c>
      <c r="Q8" s="132">
        <v>0</v>
      </c>
      <c r="R8" s="132">
        <v>33</v>
      </c>
      <c r="S8" s="132">
        <v>0</v>
      </c>
      <c r="T8" s="132">
        <v>0</v>
      </c>
      <c r="U8" s="132">
        <v>0</v>
      </c>
      <c r="V8" s="132">
        <v>7</v>
      </c>
      <c r="W8" s="132">
        <v>0</v>
      </c>
      <c r="X8" s="133">
        <v>0</v>
      </c>
      <c r="Y8" s="137"/>
      <c r="Z8" s="134">
        <f>SUM(I8:X8)</f>
        <v>1697.1</v>
      </c>
    </row>
    <row r="9" spans="5:25" ht="12.75">
      <c r="E9" s="42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41"/>
    </row>
    <row r="10" spans="1:26" ht="12.75" customHeight="1">
      <c r="A10" s="161"/>
      <c r="B10" s="162"/>
      <c r="C10" s="162"/>
      <c r="D10" s="163"/>
      <c r="E10" s="164"/>
      <c r="F10" s="162"/>
      <c r="G10" s="160">
        <f>SUM(G7:G9)</f>
        <v>0</v>
      </c>
      <c r="H10" s="84">
        <f aca="true" t="shared" si="0" ref="H10:X10">SUM(H7:H8)</f>
        <v>0</v>
      </c>
      <c r="I10" s="84">
        <f t="shared" si="0"/>
        <v>10290.6</v>
      </c>
      <c r="J10" s="84">
        <f t="shared" si="0"/>
        <v>1608.5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657.1</v>
      </c>
      <c r="O10" s="84">
        <f t="shared" si="0"/>
        <v>337.6</v>
      </c>
      <c r="P10" s="84">
        <f t="shared" si="0"/>
        <v>0</v>
      </c>
      <c r="Q10" s="84">
        <f t="shared" si="0"/>
        <v>0</v>
      </c>
      <c r="R10" s="84">
        <f t="shared" si="0"/>
        <v>33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7</v>
      </c>
      <c r="W10" s="84">
        <f t="shared" si="0"/>
        <v>0</v>
      </c>
      <c r="X10" s="84">
        <f t="shared" si="0"/>
        <v>0</v>
      </c>
      <c r="Y10" s="142"/>
      <c r="Z10" s="129">
        <f>SUM(Z7:Z8)</f>
        <v>12933.800000000001</v>
      </c>
    </row>
    <row r="11" spans="1:26" ht="12.75">
      <c r="A11" s="161"/>
      <c r="B11" s="162"/>
      <c r="C11" s="162"/>
      <c r="D11" s="163"/>
      <c r="E11" s="164"/>
      <c r="F11" s="162"/>
      <c r="G11" s="104"/>
      <c r="H11" s="10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137"/>
      <c r="Z11" s="129">
        <f>SUM(I10:X10)</f>
        <v>12933.800000000001</v>
      </c>
    </row>
    <row r="12" spans="1:26" ht="12.75">
      <c r="A12" s="161"/>
      <c r="B12" s="162"/>
      <c r="C12" s="162"/>
      <c r="D12" s="163"/>
      <c r="E12" s="164"/>
      <c r="F12" s="162"/>
      <c r="G12" s="104"/>
      <c r="H12" s="10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137"/>
      <c r="Z12" s="129"/>
    </row>
    <row r="13" spans="1:25" ht="12.75">
      <c r="A13" s="161"/>
      <c r="B13" s="162"/>
      <c r="C13" s="162"/>
      <c r="D13" s="163"/>
      <c r="E13" s="164"/>
      <c r="F13" s="162"/>
      <c r="G13" s="104"/>
      <c r="H13" s="104"/>
      <c r="I13" s="50"/>
      <c r="Y13" s="135"/>
    </row>
    <row r="14" spans="9:12" ht="12.75">
      <c r="I14" s="51"/>
      <c r="J14" s="3"/>
      <c r="L14" s="3"/>
    </row>
    <row r="15" spans="2:12" ht="12.75">
      <c r="B15" s="85"/>
      <c r="I15" s="86"/>
      <c r="J15" s="3"/>
      <c r="L15" s="3"/>
    </row>
    <row r="16" spans="10:12" ht="12.75">
      <c r="J16" s="3"/>
      <c r="L16" s="3"/>
    </row>
    <row r="17" spans="10:12" ht="12.75">
      <c r="J17" s="3"/>
      <c r="L17" s="3"/>
    </row>
  </sheetData>
  <sheetProtection selectLockedCells="1" selectUnlockedCells="1"/>
  <autoFilter ref="A6:X13"/>
  <mergeCells count="15">
    <mergeCell ref="A1:X1"/>
    <mergeCell ref="M4:P4"/>
    <mergeCell ref="Q4:T4"/>
    <mergeCell ref="U4:X4"/>
    <mergeCell ref="G3:G5"/>
    <mergeCell ref="H3:H5"/>
    <mergeCell ref="I4:L4"/>
    <mergeCell ref="F3:F5"/>
    <mergeCell ref="E3:E5"/>
    <mergeCell ref="D3:D5"/>
    <mergeCell ref="C3:C5"/>
    <mergeCell ref="B3:B5"/>
    <mergeCell ref="A2:X2"/>
    <mergeCell ref="I3:X3"/>
    <mergeCell ref="A3:A5"/>
  </mergeCells>
  <printOptions/>
  <pageMargins left="0.7" right="0.7" top="0.75" bottom="0.75" header="0.3" footer="0.3"/>
  <pageSetup fitToHeight="56" horizontalDpi="600" verticalDpi="600" orientation="landscape" paperSize="9" scale="34" r:id="rId1"/>
  <ignoredErrors>
    <ignoredError sqref="C7: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G2" sqref="G2"/>
    </sheetView>
  </sheetViews>
  <sheetFormatPr defaultColWidth="9.140625" defaultRowHeight="12.75"/>
  <cols>
    <col min="4" max="4" width="10.00390625" style="0" customWidth="1"/>
    <col min="5" max="5" width="10.8515625" style="0" customWidth="1"/>
    <col min="6" max="6" width="26.28125" style="0" customWidth="1"/>
    <col min="7" max="7" width="18.8515625" style="0" customWidth="1"/>
  </cols>
  <sheetData>
    <row r="1" spans="2:9" ht="18.75" thickBot="1">
      <c r="B1" s="242" t="s">
        <v>142</v>
      </c>
      <c r="C1" s="243"/>
      <c r="D1" s="243"/>
      <c r="E1" s="243"/>
      <c r="F1" s="243"/>
      <c r="G1" s="244"/>
      <c r="H1" s="102"/>
      <c r="I1" s="101"/>
    </row>
    <row r="2" spans="2:7" ht="27">
      <c r="B2" s="148" t="s">
        <v>106</v>
      </c>
      <c r="C2" s="147" t="s">
        <v>41</v>
      </c>
      <c r="D2" s="110" t="s">
        <v>42</v>
      </c>
      <c r="E2" s="111" t="s">
        <v>9</v>
      </c>
      <c r="F2" s="151" t="s">
        <v>43</v>
      </c>
      <c r="G2" s="149" t="s">
        <v>636</v>
      </c>
    </row>
    <row r="3" spans="2:7" ht="12.75">
      <c r="B3" s="150" t="s">
        <v>136</v>
      </c>
      <c r="C3" s="6" t="s">
        <v>137</v>
      </c>
      <c r="D3" s="7" t="s">
        <v>138</v>
      </c>
      <c r="E3" s="113" t="s">
        <v>3</v>
      </c>
      <c r="F3" s="152" t="s">
        <v>139</v>
      </c>
      <c r="G3" s="153">
        <v>10000</v>
      </c>
    </row>
    <row r="4" spans="2:7" ht="12.75">
      <c r="B4" s="150" t="s">
        <v>136</v>
      </c>
      <c r="C4" s="6" t="s">
        <v>137</v>
      </c>
      <c r="D4" s="7" t="s">
        <v>140</v>
      </c>
      <c r="E4" s="113" t="s">
        <v>3</v>
      </c>
      <c r="F4" s="152" t="s">
        <v>141</v>
      </c>
      <c r="G4" s="153">
        <v>500</v>
      </c>
    </row>
    <row r="6" ht="12.75">
      <c r="G6" s="136">
        <f>SUM(G3:G4)</f>
        <v>10500</v>
      </c>
    </row>
  </sheetData>
  <sheetProtection/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showGridLines="0" zoomScaleSheetLayoutView="100" workbookViewId="0" topLeftCell="A4">
      <selection activeCell="B5" sqref="B5:F5"/>
    </sheetView>
  </sheetViews>
  <sheetFormatPr defaultColWidth="9.140625" defaultRowHeight="12.75"/>
  <cols>
    <col min="1" max="1" width="0.42578125" style="95" customWidth="1"/>
    <col min="2" max="2" width="13.7109375" style="95" customWidth="1"/>
    <col min="3" max="3" width="25.7109375" style="95" customWidth="1"/>
    <col min="4" max="4" width="16.140625" style="95" customWidth="1"/>
    <col min="5" max="5" width="15.28125" style="95" customWidth="1"/>
    <col min="6" max="6" width="16.7109375" style="95" customWidth="1"/>
    <col min="7" max="7" width="1.8515625" style="95" customWidth="1"/>
    <col min="8" max="16384" width="9.140625" style="95" customWidth="1"/>
  </cols>
  <sheetData>
    <row r="1" ht="3" customHeight="1" thickBot="1"/>
    <row r="2" spans="2:9" ht="18.75" thickBot="1">
      <c r="B2" s="261" t="s">
        <v>67</v>
      </c>
      <c r="C2" s="262"/>
      <c r="D2" s="262"/>
      <c r="E2" s="262"/>
      <c r="F2" s="263"/>
      <c r="I2" s="121"/>
    </row>
    <row r="3" spans="2:9" ht="3.75" customHeight="1" thickBot="1">
      <c r="B3" s="264"/>
      <c r="C3" s="264"/>
      <c r="D3" s="264"/>
      <c r="E3" s="264"/>
      <c r="F3" s="264"/>
      <c r="G3" s="122"/>
      <c r="H3" s="122"/>
      <c r="I3" s="122"/>
    </row>
    <row r="4" spans="2:6" ht="12.75">
      <c r="B4" s="265" t="s">
        <v>11</v>
      </c>
      <c r="C4" s="266"/>
      <c r="D4" s="266"/>
      <c r="E4" s="266"/>
      <c r="F4" s="267"/>
    </row>
    <row r="5" spans="2:8" ht="49.5" customHeight="1" thickBot="1">
      <c r="B5" s="268" t="s">
        <v>641</v>
      </c>
      <c r="C5" s="269"/>
      <c r="D5" s="269"/>
      <c r="E5" s="269"/>
      <c r="F5" s="270"/>
      <c r="G5" s="123"/>
      <c r="H5" s="123"/>
    </row>
    <row r="6" spans="2:10" ht="5.25" customHeight="1" thickBot="1">
      <c r="B6" s="271"/>
      <c r="C6" s="271"/>
      <c r="D6" s="271"/>
      <c r="E6" s="271"/>
      <c r="F6" s="271"/>
      <c r="G6" s="121"/>
      <c r="H6" s="121"/>
      <c r="I6" s="121"/>
      <c r="J6" s="121"/>
    </row>
    <row r="7" spans="2:6" ht="14.25" customHeight="1" thickBot="1">
      <c r="B7" s="272" t="s">
        <v>44</v>
      </c>
      <c r="C7" s="274" t="s">
        <v>1</v>
      </c>
      <c r="D7" s="274"/>
      <c r="E7" s="274"/>
      <c r="F7" s="275"/>
    </row>
    <row r="8" spans="2:6" ht="25.5">
      <c r="B8" s="273"/>
      <c r="C8" s="124" t="s">
        <v>61</v>
      </c>
      <c r="D8" s="125" t="s">
        <v>57</v>
      </c>
      <c r="E8" s="92" t="s">
        <v>2</v>
      </c>
      <c r="F8" s="93" t="s">
        <v>118</v>
      </c>
    </row>
    <row r="9" spans="2:6" ht="25.5" customHeight="1">
      <c r="B9" s="126" t="s">
        <v>72</v>
      </c>
      <c r="C9" s="89" t="s">
        <v>66</v>
      </c>
      <c r="D9" s="87" t="s">
        <v>637</v>
      </c>
      <c r="E9" s="91" t="s">
        <v>49</v>
      </c>
      <c r="F9" s="127" t="s">
        <v>119</v>
      </c>
    </row>
    <row r="10" spans="2:6" ht="25.5" customHeight="1">
      <c r="B10" s="126" t="s">
        <v>73</v>
      </c>
      <c r="C10" s="89" t="s">
        <v>66</v>
      </c>
      <c r="D10" s="87" t="s">
        <v>49</v>
      </c>
      <c r="E10" s="91" t="s">
        <v>4</v>
      </c>
      <c r="F10" s="127" t="s">
        <v>119</v>
      </c>
    </row>
    <row r="11" spans="2:6" ht="25.5" customHeight="1">
      <c r="B11" s="126" t="s">
        <v>54</v>
      </c>
      <c r="C11" s="89" t="s">
        <v>66</v>
      </c>
      <c r="D11" s="87" t="s">
        <v>4</v>
      </c>
      <c r="E11" s="91" t="s">
        <v>156</v>
      </c>
      <c r="F11" s="127" t="s">
        <v>119</v>
      </c>
    </row>
    <row r="12" spans="2:6" ht="3.75" customHeight="1" thickBot="1">
      <c r="B12" s="90"/>
      <c r="C12" s="88"/>
      <c r="D12" s="88"/>
      <c r="E12" s="88"/>
      <c r="F12" s="88"/>
    </row>
    <row r="13" spans="2:8" ht="5.25" customHeight="1" thickBot="1">
      <c r="B13" s="248"/>
      <c r="C13" s="248"/>
      <c r="D13" s="248"/>
      <c r="E13" s="248"/>
      <c r="F13" s="248"/>
      <c r="G13" s="122"/>
      <c r="H13" s="122"/>
    </row>
    <row r="14" spans="2:9" ht="13.5" thickBot="1">
      <c r="B14" s="249" t="s">
        <v>10</v>
      </c>
      <c r="C14" s="250"/>
      <c r="D14" s="250"/>
      <c r="E14" s="250"/>
      <c r="F14" s="251"/>
      <c r="G14" s="128"/>
      <c r="H14" s="128"/>
      <c r="I14" s="128"/>
    </row>
    <row r="15" spans="2:9" ht="29.25" customHeight="1">
      <c r="B15" s="109" t="s">
        <v>61</v>
      </c>
      <c r="C15" s="252" t="s">
        <v>62</v>
      </c>
      <c r="D15" s="253"/>
      <c r="E15" s="253"/>
      <c r="F15" s="254"/>
      <c r="G15" s="122"/>
      <c r="H15" s="122"/>
      <c r="I15" s="122"/>
    </row>
    <row r="16" spans="2:9" ht="91.5" customHeight="1">
      <c r="B16" s="108" t="s">
        <v>59</v>
      </c>
      <c r="C16" s="255" t="s">
        <v>150</v>
      </c>
      <c r="D16" s="256"/>
      <c r="E16" s="256"/>
      <c r="F16" s="257"/>
      <c r="G16" s="128"/>
      <c r="H16" s="128"/>
      <c r="I16" s="128"/>
    </row>
    <row r="17" spans="2:9" ht="43.5" customHeight="1">
      <c r="B17" s="107" t="s">
        <v>2</v>
      </c>
      <c r="C17" s="258" t="s">
        <v>93</v>
      </c>
      <c r="D17" s="259"/>
      <c r="E17" s="259"/>
      <c r="F17" s="260"/>
      <c r="G17" s="122"/>
      <c r="H17" s="122"/>
      <c r="I17" s="122"/>
    </row>
    <row r="18" spans="2:6" ht="52.5" customHeight="1" thickBot="1">
      <c r="B18" s="106" t="s">
        <v>118</v>
      </c>
      <c r="C18" s="245" t="s">
        <v>147</v>
      </c>
      <c r="D18" s="246"/>
      <c r="E18" s="246"/>
      <c r="F18" s="247"/>
    </row>
  </sheetData>
  <sheetProtection/>
  <mergeCells count="13">
    <mergeCell ref="B2:F2"/>
    <mergeCell ref="B3:F3"/>
    <mergeCell ref="B4:F4"/>
    <mergeCell ref="B5:F5"/>
    <mergeCell ref="B6:F6"/>
    <mergeCell ref="B7:B8"/>
    <mergeCell ref="C7:F7"/>
    <mergeCell ref="C18:F18"/>
    <mergeCell ref="B13:F13"/>
    <mergeCell ref="B14:F14"/>
    <mergeCell ref="C15:F15"/>
    <mergeCell ref="C16:F16"/>
    <mergeCell ref="C17:F17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="85" zoomScaleNormal="85" zoomScaleSheetLayoutView="100" workbookViewId="0" topLeftCell="A1">
      <selection activeCell="B33" sqref="B33:I33"/>
    </sheetView>
  </sheetViews>
  <sheetFormatPr defaultColWidth="9.140625" defaultRowHeight="12.75"/>
  <cols>
    <col min="1" max="1" width="0.9921875" style="8" customWidth="1"/>
    <col min="2" max="2" width="4.140625" style="8" customWidth="1"/>
    <col min="3" max="3" width="15.8515625" style="8" customWidth="1"/>
    <col min="4" max="4" width="31.140625" style="8" customWidth="1"/>
    <col min="5" max="5" width="1.28515625" style="8" customWidth="1"/>
    <col min="6" max="6" width="4.7109375" style="8" customWidth="1"/>
    <col min="7" max="7" width="25.7109375" style="8" customWidth="1"/>
    <col min="8" max="8" width="1.28515625" style="8" customWidth="1"/>
    <col min="9" max="9" width="27.8515625" style="8" customWidth="1"/>
    <col min="10" max="10" width="2.140625" style="8" customWidth="1"/>
    <col min="11" max="16384" width="9.140625" style="8" customWidth="1"/>
  </cols>
  <sheetData>
    <row r="1" ht="4.5" customHeight="1" thickBot="1"/>
    <row r="2" spans="2:9" ht="12.75">
      <c r="B2" s="304" t="s">
        <v>12</v>
      </c>
      <c r="C2" s="305"/>
      <c r="D2" s="305"/>
      <c r="E2" s="305"/>
      <c r="F2" s="305"/>
      <c r="G2" s="305"/>
      <c r="H2" s="306"/>
      <c r="I2" s="23" t="s">
        <v>13</v>
      </c>
    </row>
    <row r="3" spans="2:9" ht="18.75" thickBot="1">
      <c r="B3" s="307" t="s">
        <v>63</v>
      </c>
      <c r="C3" s="308"/>
      <c r="D3" s="308"/>
      <c r="E3" s="308"/>
      <c r="F3" s="308"/>
      <c r="G3" s="308"/>
      <c r="H3" s="309"/>
      <c r="I3" s="61">
        <v>1</v>
      </c>
    </row>
    <row r="4" spans="2:9" ht="9" customHeight="1">
      <c r="B4" s="16"/>
      <c r="C4" s="11"/>
      <c r="D4" s="11"/>
      <c r="E4" s="11"/>
      <c r="F4" s="11"/>
      <c r="G4" s="11"/>
      <c r="H4" s="11"/>
      <c r="I4" s="17"/>
    </row>
    <row r="5" spans="2:9" ht="24" customHeight="1">
      <c r="B5" s="310" t="s">
        <v>104</v>
      </c>
      <c r="C5" s="311"/>
      <c r="D5" s="312"/>
      <c r="E5" s="11"/>
      <c r="F5" s="286" t="s">
        <v>14</v>
      </c>
      <c r="G5" s="286"/>
      <c r="H5" s="11"/>
      <c r="I5" s="24" t="s">
        <v>15</v>
      </c>
    </row>
    <row r="6" spans="1:9" ht="12.75">
      <c r="A6" s="28"/>
      <c r="B6" s="25">
        <v>1</v>
      </c>
      <c r="C6" s="22" t="s">
        <v>16</v>
      </c>
      <c r="D6" s="22" t="s">
        <v>69</v>
      </c>
      <c r="E6" s="11"/>
      <c r="F6" s="26" t="b">
        <v>1</v>
      </c>
      <c r="G6" s="22" t="s">
        <v>17</v>
      </c>
      <c r="H6" s="11"/>
      <c r="I6" s="313" t="s">
        <v>18</v>
      </c>
    </row>
    <row r="7" spans="1:9" ht="12.75">
      <c r="A7" s="28"/>
      <c r="B7" s="25" t="b">
        <v>0</v>
      </c>
      <c r="C7" s="22" t="s">
        <v>19</v>
      </c>
      <c r="D7" s="22" t="s">
        <v>70</v>
      </c>
      <c r="E7" s="11"/>
      <c r="F7" s="26" t="b">
        <v>1</v>
      </c>
      <c r="G7" s="22" t="s">
        <v>155</v>
      </c>
      <c r="H7" s="11"/>
      <c r="I7" s="314"/>
    </row>
    <row r="8" spans="1:9" ht="12.75">
      <c r="A8" s="28"/>
      <c r="B8" s="25" t="b">
        <v>0</v>
      </c>
      <c r="C8" s="22" t="s">
        <v>20</v>
      </c>
      <c r="D8" s="22" t="s">
        <v>21</v>
      </c>
      <c r="E8" s="11"/>
      <c r="F8" s="26" t="b">
        <v>0</v>
      </c>
      <c r="G8" s="22"/>
      <c r="H8" s="11"/>
      <c r="I8" s="315"/>
    </row>
    <row r="9" spans="2:9" ht="14.25" customHeight="1">
      <c r="B9" s="16" t="s">
        <v>105</v>
      </c>
      <c r="C9" s="11"/>
      <c r="D9" s="11"/>
      <c r="E9" s="11"/>
      <c r="F9" s="11"/>
      <c r="G9" s="11"/>
      <c r="H9" s="11"/>
      <c r="I9" s="17"/>
    </row>
    <row r="10" spans="2:9" ht="12.75">
      <c r="B10" s="316" t="s">
        <v>22</v>
      </c>
      <c r="C10" s="317"/>
      <c r="D10" s="317"/>
      <c r="E10" s="317" t="s">
        <v>23</v>
      </c>
      <c r="F10" s="286"/>
      <c r="G10" s="286"/>
      <c r="H10" s="11"/>
      <c r="I10" s="24" t="s">
        <v>24</v>
      </c>
    </row>
    <row r="11" spans="2:9" ht="12.75">
      <c r="B11" s="60" t="s">
        <v>25</v>
      </c>
      <c r="C11" s="282" t="s">
        <v>148</v>
      </c>
      <c r="D11" s="284"/>
      <c r="E11" s="318" t="s">
        <v>26</v>
      </c>
      <c r="F11" s="318"/>
      <c r="G11" s="318"/>
      <c r="H11" s="11"/>
      <c r="I11" s="313" t="s">
        <v>48</v>
      </c>
    </row>
    <row r="12" spans="2:9" ht="12.75">
      <c r="B12" s="60"/>
      <c r="C12" s="282"/>
      <c r="D12" s="284"/>
      <c r="E12" s="318"/>
      <c r="F12" s="318"/>
      <c r="G12" s="318"/>
      <c r="H12" s="11"/>
      <c r="I12" s="314"/>
    </row>
    <row r="13" spans="2:9" ht="12.75">
      <c r="B13" s="60"/>
      <c r="C13" s="58"/>
      <c r="D13" s="59"/>
      <c r="E13" s="318"/>
      <c r="F13" s="318"/>
      <c r="G13" s="318"/>
      <c r="H13" s="11"/>
      <c r="I13" s="314"/>
    </row>
    <row r="14" spans="2:9" ht="12.75">
      <c r="B14" s="60"/>
      <c r="C14" s="282"/>
      <c r="D14" s="284"/>
      <c r="E14" s="318"/>
      <c r="F14" s="318"/>
      <c r="G14" s="318"/>
      <c r="H14" s="11"/>
      <c r="I14" s="314"/>
    </row>
    <row r="15" spans="2:9" ht="12.75">
      <c r="B15" s="60"/>
      <c r="C15" s="282"/>
      <c r="D15" s="284"/>
      <c r="E15" s="318"/>
      <c r="F15" s="318"/>
      <c r="G15" s="318"/>
      <c r="H15" s="11"/>
      <c r="I15" s="315"/>
    </row>
    <row r="16" spans="2:9" ht="9" customHeight="1">
      <c r="B16" s="16"/>
      <c r="C16" s="11"/>
      <c r="D16" s="11"/>
      <c r="E16" s="11"/>
      <c r="F16" s="11"/>
      <c r="G16" s="11"/>
      <c r="H16" s="11"/>
      <c r="I16" s="17"/>
    </row>
    <row r="17" spans="2:9" ht="12.75">
      <c r="B17" s="316" t="s">
        <v>27</v>
      </c>
      <c r="C17" s="317"/>
      <c r="D17" s="317"/>
      <c r="E17" s="317"/>
      <c r="F17" s="286"/>
      <c r="G17" s="286"/>
      <c r="H17" s="286"/>
      <c r="I17" s="287"/>
    </row>
    <row r="18" spans="2:9" ht="27" customHeight="1">
      <c r="B18" s="288" t="s">
        <v>642</v>
      </c>
      <c r="C18" s="289"/>
      <c r="D18" s="289"/>
      <c r="E18" s="289"/>
      <c r="F18" s="289"/>
      <c r="G18" s="289"/>
      <c r="H18" s="289"/>
      <c r="I18" s="290"/>
    </row>
    <row r="19" spans="2:9" ht="9" customHeight="1">
      <c r="B19" s="16"/>
      <c r="C19" s="11"/>
      <c r="D19" s="11"/>
      <c r="E19" s="11"/>
      <c r="F19" s="11"/>
      <c r="G19" s="11"/>
      <c r="H19" s="11"/>
      <c r="I19" s="17"/>
    </row>
    <row r="20" spans="2:9" ht="12.75">
      <c r="B20" s="316" t="s">
        <v>28</v>
      </c>
      <c r="C20" s="317"/>
      <c r="D20" s="317"/>
      <c r="E20" s="317"/>
      <c r="F20" s="286"/>
      <c r="G20" s="286"/>
      <c r="H20" s="286"/>
      <c r="I20" s="287"/>
    </row>
    <row r="21" spans="2:9" ht="27" customHeight="1">
      <c r="B21" s="288" t="s">
        <v>643</v>
      </c>
      <c r="C21" s="289"/>
      <c r="D21" s="289"/>
      <c r="E21" s="289"/>
      <c r="F21" s="289"/>
      <c r="G21" s="289"/>
      <c r="H21" s="289"/>
      <c r="I21" s="290"/>
    </row>
    <row r="22" spans="2:9" ht="9" customHeight="1">
      <c r="B22" s="16"/>
      <c r="C22" s="11"/>
      <c r="D22" s="11"/>
      <c r="E22" s="11"/>
      <c r="F22" s="11"/>
      <c r="G22" s="11"/>
      <c r="H22" s="11"/>
      <c r="I22" s="17"/>
    </row>
    <row r="23" spans="2:9" ht="12.75">
      <c r="B23" s="319" t="s">
        <v>29</v>
      </c>
      <c r="C23" s="320"/>
      <c r="D23" s="320"/>
      <c r="E23" s="320"/>
      <c r="F23" s="328"/>
      <c r="G23" s="329"/>
      <c r="H23" s="330" t="s">
        <v>30</v>
      </c>
      <c r="I23" s="331"/>
    </row>
    <row r="24" spans="2:9" ht="12.75">
      <c r="B24" s="60" t="s">
        <v>25</v>
      </c>
      <c r="C24" s="318" t="s">
        <v>31</v>
      </c>
      <c r="D24" s="318"/>
      <c r="E24" s="318"/>
      <c r="F24" s="318"/>
      <c r="G24" s="318"/>
      <c r="H24" s="318" t="s">
        <v>32</v>
      </c>
      <c r="I24" s="336"/>
    </row>
    <row r="25" spans="2:9" ht="12.75">
      <c r="B25" s="60" t="s">
        <v>33</v>
      </c>
      <c r="C25" s="318" t="s">
        <v>53</v>
      </c>
      <c r="D25" s="318"/>
      <c r="E25" s="318"/>
      <c r="F25" s="318"/>
      <c r="G25" s="318"/>
      <c r="H25" s="318" t="s">
        <v>639</v>
      </c>
      <c r="I25" s="336"/>
    </row>
    <row r="26" spans="2:9" ht="9" customHeight="1">
      <c r="B26" s="16"/>
      <c r="C26" s="11"/>
      <c r="D26" s="11"/>
      <c r="E26" s="11"/>
      <c r="F26" s="11"/>
      <c r="G26" s="11"/>
      <c r="H26" s="11"/>
      <c r="I26" s="17"/>
    </row>
    <row r="27" spans="2:9" ht="12.75">
      <c r="B27" s="319" t="s">
        <v>97</v>
      </c>
      <c r="C27" s="320"/>
      <c r="D27" s="320"/>
      <c r="E27" s="320"/>
      <c r="F27" s="320"/>
      <c r="G27" s="321"/>
      <c r="H27" s="330" t="s">
        <v>98</v>
      </c>
      <c r="I27" s="331"/>
    </row>
    <row r="28" spans="2:9" ht="12.75">
      <c r="B28" s="60" t="s">
        <v>3</v>
      </c>
      <c r="C28" s="282" t="s">
        <v>68</v>
      </c>
      <c r="D28" s="283"/>
      <c r="E28" s="283"/>
      <c r="F28" s="283"/>
      <c r="G28" s="284"/>
      <c r="H28" s="322" t="s">
        <v>99</v>
      </c>
      <c r="I28" s="323"/>
    </row>
    <row r="29" spans="2:9" ht="12.75">
      <c r="B29" s="60" t="s">
        <v>5</v>
      </c>
      <c r="C29" s="282" t="s">
        <v>102</v>
      </c>
      <c r="D29" s="283"/>
      <c r="E29" s="283"/>
      <c r="F29" s="283"/>
      <c r="G29" s="284"/>
      <c r="H29" s="324"/>
      <c r="I29" s="325"/>
    </row>
    <row r="30" spans="2:9" ht="12.75">
      <c r="B30" s="60" t="s">
        <v>6</v>
      </c>
      <c r="C30" s="282" t="s">
        <v>96</v>
      </c>
      <c r="D30" s="283"/>
      <c r="E30" s="283"/>
      <c r="F30" s="283"/>
      <c r="G30" s="284"/>
      <c r="H30" s="326"/>
      <c r="I30" s="327"/>
    </row>
    <row r="31" spans="2:9" ht="9" customHeight="1">
      <c r="B31" s="16"/>
      <c r="C31" s="11"/>
      <c r="D31" s="11"/>
      <c r="E31" s="11"/>
      <c r="F31" s="11"/>
      <c r="G31" s="11"/>
      <c r="H31" s="11"/>
      <c r="I31" s="17"/>
    </row>
    <row r="32" spans="2:9" ht="12.75">
      <c r="B32" s="285" t="s">
        <v>34</v>
      </c>
      <c r="C32" s="286"/>
      <c r="D32" s="286"/>
      <c r="E32" s="286"/>
      <c r="F32" s="286"/>
      <c r="G32" s="286"/>
      <c r="H32" s="286"/>
      <c r="I32" s="287"/>
    </row>
    <row r="33" spans="2:9" ht="27" customHeight="1">
      <c r="B33" s="288" t="s">
        <v>659</v>
      </c>
      <c r="C33" s="289"/>
      <c r="D33" s="289"/>
      <c r="E33" s="289"/>
      <c r="F33" s="289"/>
      <c r="G33" s="289"/>
      <c r="H33" s="289"/>
      <c r="I33" s="290"/>
    </row>
    <row r="34" spans="2:9" ht="9" customHeight="1">
      <c r="B34" s="16"/>
      <c r="C34" s="11"/>
      <c r="D34" s="11"/>
      <c r="E34" s="11"/>
      <c r="F34" s="11"/>
      <c r="G34" s="11"/>
      <c r="H34" s="11"/>
      <c r="I34" s="17"/>
    </row>
    <row r="35" spans="2:9" ht="13.5" customHeight="1">
      <c r="B35" s="16"/>
      <c r="C35" s="11"/>
      <c r="D35" s="11"/>
      <c r="E35" s="11"/>
      <c r="F35" s="9"/>
      <c r="G35" s="11"/>
      <c r="H35" s="11"/>
      <c r="I35" s="17"/>
    </row>
    <row r="36" spans="2:9" ht="12.75">
      <c r="B36" s="316" t="s">
        <v>38</v>
      </c>
      <c r="C36" s="317"/>
      <c r="D36" s="317"/>
      <c r="E36" s="317"/>
      <c r="F36" s="317"/>
      <c r="G36" s="317"/>
      <c r="H36" s="317"/>
      <c r="I36" s="332"/>
    </row>
    <row r="37" spans="2:9" ht="12.75">
      <c r="B37" s="333" t="s">
        <v>71</v>
      </c>
      <c r="C37" s="334"/>
      <c r="D37" s="334"/>
      <c r="E37" s="334"/>
      <c r="F37" s="334"/>
      <c r="G37" s="334"/>
      <c r="H37" s="334"/>
      <c r="I37" s="335"/>
    </row>
    <row r="38" spans="2:9" ht="12.75">
      <c r="B38" s="298"/>
      <c r="C38" s="299"/>
      <c r="D38" s="299"/>
      <c r="E38" s="299"/>
      <c r="F38" s="299"/>
      <c r="G38" s="299"/>
      <c r="H38" s="299"/>
      <c r="I38" s="300"/>
    </row>
    <row r="39" spans="2:9" ht="12.75">
      <c r="B39" s="298"/>
      <c r="C39" s="299"/>
      <c r="D39" s="299"/>
      <c r="E39" s="299"/>
      <c r="F39" s="299"/>
      <c r="G39" s="299"/>
      <c r="H39" s="299"/>
      <c r="I39" s="300"/>
    </row>
    <row r="40" spans="2:9" ht="9" customHeight="1" thickBot="1">
      <c r="B40" s="16"/>
      <c r="C40" s="11"/>
      <c r="D40" s="11"/>
      <c r="E40" s="11"/>
      <c r="F40" s="11"/>
      <c r="G40" s="11"/>
      <c r="H40" s="11"/>
      <c r="I40" s="17"/>
    </row>
    <row r="41" spans="2:9" ht="12.75">
      <c r="B41" s="291" t="s">
        <v>39</v>
      </c>
      <c r="C41" s="292"/>
      <c r="D41" s="292"/>
      <c r="E41" s="292"/>
      <c r="F41" s="293"/>
      <c r="G41" s="293"/>
      <c r="H41" s="293"/>
      <c r="I41" s="294"/>
    </row>
    <row r="42" spans="2:9" ht="12.75">
      <c r="B42" s="295" t="s">
        <v>107</v>
      </c>
      <c r="C42" s="296"/>
      <c r="D42" s="296"/>
      <c r="E42" s="296"/>
      <c r="F42" s="296"/>
      <c r="G42" s="296"/>
      <c r="H42" s="296"/>
      <c r="I42" s="297"/>
    </row>
    <row r="43" spans="2:9" ht="12.75">
      <c r="B43" s="276" t="s">
        <v>75</v>
      </c>
      <c r="C43" s="277"/>
      <c r="D43" s="277"/>
      <c r="E43" s="277"/>
      <c r="F43" s="277"/>
      <c r="G43" s="277"/>
      <c r="H43" s="277"/>
      <c r="I43" s="278"/>
    </row>
    <row r="44" spans="2:9" ht="27.75" customHeight="1">
      <c r="B44" s="276" t="s">
        <v>644</v>
      </c>
      <c r="C44" s="277"/>
      <c r="D44" s="277"/>
      <c r="E44" s="277"/>
      <c r="F44" s="277"/>
      <c r="G44" s="277"/>
      <c r="H44" s="277"/>
      <c r="I44" s="278"/>
    </row>
    <row r="45" spans="2:9" ht="30" customHeight="1">
      <c r="B45" s="301" t="s">
        <v>645</v>
      </c>
      <c r="C45" s="302"/>
      <c r="D45" s="302"/>
      <c r="E45" s="302"/>
      <c r="F45" s="302"/>
      <c r="G45" s="302"/>
      <c r="H45" s="302"/>
      <c r="I45" s="303"/>
    </row>
    <row r="46" spans="2:9" ht="45.75" customHeight="1" thickBot="1">
      <c r="B46" s="279" t="s">
        <v>646</v>
      </c>
      <c r="C46" s="280"/>
      <c r="D46" s="280"/>
      <c r="E46" s="280"/>
      <c r="F46" s="280"/>
      <c r="G46" s="280"/>
      <c r="H46" s="280"/>
      <c r="I46" s="281"/>
    </row>
    <row r="47" ht="12.75">
      <c r="B47" s="27"/>
    </row>
  </sheetData>
  <sheetProtection/>
  <mergeCells count="45">
    <mergeCell ref="B36:I36"/>
    <mergeCell ref="B37:I37"/>
    <mergeCell ref="B38:I38"/>
    <mergeCell ref="C24:G24"/>
    <mergeCell ref="H24:I24"/>
    <mergeCell ref="C25:G25"/>
    <mergeCell ref="H25:I25"/>
    <mergeCell ref="C28:G28"/>
    <mergeCell ref="C29:G29"/>
    <mergeCell ref="H27:I27"/>
    <mergeCell ref="B27:G27"/>
    <mergeCell ref="H28:I30"/>
    <mergeCell ref="B17:I17"/>
    <mergeCell ref="B18:I18"/>
    <mergeCell ref="B20:I20"/>
    <mergeCell ref="B21:I21"/>
    <mergeCell ref="B23:G23"/>
    <mergeCell ref="H23:I23"/>
    <mergeCell ref="C11:D11"/>
    <mergeCell ref="E11:G11"/>
    <mergeCell ref="I11:I15"/>
    <mergeCell ref="C12:D12"/>
    <mergeCell ref="E12:G12"/>
    <mergeCell ref="E13:G13"/>
    <mergeCell ref="C14:D14"/>
    <mergeCell ref="E14:G14"/>
    <mergeCell ref="C15:D15"/>
    <mergeCell ref="E15:G15"/>
    <mergeCell ref="B2:H2"/>
    <mergeCell ref="B3:H3"/>
    <mergeCell ref="B5:D5"/>
    <mergeCell ref="F5:G5"/>
    <mergeCell ref="I6:I8"/>
    <mergeCell ref="B10:D10"/>
    <mergeCell ref="E10:G10"/>
    <mergeCell ref="B44:I44"/>
    <mergeCell ref="B46:I46"/>
    <mergeCell ref="C30:G30"/>
    <mergeCell ref="B32:I32"/>
    <mergeCell ref="B33:I33"/>
    <mergeCell ref="B41:I41"/>
    <mergeCell ref="B42:I42"/>
    <mergeCell ref="B43:I43"/>
    <mergeCell ref="B39:I39"/>
    <mergeCell ref="B45:I45"/>
  </mergeCells>
  <printOptions/>
  <pageMargins left="0.25" right="0.25" top="0.75" bottom="0.75" header="0.3" footer="0.3"/>
  <pageSetup fitToHeight="0" fitToWidth="1" horizontalDpi="600" verticalDpi="600" orientation="portrait" paperSize="9" scale="91" r:id="rId3"/>
  <rowBreaks count="1" manualBreakCount="1">
    <brk id="46" max="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.421875" style="0" customWidth="1"/>
    <col min="2" max="2" width="10.7109375" style="0" customWidth="1"/>
    <col min="3" max="3" width="17.7109375" style="0" customWidth="1"/>
    <col min="4" max="4" width="20.7109375" style="0" customWidth="1"/>
    <col min="5" max="5" width="2.00390625" style="0" customWidth="1"/>
    <col min="6" max="6" width="5.7109375" style="0" customWidth="1"/>
    <col min="7" max="7" width="20.7109375" style="0" customWidth="1"/>
    <col min="8" max="8" width="2.00390625" style="0" customWidth="1"/>
    <col min="9" max="9" width="31.7109375" style="0" customWidth="1"/>
  </cols>
  <sheetData>
    <row r="1" spans="2:9" ht="5.25" customHeight="1" thickBot="1">
      <c r="B1" s="64"/>
      <c r="C1" s="64"/>
      <c r="D1" s="64"/>
      <c r="E1" s="64"/>
      <c r="F1" s="64"/>
      <c r="G1" s="64"/>
      <c r="H1" s="64"/>
      <c r="I1" s="64"/>
    </row>
    <row r="2" spans="2:9" ht="12.75">
      <c r="B2" s="337" t="s">
        <v>12</v>
      </c>
      <c r="C2" s="338"/>
      <c r="D2" s="338"/>
      <c r="E2" s="338"/>
      <c r="F2" s="338"/>
      <c r="G2" s="338"/>
      <c r="H2" s="339"/>
      <c r="I2" s="65" t="s">
        <v>13</v>
      </c>
    </row>
    <row r="3" spans="2:9" ht="18">
      <c r="B3" s="340" t="s">
        <v>656</v>
      </c>
      <c r="C3" s="341"/>
      <c r="D3" s="341"/>
      <c r="E3" s="341"/>
      <c r="F3" s="341"/>
      <c r="G3" s="341"/>
      <c r="H3" s="342"/>
      <c r="I3" s="66">
        <v>1</v>
      </c>
    </row>
    <row r="4" spans="2:9" ht="12.75">
      <c r="B4" s="67"/>
      <c r="C4" s="68"/>
      <c r="D4" s="68"/>
      <c r="E4" s="68"/>
      <c r="F4" s="68"/>
      <c r="G4" s="68"/>
      <c r="H4" s="68"/>
      <c r="I4" s="69"/>
    </row>
    <row r="5" spans="2:9" ht="25.5" customHeight="1">
      <c r="B5" s="343" t="s">
        <v>104</v>
      </c>
      <c r="C5" s="344"/>
      <c r="D5" s="345"/>
      <c r="E5" s="68"/>
      <c r="F5" s="346" t="s">
        <v>14</v>
      </c>
      <c r="G5" s="346"/>
      <c r="H5" s="68"/>
      <c r="I5" s="70" t="s">
        <v>15</v>
      </c>
    </row>
    <row r="6" spans="2:9" ht="12.75">
      <c r="B6" s="71"/>
      <c r="C6" s="72" t="s">
        <v>16</v>
      </c>
      <c r="D6" s="72" t="s">
        <v>69</v>
      </c>
      <c r="E6" s="68"/>
      <c r="F6" s="73" t="b">
        <v>1</v>
      </c>
      <c r="G6" s="72" t="s">
        <v>17</v>
      </c>
      <c r="H6" s="68"/>
      <c r="I6" s="347" t="s">
        <v>18</v>
      </c>
    </row>
    <row r="7" spans="2:9" ht="12.75">
      <c r="B7" s="71"/>
      <c r="C7" s="72" t="s">
        <v>19</v>
      </c>
      <c r="D7" s="72" t="s">
        <v>70</v>
      </c>
      <c r="E7" s="68"/>
      <c r="F7" s="73"/>
      <c r="G7" s="72" t="s">
        <v>155</v>
      </c>
      <c r="H7" s="68"/>
      <c r="I7" s="348"/>
    </row>
    <row r="8" spans="2:9" ht="12.75">
      <c r="B8" s="71"/>
      <c r="C8" s="72" t="s">
        <v>20</v>
      </c>
      <c r="D8" s="72" t="s">
        <v>21</v>
      </c>
      <c r="E8" s="68"/>
      <c r="F8" s="73"/>
      <c r="G8" s="72"/>
      <c r="H8" s="68"/>
      <c r="I8" s="349"/>
    </row>
    <row r="9" spans="2:9" ht="12.75">
      <c r="B9" s="16" t="s">
        <v>105</v>
      </c>
      <c r="C9" s="68"/>
      <c r="D9" s="68"/>
      <c r="E9" s="68"/>
      <c r="F9" s="68"/>
      <c r="G9" s="68"/>
      <c r="H9" s="68"/>
      <c r="I9" s="69"/>
    </row>
    <row r="10" spans="2:9" ht="12.75">
      <c r="B10" s="350" t="s">
        <v>22</v>
      </c>
      <c r="C10" s="351"/>
      <c r="D10" s="351"/>
      <c r="E10" s="351" t="s">
        <v>23</v>
      </c>
      <c r="F10" s="346"/>
      <c r="G10" s="346"/>
      <c r="H10" s="68"/>
      <c r="I10" s="70" t="s">
        <v>24</v>
      </c>
    </row>
    <row r="11" spans="2:9" ht="12.75">
      <c r="B11" s="74" t="s">
        <v>25</v>
      </c>
      <c r="C11" s="352" t="s">
        <v>46</v>
      </c>
      <c r="D11" s="353"/>
      <c r="E11" s="354" t="s">
        <v>501</v>
      </c>
      <c r="F11" s="354"/>
      <c r="G11" s="354"/>
      <c r="H11" s="68"/>
      <c r="I11" s="347" t="s">
        <v>108</v>
      </c>
    </row>
    <row r="12" spans="2:9" ht="12.75">
      <c r="B12" s="74"/>
      <c r="C12" s="352"/>
      <c r="D12" s="353"/>
      <c r="E12" s="354"/>
      <c r="F12" s="354"/>
      <c r="G12" s="354"/>
      <c r="H12" s="68"/>
      <c r="I12" s="348"/>
    </row>
    <row r="13" spans="2:9" ht="12.75">
      <c r="B13" s="74"/>
      <c r="C13" s="75"/>
      <c r="D13" s="76"/>
      <c r="E13" s="354"/>
      <c r="F13" s="354"/>
      <c r="G13" s="354"/>
      <c r="H13" s="68"/>
      <c r="I13" s="348"/>
    </row>
    <row r="14" spans="2:9" ht="12.75">
      <c r="B14" s="74"/>
      <c r="C14" s="352"/>
      <c r="D14" s="353"/>
      <c r="E14" s="354"/>
      <c r="F14" s="354"/>
      <c r="G14" s="354"/>
      <c r="H14" s="68"/>
      <c r="I14" s="348"/>
    </row>
    <row r="15" spans="2:9" ht="12.75">
      <c r="B15" s="74"/>
      <c r="C15" s="352"/>
      <c r="D15" s="353"/>
      <c r="E15" s="354"/>
      <c r="F15" s="354"/>
      <c r="G15" s="354"/>
      <c r="H15" s="68"/>
      <c r="I15" s="349"/>
    </row>
    <row r="16" spans="2:9" ht="12.75">
      <c r="B16" s="67"/>
      <c r="C16" s="68"/>
      <c r="D16" s="68"/>
      <c r="E16" s="68"/>
      <c r="F16" s="68"/>
      <c r="G16" s="68"/>
      <c r="H16" s="68"/>
      <c r="I16" s="69"/>
    </row>
    <row r="17" spans="2:9" ht="12.75">
      <c r="B17" s="350" t="s">
        <v>27</v>
      </c>
      <c r="C17" s="351"/>
      <c r="D17" s="351"/>
      <c r="E17" s="351"/>
      <c r="F17" s="346"/>
      <c r="G17" s="346"/>
      <c r="H17" s="346"/>
      <c r="I17" s="355"/>
    </row>
    <row r="18" spans="2:9" ht="12.75">
      <c r="B18" s="356" t="s">
        <v>640</v>
      </c>
      <c r="C18" s="357"/>
      <c r="D18" s="357"/>
      <c r="E18" s="357"/>
      <c r="F18" s="357"/>
      <c r="G18" s="357"/>
      <c r="H18" s="357"/>
      <c r="I18" s="358"/>
    </row>
    <row r="19" spans="2:9" ht="12.75">
      <c r="B19" s="67"/>
      <c r="C19" s="68"/>
      <c r="D19" s="68"/>
      <c r="E19" s="68"/>
      <c r="F19" s="68"/>
      <c r="G19" s="68"/>
      <c r="H19" s="68"/>
      <c r="I19" s="69"/>
    </row>
    <row r="20" spans="2:9" ht="12.75">
      <c r="B20" s="350" t="s">
        <v>28</v>
      </c>
      <c r="C20" s="351"/>
      <c r="D20" s="351"/>
      <c r="E20" s="351"/>
      <c r="F20" s="346"/>
      <c r="G20" s="346"/>
      <c r="H20" s="346"/>
      <c r="I20" s="355"/>
    </row>
    <row r="21" spans="2:9" ht="12.75">
      <c r="B21" s="356" t="s">
        <v>109</v>
      </c>
      <c r="C21" s="357"/>
      <c r="D21" s="357"/>
      <c r="E21" s="357"/>
      <c r="F21" s="357"/>
      <c r="G21" s="357"/>
      <c r="H21" s="357"/>
      <c r="I21" s="358"/>
    </row>
    <row r="22" spans="2:9" ht="12.75">
      <c r="B22" s="67"/>
      <c r="C22" s="68"/>
      <c r="D22" s="68"/>
      <c r="E22" s="68"/>
      <c r="F22" s="68"/>
      <c r="G22" s="68"/>
      <c r="H22" s="68"/>
      <c r="I22" s="69"/>
    </row>
    <row r="23" spans="2:9" ht="12.75">
      <c r="B23" s="359" t="s">
        <v>29</v>
      </c>
      <c r="C23" s="360"/>
      <c r="D23" s="360"/>
      <c r="E23" s="360"/>
      <c r="F23" s="361"/>
      <c r="G23" s="362"/>
      <c r="H23" s="363" t="s">
        <v>30</v>
      </c>
      <c r="I23" s="364"/>
    </row>
    <row r="24" spans="2:9" ht="12.75">
      <c r="B24" s="74" t="s">
        <v>25</v>
      </c>
      <c r="C24" s="354" t="s">
        <v>110</v>
      </c>
      <c r="D24" s="354"/>
      <c r="E24" s="354"/>
      <c r="F24" s="354"/>
      <c r="G24" s="354"/>
      <c r="H24" s="354" t="s">
        <v>32</v>
      </c>
      <c r="I24" s="365"/>
    </row>
    <row r="25" spans="2:9" ht="12.75">
      <c r="B25" s="74" t="s">
        <v>33</v>
      </c>
      <c r="C25" s="354" t="s">
        <v>111</v>
      </c>
      <c r="D25" s="354"/>
      <c r="E25" s="354"/>
      <c r="F25" s="354"/>
      <c r="G25" s="354"/>
      <c r="H25" s="354" t="s">
        <v>639</v>
      </c>
      <c r="I25" s="365"/>
    </row>
    <row r="26" spans="2:9" ht="12.75">
      <c r="B26" s="74" t="s">
        <v>40</v>
      </c>
      <c r="C26" s="354" t="s">
        <v>112</v>
      </c>
      <c r="D26" s="354"/>
      <c r="E26" s="354"/>
      <c r="F26" s="354"/>
      <c r="G26" s="354"/>
      <c r="H26" s="354" t="s">
        <v>113</v>
      </c>
      <c r="I26" s="365"/>
    </row>
    <row r="27" spans="2:9" ht="12.75">
      <c r="B27" s="67"/>
      <c r="C27" s="68"/>
      <c r="D27" s="68"/>
      <c r="E27" s="68"/>
      <c r="F27" s="68"/>
      <c r="G27" s="68"/>
      <c r="H27" s="68"/>
      <c r="I27" s="69"/>
    </row>
    <row r="28" spans="2:9" ht="12.75">
      <c r="B28" s="319" t="s">
        <v>97</v>
      </c>
      <c r="C28" s="320"/>
      <c r="D28" s="320"/>
      <c r="E28" s="320"/>
      <c r="F28" s="320"/>
      <c r="G28" s="321"/>
      <c r="H28" s="330" t="s">
        <v>98</v>
      </c>
      <c r="I28" s="331"/>
    </row>
    <row r="29" spans="2:9" ht="12.75">
      <c r="B29" s="74" t="s">
        <v>3</v>
      </c>
      <c r="C29" s="354" t="s">
        <v>68</v>
      </c>
      <c r="D29" s="354"/>
      <c r="E29" s="354"/>
      <c r="F29" s="354"/>
      <c r="G29" s="354"/>
      <c r="H29" s="322" t="s">
        <v>99</v>
      </c>
      <c r="I29" s="323"/>
    </row>
    <row r="30" spans="2:9" ht="12.75">
      <c r="B30" s="74" t="s">
        <v>5</v>
      </c>
      <c r="C30" s="354" t="s">
        <v>114</v>
      </c>
      <c r="D30" s="354"/>
      <c r="E30" s="354"/>
      <c r="F30" s="354"/>
      <c r="G30" s="354"/>
      <c r="H30" s="324"/>
      <c r="I30" s="325"/>
    </row>
    <row r="31" spans="2:9" ht="12.75">
      <c r="B31" s="74" t="s">
        <v>6</v>
      </c>
      <c r="C31" s="354" t="s">
        <v>96</v>
      </c>
      <c r="D31" s="354"/>
      <c r="E31" s="354"/>
      <c r="F31" s="354"/>
      <c r="G31" s="354"/>
      <c r="H31" s="326"/>
      <c r="I31" s="327"/>
    </row>
    <row r="32" spans="2:9" ht="12.75">
      <c r="B32" s="67"/>
      <c r="C32" s="68"/>
      <c r="D32" s="68"/>
      <c r="E32" s="68"/>
      <c r="F32" s="68"/>
      <c r="G32" s="68"/>
      <c r="H32" s="68"/>
      <c r="I32" s="69"/>
    </row>
    <row r="33" spans="2:9" ht="12.75">
      <c r="B33" s="350" t="s">
        <v>34</v>
      </c>
      <c r="C33" s="351"/>
      <c r="D33" s="351"/>
      <c r="E33" s="351"/>
      <c r="F33" s="346"/>
      <c r="G33" s="346"/>
      <c r="H33" s="346"/>
      <c r="I33" s="355"/>
    </row>
    <row r="34" spans="2:9" ht="12.75">
      <c r="B34" s="356" t="s">
        <v>660</v>
      </c>
      <c r="C34" s="357"/>
      <c r="D34" s="357"/>
      <c r="E34" s="357"/>
      <c r="F34" s="357"/>
      <c r="G34" s="357"/>
      <c r="H34" s="357"/>
      <c r="I34" s="358"/>
    </row>
    <row r="35" spans="2:9" ht="12.75">
      <c r="B35" s="67"/>
      <c r="C35" s="68"/>
      <c r="D35" s="68"/>
      <c r="E35" s="68"/>
      <c r="F35" s="68"/>
      <c r="G35" s="68"/>
      <c r="H35" s="68"/>
      <c r="I35" s="69"/>
    </row>
    <row r="36" spans="2:9" ht="12.75">
      <c r="B36" s="350" t="s">
        <v>35</v>
      </c>
      <c r="C36" s="351"/>
      <c r="D36" s="351"/>
      <c r="E36" s="68"/>
      <c r="F36" s="346" t="s">
        <v>36</v>
      </c>
      <c r="G36" s="346"/>
      <c r="H36" s="68"/>
      <c r="I36" s="70" t="s">
        <v>37</v>
      </c>
    </row>
    <row r="37" spans="2:9" ht="12.75">
      <c r="B37" s="366" t="s">
        <v>152</v>
      </c>
      <c r="C37" s="367"/>
      <c r="D37" s="353"/>
      <c r="E37" s="68"/>
      <c r="F37" s="368" t="s">
        <v>153</v>
      </c>
      <c r="G37" s="369"/>
      <c r="H37" s="68"/>
      <c r="I37" s="144" t="s">
        <v>154</v>
      </c>
    </row>
    <row r="38" spans="2:9" ht="12.75">
      <c r="B38" s="67"/>
      <c r="C38" s="68"/>
      <c r="D38" s="68"/>
      <c r="E38" s="68"/>
      <c r="F38" s="68"/>
      <c r="G38" s="68"/>
      <c r="H38" s="68"/>
      <c r="I38" s="69"/>
    </row>
    <row r="39" spans="2:9" ht="12.75">
      <c r="B39" s="350" t="s">
        <v>38</v>
      </c>
      <c r="C39" s="351"/>
      <c r="D39" s="351"/>
      <c r="E39" s="351"/>
      <c r="F39" s="351"/>
      <c r="G39" s="351"/>
      <c r="H39" s="351"/>
      <c r="I39" s="373"/>
    </row>
    <row r="40" spans="2:9" ht="12.75">
      <c r="B40" s="374" t="s">
        <v>115</v>
      </c>
      <c r="C40" s="375"/>
      <c r="D40" s="375"/>
      <c r="E40" s="375"/>
      <c r="F40" s="375"/>
      <c r="G40" s="375"/>
      <c r="H40" s="375"/>
      <c r="I40" s="376"/>
    </row>
    <row r="41" spans="2:9" ht="12.75">
      <c r="B41" s="377"/>
      <c r="C41" s="378"/>
      <c r="D41" s="378"/>
      <c r="E41" s="378"/>
      <c r="F41" s="378"/>
      <c r="G41" s="378"/>
      <c r="H41" s="378"/>
      <c r="I41" s="379"/>
    </row>
    <row r="42" spans="2:9" ht="12.75">
      <c r="B42" s="377"/>
      <c r="C42" s="378"/>
      <c r="D42" s="378"/>
      <c r="E42" s="378"/>
      <c r="F42" s="378"/>
      <c r="G42" s="378"/>
      <c r="H42" s="378"/>
      <c r="I42" s="379"/>
    </row>
    <row r="43" spans="2:9" ht="13.5" thickBot="1">
      <c r="B43" s="67"/>
      <c r="C43" s="68"/>
      <c r="D43" s="68"/>
      <c r="E43" s="68"/>
      <c r="F43" s="68"/>
      <c r="G43" s="68"/>
      <c r="H43" s="68"/>
      <c r="I43" s="69"/>
    </row>
    <row r="44" spans="2:9" ht="12.75">
      <c r="B44" s="380" t="s">
        <v>39</v>
      </c>
      <c r="C44" s="381"/>
      <c r="D44" s="381"/>
      <c r="E44" s="381"/>
      <c r="F44" s="382"/>
      <c r="G44" s="382"/>
      <c r="H44" s="382"/>
      <c r="I44" s="383"/>
    </row>
    <row r="45" spans="2:9" ht="12.75">
      <c r="B45" s="384" t="s">
        <v>116</v>
      </c>
      <c r="C45" s="385"/>
      <c r="D45" s="385"/>
      <c r="E45" s="385"/>
      <c r="F45" s="385"/>
      <c r="G45" s="385"/>
      <c r="H45" s="385"/>
      <c r="I45" s="386"/>
    </row>
    <row r="46" spans="2:9" ht="12.75">
      <c r="B46" s="77" t="s">
        <v>647</v>
      </c>
      <c r="C46" s="78"/>
      <c r="D46" s="78"/>
      <c r="E46" s="78"/>
      <c r="F46" s="78"/>
      <c r="G46" s="78"/>
      <c r="H46" s="78"/>
      <c r="I46" s="79"/>
    </row>
    <row r="47" spans="2:9" ht="12.75">
      <c r="B47" s="77"/>
      <c r="C47" s="78"/>
      <c r="D47" s="78"/>
      <c r="E47" s="78"/>
      <c r="F47" s="78"/>
      <c r="G47" s="78"/>
      <c r="H47" s="78"/>
      <c r="I47" s="79"/>
    </row>
    <row r="48" spans="2:9" ht="12.75">
      <c r="B48" s="370" t="s">
        <v>117</v>
      </c>
      <c r="C48" s="371"/>
      <c r="D48" s="371"/>
      <c r="E48" s="371"/>
      <c r="F48" s="371"/>
      <c r="G48" s="371"/>
      <c r="H48" s="371"/>
      <c r="I48" s="372"/>
    </row>
    <row r="49" spans="2:9" ht="12.75">
      <c r="B49" s="370" t="s">
        <v>122</v>
      </c>
      <c r="C49" s="371"/>
      <c r="D49" s="371"/>
      <c r="E49" s="371"/>
      <c r="F49" s="371"/>
      <c r="G49" s="371"/>
      <c r="H49" s="371"/>
      <c r="I49" s="372"/>
    </row>
    <row r="50" spans="2:9" ht="12.75">
      <c r="B50" s="370" t="s">
        <v>638</v>
      </c>
      <c r="C50" s="371"/>
      <c r="D50" s="371"/>
      <c r="E50" s="371"/>
      <c r="F50" s="371"/>
      <c r="G50" s="371"/>
      <c r="H50" s="371"/>
      <c r="I50" s="372"/>
    </row>
    <row r="51" spans="2:9" ht="12.75">
      <c r="B51" s="370"/>
      <c r="C51" s="371"/>
      <c r="D51" s="371"/>
      <c r="E51" s="371"/>
      <c r="F51" s="371"/>
      <c r="G51" s="371"/>
      <c r="H51" s="371"/>
      <c r="I51" s="372"/>
    </row>
    <row r="52" spans="2:9" ht="13.5" thickBot="1">
      <c r="B52" s="80"/>
      <c r="C52" s="81"/>
      <c r="D52" s="81"/>
      <c r="E52" s="81"/>
      <c r="F52" s="81"/>
      <c r="G52" s="81"/>
      <c r="H52" s="81"/>
      <c r="I52" s="82"/>
    </row>
    <row r="53" spans="2:9" ht="12.75">
      <c r="B53" s="83"/>
      <c r="C53" s="64"/>
      <c r="D53" s="64"/>
      <c r="E53" s="64"/>
      <c r="F53" s="64"/>
      <c r="G53" s="64"/>
      <c r="H53" s="64"/>
      <c r="I53" s="64"/>
    </row>
  </sheetData>
  <sheetProtection/>
  <mergeCells count="50">
    <mergeCell ref="B48:I48"/>
    <mergeCell ref="B49:I49"/>
    <mergeCell ref="B50:I51"/>
    <mergeCell ref="B39:I39"/>
    <mergeCell ref="B40:I40"/>
    <mergeCell ref="B41:I41"/>
    <mergeCell ref="B42:I42"/>
    <mergeCell ref="B44:I44"/>
    <mergeCell ref="B45:I45"/>
    <mergeCell ref="B33:I33"/>
    <mergeCell ref="B34:I34"/>
    <mergeCell ref="B36:D36"/>
    <mergeCell ref="F36:G36"/>
    <mergeCell ref="B37:D37"/>
    <mergeCell ref="F37:G37"/>
    <mergeCell ref="B28:G28"/>
    <mergeCell ref="H28:I28"/>
    <mergeCell ref="C29:G29"/>
    <mergeCell ref="H29:I31"/>
    <mergeCell ref="C30:G30"/>
    <mergeCell ref="C31:G31"/>
    <mergeCell ref="C24:G24"/>
    <mergeCell ref="H24:I24"/>
    <mergeCell ref="C25:G25"/>
    <mergeCell ref="H25:I25"/>
    <mergeCell ref="C26:G26"/>
    <mergeCell ref="H26:I26"/>
    <mergeCell ref="B17:I17"/>
    <mergeCell ref="B18:I18"/>
    <mergeCell ref="B20:I20"/>
    <mergeCell ref="B21:I21"/>
    <mergeCell ref="B23:G23"/>
    <mergeCell ref="H23:I23"/>
    <mergeCell ref="C11:D11"/>
    <mergeCell ref="E11:G11"/>
    <mergeCell ref="I11:I15"/>
    <mergeCell ref="C12:D12"/>
    <mergeCell ref="E12:G12"/>
    <mergeCell ref="E13:G13"/>
    <mergeCell ref="C14:D14"/>
    <mergeCell ref="E14:G14"/>
    <mergeCell ref="C15:D15"/>
    <mergeCell ref="E15:G15"/>
    <mergeCell ref="B2:H2"/>
    <mergeCell ref="B3:H3"/>
    <mergeCell ref="B5:D5"/>
    <mergeCell ref="F5:G5"/>
    <mergeCell ref="I6:I8"/>
    <mergeCell ref="B10:D10"/>
    <mergeCell ref="E10:G10"/>
  </mergeCells>
  <printOptions/>
  <pageMargins left="0.7" right="0.7" top="0.787401575" bottom="0.787401575" header="0.3" footer="0.3"/>
  <pageSetup horizontalDpi="600" verticalDpi="600" orientation="portrait" paperSize="9" scale="7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85" zoomScaleNormal="85" zoomScaleSheetLayoutView="75" workbookViewId="0" topLeftCell="A1">
      <selection activeCell="B2" sqref="B2:I2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14.8515625" style="4" customWidth="1"/>
    <col min="4" max="4" width="9.140625" style="4" customWidth="1"/>
    <col min="5" max="5" width="9.7109375" style="4" customWidth="1"/>
    <col min="6" max="6" width="10.28125" style="4" customWidth="1"/>
    <col min="7" max="7" width="17.7109375" style="4" bestFit="1" customWidth="1"/>
    <col min="8" max="8" width="15.8515625" style="4" customWidth="1"/>
    <col min="9" max="9" width="16.57421875" style="4" customWidth="1"/>
    <col min="10" max="10" width="13.421875" style="4" customWidth="1"/>
    <col min="11" max="11" width="11.8515625" style="4" customWidth="1"/>
    <col min="12" max="16384" width="9.140625" style="4" customWidth="1"/>
  </cols>
  <sheetData>
    <row r="1" spans="1:7" ht="6" customHeight="1" thickBot="1">
      <c r="A1" s="10"/>
      <c r="B1" s="14"/>
      <c r="C1" s="14"/>
      <c r="D1" s="14"/>
      <c r="E1" s="14"/>
      <c r="F1" s="14"/>
      <c r="G1" s="14"/>
    </row>
    <row r="2" spans="1:9" ht="18">
      <c r="A2" s="10"/>
      <c r="B2" s="402" t="s">
        <v>657</v>
      </c>
      <c r="C2" s="403"/>
      <c r="D2" s="403"/>
      <c r="E2" s="403"/>
      <c r="F2" s="403"/>
      <c r="G2" s="403"/>
      <c r="H2" s="403"/>
      <c r="I2" s="404"/>
    </row>
    <row r="3" spans="1:9" ht="6.75" customHeight="1">
      <c r="A3" s="10"/>
      <c r="B3" s="405"/>
      <c r="C3" s="406"/>
      <c r="D3" s="406"/>
      <c r="E3" s="406"/>
      <c r="F3" s="406"/>
      <c r="G3" s="406"/>
      <c r="H3" s="406"/>
      <c r="I3" s="407"/>
    </row>
    <row r="4" spans="2:9" s="15" customFormat="1" ht="15.75">
      <c r="B4" s="408" t="s">
        <v>0</v>
      </c>
      <c r="C4" s="409"/>
      <c r="D4" s="409"/>
      <c r="E4" s="409"/>
      <c r="F4" s="409"/>
      <c r="G4" s="410"/>
      <c r="H4" s="410"/>
      <c r="I4" s="411"/>
    </row>
    <row r="5" spans="1:9" ht="48" customHeight="1">
      <c r="A5" s="10"/>
      <c r="B5" s="31"/>
      <c r="C5" s="412" t="s">
        <v>106</v>
      </c>
      <c r="D5" s="413"/>
      <c r="E5" s="32" t="s">
        <v>58</v>
      </c>
      <c r="F5" s="32" t="s">
        <v>44</v>
      </c>
      <c r="G5" s="32" t="s">
        <v>47</v>
      </c>
      <c r="H5" s="32" t="s">
        <v>65</v>
      </c>
      <c r="I5" s="33" t="s">
        <v>95</v>
      </c>
    </row>
    <row r="6" spans="1:9" ht="12.75">
      <c r="A6" s="10"/>
      <c r="B6" s="391" t="s">
        <v>3</v>
      </c>
      <c r="C6" s="392"/>
      <c r="D6" s="392"/>
      <c r="E6" s="393"/>
      <c r="F6" s="34" t="s">
        <v>5</v>
      </c>
      <c r="G6" s="34" t="s">
        <v>6</v>
      </c>
      <c r="H6" s="34" t="s">
        <v>7</v>
      </c>
      <c r="I6" s="35" t="s">
        <v>8</v>
      </c>
    </row>
    <row r="7" spans="1:9" ht="12.75">
      <c r="A7" s="10"/>
      <c r="B7" s="36">
        <v>1</v>
      </c>
      <c r="C7" s="387" t="s">
        <v>136</v>
      </c>
      <c r="D7" s="388"/>
      <c r="E7" s="37">
        <v>1</v>
      </c>
      <c r="F7" s="38" t="s">
        <v>72</v>
      </c>
      <c r="G7" s="52">
        <f>'A - Seznam nem.PHA'!I10</f>
        <v>10290.6</v>
      </c>
      <c r="H7" s="13">
        <v>0</v>
      </c>
      <c r="I7" s="53">
        <f>G7*H7</f>
        <v>0</v>
      </c>
    </row>
    <row r="8" spans="1:9" ht="12.75">
      <c r="A8" s="10"/>
      <c r="B8" s="36">
        <v>2</v>
      </c>
      <c r="C8" s="387" t="s">
        <v>136</v>
      </c>
      <c r="D8" s="388"/>
      <c r="E8" s="37">
        <v>1</v>
      </c>
      <c r="F8" s="38" t="s">
        <v>73</v>
      </c>
      <c r="G8" s="52">
        <f>'A - Seznam nem.PHA'!J10</f>
        <v>1608.5</v>
      </c>
      <c r="H8" s="13">
        <v>0</v>
      </c>
      <c r="I8" s="12">
        <f aca="true" t="shared" si="0" ref="I8:I22">G8*H8</f>
        <v>0</v>
      </c>
    </row>
    <row r="9" spans="1:9" ht="12.75">
      <c r="A9" s="10"/>
      <c r="B9" s="36">
        <v>3</v>
      </c>
      <c r="C9" s="387" t="s">
        <v>136</v>
      </c>
      <c r="D9" s="388"/>
      <c r="E9" s="37">
        <v>1</v>
      </c>
      <c r="F9" s="38" t="s">
        <v>54</v>
      </c>
      <c r="G9" s="52">
        <f>'A - Seznam nem.PHA'!K10</f>
        <v>0</v>
      </c>
      <c r="H9" s="13">
        <v>0</v>
      </c>
      <c r="I9" s="12">
        <f t="shared" si="0"/>
        <v>0</v>
      </c>
    </row>
    <row r="10" spans="1:9" ht="12.75">
      <c r="A10" s="10"/>
      <c r="B10" s="36">
        <v>4</v>
      </c>
      <c r="C10" s="387" t="s">
        <v>136</v>
      </c>
      <c r="D10" s="388"/>
      <c r="E10" s="37">
        <v>1</v>
      </c>
      <c r="F10" s="38" t="s">
        <v>55</v>
      </c>
      <c r="G10" s="52">
        <f>'A - Seznam nem.PHA'!L10</f>
        <v>0</v>
      </c>
      <c r="H10" s="13">
        <v>0</v>
      </c>
      <c r="I10" s="12">
        <f t="shared" si="0"/>
        <v>0</v>
      </c>
    </row>
    <row r="11" spans="1:9" ht="12.75">
      <c r="A11" s="10"/>
      <c r="B11" s="36">
        <v>5</v>
      </c>
      <c r="C11" s="387" t="s">
        <v>136</v>
      </c>
      <c r="D11" s="388"/>
      <c r="E11" s="37">
        <v>2</v>
      </c>
      <c r="F11" s="38" t="s">
        <v>72</v>
      </c>
      <c r="G11" s="52">
        <f>'A - Seznam nem.PHA'!M10</f>
        <v>0</v>
      </c>
      <c r="H11" s="13">
        <v>0</v>
      </c>
      <c r="I11" s="12">
        <f t="shared" si="0"/>
        <v>0</v>
      </c>
    </row>
    <row r="12" spans="1:9" ht="12.75">
      <c r="A12" s="10"/>
      <c r="B12" s="36">
        <v>6</v>
      </c>
      <c r="C12" s="387" t="s">
        <v>136</v>
      </c>
      <c r="D12" s="388"/>
      <c r="E12" s="37">
        <v>2</v>
      </c>
      <c r="F12" s="38" t="s">
        <v>73</v>
      </c>
      <c r="G12" s="52">
        <f>'A - Seznam nem.PHA'!N10</f>
        <v>657.1</v>
      </c>
      <c r="H12" s="13">
        <v>0</v>
      </c>
      <c r="I12" s="12">
        <f t="shared" si="0"/>
        <v>0</v>
      </c>
    </row>
    <row r="13" spans="1:9" ht="12.75">
      <c r="A13" s="10"/>
      <c r="B13" s="36">
        <v>7</v>
      </c>
      <c r="C13" s="387" t="s">
        <v>136</v>
      </c>
      <c r="D13" s="388"/>
      <c r="E13" s="37">
        <v>2</v>
      </c>
      <c r="F13" s="38" t="s">
        <v>54</v>
      </c>
      <c r="G13" s="52">
        <f>'A - Seznam nem.PHA'!O10</f>
        <v>337.6</v>
      </c>
      <c r="H13" s="13">
        <v>0</v>
      </c>
      <c r="I13" s="12">
        <f t="shared" si="0"/>
        <v>0</v>
      </c>
    </row>
    <row r="14" spans="1:9" ht="12.75">
      <c r="A14" s="10"/>
      <c r="B14" s="36">
        <v>8</v>
      </c>
      <c r="C14" s="387" t="s">
        <v>136</v>
      </c>
      <c r="D14" s="388"/>
      <c r="E14" s="37">
        <v>2</v>
      </c>
      <c r="F14" s="38" t="s">
        <v>55</v>
      </c>
      <c r="G14" s="52">
        <f>'A - Seznam nem.PHA'!P10</f>
        <v>0</v>
      </c>
      <c r="H14" s="13">
        <v>0</v>
      </c>
      <c r="I14" s="12">
        <f t="shared" si="0"/>
        <v>0</v>
      </c>
    </row>
    <row r="15" spans="1:9" ht="12.75">
      <c r="A15" s="10"/>
      <c r="B15" s="36">
        <v>9</v>
      </c>
      <c r="C15" s="387" t="s">
        <v>136</v>
      </c>
      <c r="D15" s="388"/>
      <c r="E15" s="37">
        <v>3</v>
      </c>
      <c r="F15" s="38" t="s">
        <v>72</v>
      </c>
      <c r="G15" s="52">
        <f>'A - Seznam nem.PHA'!Q10</f>
        <v>0</v>
      </c>
      <c r="H15" s="13">
        <v>0</v>
      </c>
      <c r="I15" s="12">
        <f t="shared" si="0"/>
        <v>0</v>
      </c>
    </row>
    <row r="16" spans="1:9" ht="12.75">
      <c r="A16" s="10"/>
      <c r="B16" s="36">
        <v>10</v>
      </c>
      <c r="C16" s="387" t="s">
        <v>136</v>
      </c>
      <c r="D16" s="388"/>
      <c r="E16" s="37">
        <v>3</v>
      </c>
      <c r="F16" s="38" t="s">
        <v>73</v>
      </c>
      <c r="G16" s="52">
        <f>'A - Seznam nem.PHA'!R10</f>
        <v>33</v>
      </c>
      <c r="H16" s="13">
        <v>0</v>
      </c>
      <c r="I16" s="12">
        <f t="shared" si="0"/>
        <v>0</v>
      </c>
    </row>
    <row r="17" spans="1:9" ht="12.75">
      <c r="A17" s="10"/>
      <c r="B17" s="36">
        <v>11</v>
      </c>
      <c r="C17" s="387" t="s">
        <v>136</v>
      </c>
      <c r="D17" s="388"/>
      <c r="E17" s="37">
        <v>3</v>
      </c>
      <c r="F17" s="38" t="s">
        <v>54</v>
      </c>
      <c r="G17" s="52">
        <f>'A - Seznam nem.PHA'!S10</f>
        <v>0</v>
      </c>
      <c r="H17" s="13">
        <v>0</v>
      </c>
      <c r="I17" s="12">
        <f t="shared" si="0"/>
        <v>0</v>
      </c>
    </row>
    <row r="18" spans="1:9" ht="12.75">
      <c r="A18" s="10"/>
      <c r="B18" s="36">
        <v>12</v>
      </c>
      <c r="C18" s="387" t="s">
        <v>136</v>
      </c>
      <c r="D18" s="388"/>
      <c r="E18" s="37">
        <v>3</v>
      </c>
      <c r="F18" s="38" t="s">
        <v>55</v>
      </c>
      <c r="G18" s="52">
        <f>'A - Seznam nem.PHA'!T10</f>
        <v>0</v>
      </c>
      <c r="H18" s="13">
        <v>0</v>
      </c>
      <c r="I18" s="12">
        <f t="shared" si="0"/>
        <v>0</v>
      </c>
    </row>
    <row r="19" spans="1:9" ht="12.75">
      <c r="A19" s="10"/>
      <c r="B19" s="36">
        <v>13</v>
      </c>
      <c r="C19" s="387" t="s">
        <v>136</v>
      </c>
      <c r="D19" s="388"/>
      <c r="E19" s="37">
        <v>4</v>
      </c>
      <c r="F19" s="38" t="s">
        <v>72</v>
      </c>
      <c r="G19" s="52">
        <f>'A - Seznam nem.PHA'!U10</f>
        <v>0</v>
      </c>
      <c r="H19" s="13">
        <v>0</v>
      </c>
      <c r="I19" s="12">
        <f t="shared" si="0"/>
        <v>0</v>
      </c>
    </row>
    <row r="20" spans="1:9" ht="12.75">
      <c r="A20" s="10"/>
      <c r="B20" s="36">
        <v>14</v>
      </c>
      <c r="C20" s="387" t="s">
        <v>136</v>
      </c>
      <c r="D20" s="388"/>
      <c r="E20" s="37">
        <v>4</v>
      </c>
      <c r="F20" s="38" t="s">
        <v>73</v>
      </c>
      <c r="G20" s="52">
        <f>'A - Seznam nem.PHA'!V10</f>
        <v>7</v>
      </c>
      <c r="H20" s="13">
        <v>0</v>
      </c>
      <c r="I20" s="12">
        <f t="shared" si="0"/>
        <v>0</v>
      </c>
    </row>
    <row r="21" spans="1:9" ht="12.75">
      <c r="A21" s="10"/>
      <c r="B21" s="36">
        <v>15</v>
      </c>
      <c r="C21" s="387" t="s">
        <v>136</v>
      </c>
      <c r="D21" s="388"/>
      <c r="E21" s="37">
        <v>4</v>
      </c>
      <c r="F21" s="38" t="s">
        <v>54</v>
      </c>
      <c r="G21" s="52">
        <f>'A - Seznam nem.PHA'!W10</f>
        <v>0</v>
      </c>
      <c r="H21" s="13">
        <v>0</v>
      </c>
      <c r="I21" s="12">
        <f t="shared" si="0"/>
        <v>0</v>
      </c>
    </row>
    <row r="22" spans="1:9" ht="13.5" thickBot="1">
      <c r="A22" s="10"/>
      <c r="B22" s="36">
        <v>16</v>
      </c>
      <c r="C22" s="387" t="s">
        <v>136</v>
      </c>
      <c r="D22" s="388"/>
      <c r="E22" s="37">
        <v>4</v>
      </c>
      <c r="F22" s="38" t="s">
        <v>55</v>
      </c>
      <c r="G22" s="52">
        <f>'A - Seznam nem.PHA'!X10</f>
        <v>0</v>
      </c>
      <c r="H22" s="13">
        <v>0</v>
      </c>
      <c r="I22" s="12">
        <f t="shared" si="0"/>
        <v>0</v>
      </c>
    </row>
    <row r="23" spans="2:9" ht="13.5" customHeight="1" thickBot="1">
      <c r="B23" s="394" t="s">
        <v>100</v>
      </c>
      <c r="C23" s="395"/>
      <c r="D23" s="395"/>
      <c r="E23" s="395"/>
      <c r="F23" s="395"/>
      <c r="G23" s="395"/>
      <c r="H23" s="395"/>
      <c r="I23" s="57">
        <f>SUM(I7:I22)</f>
        <v>0</v>
      </c>
    </row>
    <row r="24" spans="2:9" ht="13.5" customHeight="1">
      <c r="B24" s="4" t="s">
        <v>103</v>
      </c>
      <c r="C24" s="55"/>
      <c r="D24" s="55"/>
      <c r="E24" s="55"/>
      <c r="F24" s="55"/>
      <c r="G24" s="55"/>
      <c r="H24" s="55"/>
      <c r="I24" s="56"/>
    </row>
    <row r="25" spans="3:9" ht="13.5" customHeight="1" thickBot="1">
      <c r="C25" s="55"/>
      <c r="D25" s="55"/>
      <c r="E25" s="55"/>
      <c r="F25" s="55"/>
      <c r="G25" s="55"/>
      <c r="H25" s="55"/>
      <c r="I25" s="56"/>
    </row>
    <row r="26" spans="2:9" ht="13.5" customHeight="1" thickBot="1">
      <c r="B26" s="394" t="s">
        <v>101</v>
      </c>
      <c r="C26" s="395"/>
      <c r="D26" s="395"/>
      <c r="E26" s="395"/>
      <c r="F26" s="395"/>
      <c r="G26" s="395"/>
      <c r="H26" s="395"/>
      <c r="I26" s="57">
        <f>I23*12</f>
        <v>0</v>
      </c>
    </row>
    <row r="28" spans="2:9" ht="15">
      <c r="B28" s="399"/>
      <c r="C28" s="399"/>
      <c r="D28" s="399"/>
      <c r="E28" s="399"/>
      <c r="F28" s="399"/>
      <c r="G28" s="399"/>
      <c r="H28" s="399"/>
      <c r="I28" s="399"/>
    </row>
    <row r="29" spans="2:9" ht="12.75">
      <c r="B29" s="396"/>
      <c r="C29" s="390"/>
      <c r="D29" s="390"/>
      <c r="E29" s="390"/>
      <c r="F29" s="390"/>
      <c r="G29" s="389">
        <f>SUM(G7:G22)</f>
        <v>12933.800000000001</v>
      </c>
      <c r="H29" s="390"/>
      <c r="I29" s="396"/>
    </row>
    <row r="30" spans="2:9" ht="12.75">
      <c r="B30" s="396"/>
      <c r="C30" s="390"/>
      <c r="D30" s="390"/>
      <c r="E30" s="390"/>
      <c r="F30" s="390"/>
      <c r="G30" s="390"/>
      <c r="H30" s="398"/>
      <c r="I30" s="396"/>
    </row>
    <row r="31" spans="2:9" ht="12.75">
      <c r="B31" s="400"/>
      <c r="C31" s="400"/>
      <c r="D31" s="400"/>
      <c r="E31" s="400"/>
      <c r="F31" s="193"/>
      <c r="G31" s="194"/>
      <c r="H31" s="195"/>
      <c r="I31" s="196"/>
    </row>
    <row r="32" spans="2:9" ht="26.25" customHeight="1">
      <c r="B32" s="397"/>
      <c r="C32" s="397"/>
      <c r="D32" s="397"/>
      <c r="E32" s="397"/>
      <c r="F32" s="193"/>
      <c r="G32" s="197"/>
      <c r="H32" s="195"/>
      <c r="I32" s="196"/>
    </row>
    <row r="33" spans="2:9" ht="26.25" customHeight="1">
      <c r="B33" s="397"/>
      <c r="C33" s="397"/>
      <c r="D33" s="397"/>
      <c r="E33" s="397"/>
      <c r="F33" s="193"/>
      <c r="G33" s="197"/>
      <c r="H33" s="195"/>
      <c r="I33" s="196"/>
    </row>
    <row r="34" spans="2:9" ht="26.25" customHeight="1">
      <c r="B34" s="397"/>
      <c r="C34" s="397"/>
      <c r="D34" s="397"/>
      <c r="E34" s="397"/>
      <c r="F34" s="193"/>
      <c r="G34" s="197"/>
      <c r="H34" s="195"/>
      <c r="I34" s="196"/>
    </row>
    <row r="35" spans="2:9" ht="12.75">
      <c r="B35" s="400"/>
      <c r="C35" s="400"/>
      <c r="D35" s="400"/>
      <c r="E35" s="400"/>
      <c r="F35" s="193"/>
      <c r="G35" s="194"/>
      <c r="H35" s="195"/>
      <c r="I35" s="196"/>
    </row>
    <row r="36" spans="2:9" ht="12.75">
      <c r="B36" s="400"/>
      <c r="C36" s="400"/>
      <c r="D36" s="400"/>
      <c r="E36" s="400"/>
      <c r="F36" s="193"/>
      <c r="G36" s="194"/>
      <c r="H36" s="195"/>
      <c r="I36" s="196"/>
    </row>
    <row r="37" spans="2:9" ht="26.25" customHeight="1">
      <c r="B37" s="397"/>
      <c r="C37" s="397"/>
      <c r="D37" s="397"/>
      <c r="E37" s="397"/>
      <c r="F37" s="193"/>
      <c r="G37" s="197"/>
      <c r="H37" s="195"/>
      <c r="I37" s="196"/>
    </row>
    <row r="38" spans="2:9" ht="12.75" customHeight="1">
      <c r="B38" s="397"/>
      <c r="C38" s="397"/>
      <c r="D38" s="397"/>
      <c r="E38" s="397"/>
      <c r="F38" s="193"/>
      <c r="G38" s="194"/>
      <c r="H38" s="195"/>
      <c r="I38" s="196"/>
    </row>
    <row r="39" spans="2:9" ht="12.75">
      <c r="B39" s="397"/>
      <c r="C39" s="397"/>
      <c r="D39" s="397"/>
      <c r="E39" s="397"/>
      <c r="F39" s="193"/>
      <c r="G39" s="194"/>
      <c r="H39" s="195"/>
      <c r="I39" s="196"/>
    </row>
    <row r="40" spans="2:9" ht="12.75">
      <c r="B40" s="397"/>
      <c r="C40" s="397"/>
      <c r="D40" s="397"/>
      <c r="E40" s="397"/>
      <c r="F40" s="193"/>
      <c r="G40" s="194"/>
      <c r="H40" s="198"/>
      <c r="I40" s="196"/>
    </row>
    <row r="41" spans="2:9" ht="15">
      <c r="B41" s="401"/>
      <c r="C41" s="401"/>
      <c r="D41" s="401"/>
      <c r="E41" s="401"/>
      <c r="F41" s="401"/>
      <c r="G41" s="401"/>
      <c r="H41" s="401"/>
      <c r="I41" s="199"/>
    </row>
    <row r="42" spans="2:9" ht="12.75">
      <c r="B42" s="200"/>
      <c r="C42" s="201"/>
      <c r="D42" s="201"/>
      <c r="E42" s="201"/>
      <c r="F42" s="201"/>
      <c r="G42" s="201"/>
      <c r="H42" s="201"/>
      <c r="I42" s="201"/>
    </row>
    <row r="43" spans="3:9" ht="12.75">
      <c r="C43" s="94"/>
      <c r="D43" s="94"/>
      <c r="E43" s="94"/>
      <c r="F43" s="94"/>
      <c r="G43" s="94"/>
      <c r="H43" s="94"/>
      <c r="I43" s="94"/>
    </row>
    <row r="44" spans="2:9" ht="12.75">
      <c r="B44" s="94"/>
      <c r="C44" s="94"/>
      <c r="D44" s="94"/>
      <c r="E44" s="94"/>
      <c r="F44" s="94"/>
      <c r="G44" s="94"/>
      <c r="H44" s="94"/>
      <c r="I44" s="94"/>
    </row>
  </sheetData>
  <sheetProtection/>
  <mergeCells count="41">
    <mergeCell ref="B2:I2"/>
    <mergeCell ref="B3:I3"/>
    <mergeCell ref="B4:I4"/>
    <mergeCell ref="C5:D5"/>
    <mergeCell ref="C7:D7"/>
    <mergeCell ref="C10:D10"/>
    <mergeCell ref="C11:D11"/>
    <mergeCell ref="C13:D13"/>
    <mergeCell ref="C22:D22"/>
    <mergeCell ref="C18:D18"/>
    <mergeCell ref="C14:D14"/>
    <mergeCell ref="C16:D16"/>
    <mergeCell ref="C17:D17"/>
    <mergeCell ref="C20:D20"/>
    <mergeCell ref="C12:D12"/>
    <mergeCell ref="C21:D21"/>
    <mergeCell ref="B41:H41"/>
    <mergeCell ref="B36:E36"/>
    <mergeCell ref="B37:E37"/>
    <mergeCell ref="B35:E35"/>
    <mergeCell ref="B34:E34"/>
    <mergeCell ref="B40:E40"/>
    <mergeCell ref="B39:E39"/>
    <mergeCell ref="B33:E33"/>
    <mergeCell ref="B26:H26"/>
    <mergeCell ref="B32:E32"/>
    <mergeCell ref="H29:H30"/>
    <mergeCell ref="B38:E38"/>
    <mergeCell ref="B28:I28"/>
    <mergeCell ref="I29:I30"/>
    <mergeCell ref="B31:E31"/>
    <mergeCell ref="C19:D19"/>
    <mergeCell ref="G29:G30"/>
    <mergeCell ref="F29:F30"/>
    <mergeCell ref="B6:E6"/>
    <mergeCell ref="B23:H23"/>
    <mergeCell ref="C9:D9"/>
    <mergeCell ref="C15:D15"/>
    <mergeCell ref="C8:D8"/>
    <mergeCell ref="B29:B30"/>
    <mergeCell ref="C29:E30"/>
  </mergeCells>
  <printOptions/>
  <pageMargins left="0.25" right="0.25" top="0.75" bottom="0.75" header="0.3" footer="0.3"/>
  <pageSetup fitToHeight="0" fitToWidth="1" horizontalDpi="600" verticalDpi="600" orientation="portrait" paperSize="9" scale="99" r:id="rId1"/>
  <rowBreaks count="1" manualBreakCount="1">
    <brk id="2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zoomScaleSheetLayoutView="90" workbookViewId="0" topLeftCell="A1">
      <selection activeCell="D17" sqref="D17"/>
    </sheetView>
  </sheetViews>
  <sheetFormatPr defaultColWidth="9.140625" defaultRowHeight="12.75"/>
  <cols>
    <col min="1" max="1" width="2.421875" style="8" customWidth="1"/>
    <col min="2" max="2" width="4.8515625" style="8" customWidth="1"/>
    <col min="3" max="3" width="46.28125" style="8" customWidth="1"/>
    <col min="4" max="4" width="19.28125" style="8" customWidth="1"/>
    <col min="5" max="5" width="23.421875" style="8" customWidth="1"/>
    <col min="6" max="6" width="29.7109375" style="8" customWidth="1"/>
    <col min="7" max="7" width="3.28125" style="8" customWidth="1"/>
    <col min="8" max="16384" width="9.140625" style="8" customWidth="1"/>
  </cols>
  <sheetData>
    <row r="1" spans="2:5" ht="5.25" customHeight="1" thickBot="1">
      <c r="B1" s="39"/>
      <c r="C1" s="39"/>
      <c r="D1" s="39"/>
      <c r="E1" s="39"/>
    </row>
    <row r="2" spans="2:9" ht="19.5" customHeight="1">
      <c r="B2" s="422" t="s">
        <v>658</v>
      </c>
      <c r="C2" s="423"/>
      <c r="D2" s="423"/>
      <c r="E2" s="423"/>
      <c r="F2" s="424"/>
      <c r="I2" s="39"/>
    </row>
    <row r="3" spans="2:6" ht="12.75">
      <c r="B3" s="427"/>
      <c r="C3" s="428"/>
      <c r="D3" s="428"/>
      <c r="E3" s="428"/>
      <c r="F3" s="429"/>
    </row>
    <row r="4" spans="2:6" ht="12.75" customHeight="1">
      <c r="B4" s="430" t="s">
        <v>45</v>
      </c>
      <c r="C4" s="431"/>
      <c r="D4" s="431"/>
      <c r="E4" s="432"/>
      <c r="F4" s="425" t="s">
        <v>94</v>
      </c>
    </row>
    <row r="5" spans="2:6" ht="26.25" customHeight="1">
      <c r="B5" s="433"/>
      <c r="C5" s="434"/>
      <c r="D5" s="434"/>
      <c r="E5" s="435"/>
      <c r="F5" s="426"/>
    </row>
    <row r="6" spans="2:6" ht="18" customHeight="1">
      <c r="B6" s="420" t="s">
        <v>151</v>
      </c>
      <c r="C6" s="421"/>
      <c r="D6" s="421"/>
      <c r="E6" s="421"/>
      <c r="F6" s="62"/>
    </row>
    <row r="7" spans="2:6" ht="13.5" customHeight="1">
      <c r="B7" s="436"/>
      <c r="C7" s="437"/>
      <c r="D7" s="437"/>
      <c r="E7" s="438"/>
      <c r="F7" s="41"/>
    </row>
    <row r="8" spans="2:6" ht="13.5" thickBot="1">
      <c r="B8" s="417" t="s">
        <v>64</v>
      </c>
      <c r="C8" s="418"/>
      <c r="D8" s="418"/>
      <c r="E8" s="419"/>
      <c r="F8" s="96">
        <v>0</v>
      </c>
    </row>
    <row r="9" spans="2:7" ht="18.75" customHeight="1" thickBot="1">
      <c r="B9" s="439" t="s">
        <v>120</v>
      </c>
      <c r="C9" s="440"/>
      <c r="D9" s="440"/>
      <c r="E9" s="441"/>
      <c r="F9" s="100">
        <v>0</v>
      </c>
      <c r="G9" s="11"/>
    </row>
    <row r="10" spans="2:7" ht="27.75" customHeight="1" thickBot="1">
      <c r="B10" s="94"/>
      <c r="C10" s="94"/>
      <c r="D10" s="94"/>
      <c r="E10" s="94"/>
      <c r="F10" s="94"/>
      <c r="G10" s="11"/>
    </row>
    <row r="11" spans="2:7" ht="16.5" thickBot="1">
      <c r="B11" s="414" t="s">
        <v>157</v>
      </c>
      <c r="C11" s="415"/>
      <c r="D11" s="415"/>
      <c r="E11" s="416"/>
      <c r="F11" s="98">
        <v>0</v>
      </c>
      <c r="G11" s="11"/>
    </row>
    <row r="12" spans="2:7" ht="12.75">
      <c r="B12" s="95"/>
      <c r="C12" s="97"/>
      <c r="D12" s="88"/>
      <c r="E12" s="88"/>
      <c r="F12" s="97"/>
      <c r="G12" s="11"/>
    </row>
    <row r="13" spans="2:7" ht="12.75">
      <c r="B13" s="95"/>
      <c r="C13" s="97"/>
      <c r="D13" s="88"/>
      <c r="E13" s="88"/>
      <c r="F13" s="97"/>
      <c r="G13" s="11"/>
    </row>
    <row r="14" spans="2:6" ht="12.75" customHeight="1">
      <c r="B14" s="95"/>
      <c r="C14" s="97"/>
      <c r="D14" s="88"/>
      <c r="E14" s="88"/>
      <c r="F14" s="97"/>
    </row>
    <row r="15" spans="2:6" ht="12.75" customHeight="1">
      <c r="B15" s="99" t="s">
        <v>149</v>
      </c>
      <c r="C15" s="99"/>
      <c r="D15" s="99"/>
      <c r="E15" s="99"/>
      <c r="F15" s="99"/>
    </row>
    <row r="16" spans="2:6" ht="12.75" customHeight="1">
      <c r="B16" s="54"/>
      <c r="C16" s="54"/>
      <c r="D16" s="54"/>
      <c r="E16" s="54"/>
      <c r="F16" s="54"/>
    </row>
    <row r="17" spans="2:6" ht="12.75" customHeight="1">
      <c r="B17" s="54"/>
      <c r="C17" s="54"/>
      <c r="D17" s="54"/>
      <c r="E17" s="54"/>
      <c r="F17" s="54"/>
    </row>
    <row r="18" spans="2:6" ht="12.75" customHeight="1">
      <c r="B18" s="54"/>
      <c r="C18" s="54"/>
      <c r="D18" s="54"/>
      <c r="E18" s="54"/>
      <c r="F18" s="54"/>
    </row>
    <row r="19" spans="2:6" ht="12.75" customHeight="1">
      <c r="B19" s="54"/>
      <c r="C19" s="54"/>
      <c r="D19" s="54"/>
      <c r="E19" s="54"/>
      <c r="F19" s="54"/>
    </row>
    <row r="28" ht="12.75">
      <c r="B28" s="40"/>
    </row>
  </sheetData>
  <sheetProtection/>
  <mergeCells count="9">
    <mergeCell ref="B11:E11"/>
    <mergeCell ref="B8:E8"/>
    <mergeCell ref="B6:E6"/>
    <mergeCell ref="B2:F2"/>
    <mergeCell ref="F4:F5"/>
    <mergeCell ref="B3:F3"/>
    <mergeCell ref="B4:E5"/>
    <mergeCell ref="B7:E7"/>
    <mergeCell ref="B9:E9"/>
  </mergeCells>
  <printOptions/>
  <pageMargins left="0.25" right="0.25" top="0.75" bottom="0.75" header="0.3" footer="0.3"/>
  <pageSetup fitToHeight="0" fitToWidth="1" horizontalDpi="600" verticalDpi="600" orientation="portrait" paperSize="9" scale="80" r:id="rId1"/>
  <colBreaks count="1" manualBreakCount="1">
    <brk id="6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6"/>
  <sheetViews>
    <sheetView zoomScale="85" zoomScaleNormal="85" zoomScalePageLayoutView="0" workbookViewId="0" topLeftCell="A1">
      <selection activeCell="G2" sqref="G2"/>
    </sheetView>
  </sheetViews>
  <sheetFormatPr defaultColWidth="11.421875" defaultRowHeight="12.75"/>
  <cols>
    <col min="1" max="1" width="9.421875" style="176" bestFit="1" customWidth="1"/>
    <col min="2" max="2" width="10.421875" style="176" bestFit="1" customWidth="1"/>
    <col min="3" max="3" width="26.8515625" style="177" bestFit="1" customWidth="1"/>
    <col min="4" max="4" width="9.8515625" style="168" customWidth="1"/>
    <col min="5" max="5" width="9.7109375" style="159" bestFit="1" customWidth="1"/>
    <col min="6" max="6" width="27.421875" style="154" bestFit="1" customWidth="1"/>
    <col min="7" max="7" width="30.57421875" style="154" bestFit="1" customWidth="1"/>
    <col min="8" max="164" width="11.421875" style="154" customWidth="1"/>
    <col min="165" max="165" width="9.421875" style="154" bestFit="1" customWidth="1"/>
    <col min="166" max="166" width="10.421875" style="154" bestFit="1" customWidth="1"/>
    <col min="167" max="167" width="24.00390625" style="154" bestFit="1" customWidth="1"/>
    <col min="168" max="168" width="17.8515625" style="154" bestFit="1" customWidth="1"/>
    <col min="169" max="169" width="12.00390625" style="154" bestFit="1" customWidth="1"/>
    <col min="170" max="170" width="27.421875" style="154" bestFit="1" customWidth="1"/>
    <col min="171" max="16384" width="11.421875" style="154" customWidth="1"/>
  </cols>
  <sheetData>
    <row r="1" spans="1:7" ht="21" thickBot="1">
      <c r="A1" s="442" t="s">
        <v>158</v>
      </c>
      <c r="B1" s="443"/>
      <c r="C1" s="443"/>
      <c r="D1" s="443"/>
      <c r="E1" s="443"/>
      <c r="F1" s="443"/>
      <c r="G1" s="444"/>
    </row>
    <row r="2" spans="1:7" s="170" customFormat="1" ht="26.25" thickBot="1">
      <c r="A2" s="171" t="s">
        <v>159</v>
      </c>
      <c r="B2" s="172" t="s">
        <v>160</v>
      </c>
      <c r="C2" s="172" t="s">
        <v>161</v>
      </c>
      <c r="D2" s="169" t="s">
        <v>162</v>
      </c>
      <c r="E2" s="155" t="s">
        <v>163</v>
      </c>
      <c r="F2" s="155" t="s">
        <v>164</v>
      </c>
      <c r="G2" s="155" t="s">
        <v>165</v>
      </c>
    </row>
    <row r="3" spans="1:7" ht="12.75">
      <c r="A3" s="173" t="s">
        <v>166</v>
      </c>
      <c r="B3" s="174" t="s">
        <v>167</v>
      </c>
      <c r="C3" s="175" t="s">
        <v>168</v>
      </c>
      <c r="D3" s="166">
        <v>21</v>
      </c>
      <c r="E3" s="156" t="s">
        <v>169</v>
      </c>
      <c r="F3" s="157" t="s">
        <v>170</v>
      </c>
      <c r="G3" s="158" t="s">
        <v>171</v>
      </c>
    </row>
    <row r="4" spans="1:7" ht="12.75">
      <c r="A4" s="173" t="s">
        <v>166</v>
      </c>
      <c r="B4" s="174" t="s">
        <v>172</v>
      </c>
      <c r="C4" s="175" t="s">
        <v>173</v>
      </c>
      <c r="D4" s="166">
        <v>19.9</v>
      </c>
      <c r="E4" s="156" t="s">
        <v>169</v>
      </c>
      <c r="F4" s="157" t="s">
        <v>81</v>
      </c>
      <c r="G4" s="158" t="s">
        <v>171</v>
      </c>
    </row>
    <row r="5" spans="1:7" ht="12.75">
      <c r="A5" s="173" t="s">
        <v>166</v>
      </c>
      <c r="B5" s="174" t="s">
        <v>174</v>
      </c>
      <c r="C5" s="175" t="s">
        <v>175</v>
      </c>
      <c r="D5" s="166">
        <v>1.3</v>
      </c>
      <c r="E5" s="156" t="s">
        <v>169</v>
      </c>
      <c r="F5" s="157" t="s">
        <v>85</v>
      </c>
      <c r="G5" s="158" t="s">
        <v>171</v>
      </c>
    </row>
    <row r="6" spans="1:7" ht="12.75">
      <c r="A6" s="173" t="s">
        <v>166</v>
      </c>
      <c r="B6" s="174" t="s">
        <v>176</v>
      </c>
      <c r="C6" s="175" t="s">
        <v>177</v>
      </c>
      <c r="D6" s="166">
        <v>30</v>
      </c>
      <c r="E6" s="156" t="s">
        <v>169</v>
      </c>
      <c r="F6" s="157" t="s">
        <v>170</v>
      </c>
      <c r="G6" s="158" t="s">
        <v>171</v>
      </c>
    </row>
    <row r="7" spans="1:7" ht="12.75">
      <c r="A7" s="173" t="s">
        <v>166</v>
      </c>
      <c r="B7" s="174" t="s">
        <v>178</v>
      </c>
      <c r="C7" s="175" t="s">
        <v>179</v>
      </c>
      <c r="D7" s="166">
        <v>12.5</v>
      </c>
      <c r="E7" s="156" t="s">
        <v>169</v>
      </c>
      <c r="F7" s="157" t="s">
        <v>81</v>
      </c>
      <c r="G7" s="158" t="s">
        <v>171</v>
      </c>
    </row>
    <row r="8" spans="1:7" ht="12.75">
      <c r="A8" s="173" t="s">
        <v>166</v>
      </c>
      <c r="B8" s="174" t="s">
        <v>180</v>
      </c>
      <c r="C8" s="175" t="s">
        <v>181</v>
      </c>
      <c r="D8" s="166">
        <v>27.1</v>
      </c>
      <c r="E8" s="156" t="s">
        <v>169</v>
      </c>
      <c r="F8" s="157" t="s">
        <v>170</v>
      </c>
      <c r="G8" s="158" t="s">
        <v>171</v>
      </c>
    </row>
    <row r="9" spans="1:7" ht="12.75">
      <c r="A9" s="173" t="s">
        <v>166</v>
      </c>
      <c r="B9" s="174" t="s">
        <v>182</v>
      </c>
      <c r="C9" s="175" t="s">
        <v>183</v>
      </c>
      <c r="D9" s="166">
        <v>511.2</v>
      </c>
      <c r="E9" s="156" t="s">
        <v>169</v>
      </c>
      <c r="F9" s="157" t="s">
        <v>170</v>
      </c>
      <c r="G9" s="158" t="s">
        <v>171</v>
      </c>
    </row>
    <row r="10" spans="1:7" ht="12.75">
      <c r="A10" s="173" t="s">
        <v>166</v>
      </c>
      <c r="B10" s="174" t="s">
        <v>184</v>
      </c>
      <c r="C10" s="175" t="s">
        <v>168</v>
      </c>
      <c r="D10" s="166">
        <v>16.3</v>
      </c>
      <c r="E10" s="156" t="s">
        <v>169</v>
      </c>
      <c r="F10" s="157" t="s">
        <v>170</v>
      </c>
      <c r="G10" s="158" t="s">
        <v>171</v>
      </c>
    </row>
    <row r="11" spans="1:7" ht="12.75">
      <c r="A11" s="173" t="s">
        <v>166</v>
      </c>
      <c r="B11" s="174" t="s">
        <v>185</v>
      </c>
      <c r="C11" s="175" t="s">
        <v>186</v>
      </c>
      <c r="D11" s="166">
        <v>42.3</v>
      </c>
      <c r="E11" s="156" t="s">
        <v>169</v>
      </c>
      <c r="F11" s="157" t="s">
        <v>170</v>
      </c>
      <c r="G11" s="158" t="s">
        <v>171</v>
      </c>
    </row>
    <row r="12" spans="1:7" ht="12.75">
      <c r="A12" s="173" t="s">
        <v>166</v>
      </c>
      <c r="B12" s="174" t="s">
        <v>187</v>
      </c>
      <c r="C12" s="175" t="s">
        <v>188</v>
      </c>
      <c r="D12" s="166">
        <v>1.5</v>
      </c>
      <c r="E12" s="156" t="s">
        <v>169</v>
      </c>
      <c r="F12" s="157" t="s">
        <v>89</v>
      </c>
      <c r="G12" s="158" t="s">
        <v>171</v>
      </c>
    </row>
    <row r="13" spans="1:7" ht="12.75">
      <c r="A13" s="173" t="s">
        <v>166</v>
      </c>
      <c r="B13" s="174" t="s">
        <v>189</v>
      </c>
      <c r="C13" s="175" t="s">
        <v>190</v>
      </c>
      <c r="D13" s="166">
        <v>3.6</v>
      </c>
      <c r="E13" s="156" t="s">
        <v>169</v>
      </c>
      <c r="F13" s="157" t="s">
        <v>85</v>
      </c>
      <c r="G13" s="158" t="s">
        <v>171</v>
      </c>
    </row>
    <row r="14" spans="1:7" ht="12.75">
      <c r="A14" s="173" t="s">
        <v>166</v>
      </c>
      <c r="B14" s="174" t="s">
        <v>191</v>
      </c>
      <c r="C14" s="175" t="s">
        <v>175</v>
      </c>
      <c r="D14" s="166">
        <v>1.6</v>
      </c>
      <c r="E14" s="156" t="s">
        <v>169</v>
      </c>
      <c r="F14" s="157" t="s">
        <v>85</v>
      </c>
      <c r="G14" s="158" t="s">
        <v>171</v>
      </c>
    </row>
    <row r="15" spans="1:7" ht="12.75">
      <c r="A15" s="173" t="s">
        <v>166</v>
      </c>
      <c r="B15" s="174" t="s">
        <v>192</v>
      </c>
      <c r="C15" s="175" t="s">
        <v>181</v>
      </c>
      <c r="D15" s="166">
        <v>22.8</v>
      </c>
      <c r="E15" s="156" t="s">
        <v>169</v>
      </c>
      <c r="F15" s="157" t="s">
        <v>77</v>
      </c>
      <c r="G15" s="158" t="s">
        <v>171</v>
      </c>
    </row>
    <row r="16" spans="1:7" ht="12.75">
      <c r="A16" s="173" t="s">
        <v>166</v>
      </c>
      <c r="B16" s="174" t="s">
        <v>193</v>
      </c>
      <c r="C16" s="175" t="s">
        <v>186</v>
      </c>
      <c r="D16" s="166">
        <v>37.5</v>
      </c>
      <c r="E16" s="156" t="s">
        <v>169</v>
      </c>
      <c r="F16" s="157" t="s">
        <v>170</v>
      </c>
      <c r="G16" s="158" t="s">
        <v>171</v>
      </c>
    </row>
    <row r="17" spans="1:7" ht="12.75">
      <c r="A17" s="173" t="s">
        <v>166</v>
      </c>
      <c r="B17" s="174" t="s">
        <v>194</v>
      </c>
      <c r="C17" s="175" t="s">
        <v>173</v>
      </c>
      <c r="D17" s="166">
        <v>22.9</v>
      </c>
      <c r="E17" s="156" t="s">
        <v>169</v>
      </c>
      <c r="F17" s="157" t="s">
        <v>81</v>
      </c>
      <c r="G17" s="158" t="s">
        <v>195</v>
      </c>
    </row>
    <row r="18" spans="1:7" ht="12.75">
      <c r="A18" s="173" t="s">
        <v>166</v>
      </c>
      <c r="B18" s="174" t="s">
        <v>196</v>
      </c>
      <c r="C18" s="175" t="s">
        <v>197</v>
      </c>
      <c r="D18" s="166">
        <v>1.9</v>
      </c>
      <c r="E18" s="156" t="s">
        <v>169</v>
      </c>
      <c r="F18" s="157" t="s">
        <v>77</v>
      </c>
      <c r="G18" s="158" t="s">
        <v>171</v>
      </c>
    </row>
    <row r="19" spans="1:7" ht="12.75">
      <c r="A19" s="173" t="s">
        <v>166</v>
      </c>
      <c r="B19" s="174" t="s">
        <v>198</v>
      </c>
      <c r="C19" s="175" t="s">
        <v>168</v>
      </c>
      <c r="D19" s="166">
        <v>11.5</v>
      </c>
      <c r="E19" s="156" t="s">
        <v>169</v>
      </c>
      <c r="F19" s="157" t="s">
        <v>170</v>
      </c>
      <c r="G19" s="158" t="s">
        <v>171</v>
      </c>
    </row>
    <row r="20" spans="1:7" ht="12.75">
      <c r="A20" s="173" t="s">
        <v>166</v>
      </c>
      <c r="B20" s="174" t="s">
        <v>199</v>
      </c>
      <c r="C20" s="175" t="s">
        <v>200</v>
      </c>
      <c r="D20" s="166">
        <v>8.7</v>
      </c>
      <c r="E20" s="156" t="s">
        <v>169</v>
      </c>
      <c r="F20" s="157" t="s">
        <v>82</v>
      </c>
      <c r="G20" s="158" t="s">
        <v>171</v>
      </c>
    </row>
    <row r="21" spans="1:7" ht="12.75">
      <c r="A21" s="173" t="s">
        <v>166</v>
      </c>
      <c r="B21" s="174" t="s">
        <v>201</v>
      </c>
      <c r="C21" s="175" t="s">
        <v>186</v>
      </c>
      <c r="D21" s="166">
        <v>1</v>
      </c>
      <c r="E21" s="156" t="s">
        <v>169</v>
      </c>
      <c r="F21" s="157" t="s">
        <v>170</v>
      </c>
      <c r="G21" s="158" t="s">
        <v>171</v>
      </c>
    </row>
    <row r="22" spans="1:7" ht="12.75">
      <c r="A22" s="173" t="s">
        <v>166</v>
      </c>
      <c r="B22" s="174" t="s">
        <v>202</v>
      </c>
      <c r="C22" s="175" t="s">
        <v>179</v>
      </c>
      <c r="D22" s="166">
        <v>8.7</v>
      </c>
      <c r="E22" s="156" t="s">
        <v>169</v>
      </c>
      <c r="F22" s="157" t="s">
        <v>81</v>
      </c>
      <c r="G22" s="158" t="s">
        <v>171</v>
      </c>
    </row>
    <row r="23" spans="1:7" ht="12.75">
      <c r="A23" s="173" t="s">
        <v>166</v>
      </c>
      <c r="B23" s="174" t="s">
        <v>203</v>
      </c>
      <c r="C23" s="175" t="s">
        <v>175</v>
      </c>
      <c r="D23" s="166">
        <v>2.8</v>
      </c>
      <c r="E23" s="156" t="s">
        <v>169</v>
      </c>
      <c r="F23" s="157" t="s">
        <v>85</v>
      </c>
      <c r="G23" s="158" t="s">
        <v>171</v>
      </c>
    </row>
    <row r="24" spans="1:7" ht="12.75">
      <c r="A24" s="173" t="s">
        <v>166</v>
      </c>
      <c r="B24" s="174" t="s">
        <v>204</v>
      </c>
      <c r="C24" s="175" t="s">
        <v>181</v>
      </c>
      <c r="D24" s="166">
        <v>3.6</v>
      </c>
      <c r="E24" s="156" t="s">
        <v>169</v>
      </c>
      <c r="F24" s="157" t="s">
        <v>76</v>
      </c>
      <c r="G24" s="158" t="s">
        <v>171</v>
      </c>
    </row>
    <row r="25" spans="1:7" ht="12.75">
      <c r="A25" s="173" t="s">
        <v>166</v>
      </c>
      <c r="B25" s="174" t="s">
        <v>205</v>
      </c>
      <c r="C25" s="175" t="s">
        <v>175</v>
      </c>
      <c r="D25" s="166">
        <v>2.2</v>
      </c>
      <c r="E25" s="156" t="s">
        <v>169</v>
      </c>
      <c r="F25" s="157" t="s">
        <v>85</v>
      </c>
      <c r="G25" s="158" t="s">
        <v>171</v>
      </c>
    </row>
    <row r="26" spans="1:7" ht="12.75">
      <c r="A26" s="173" t="s">
        <v>166</v>
      </c>
      <c r="B26" s="174" t="s">
        <v>206</v>
      </c>
      <c r="C26" s="175" t="s">
        <v>50</v>
      </c>
      <c r="D26" s="166">
        <v>2.9</v>
      </c>
      <c r="E26" s="156" t="s">
        <v>169</v>
      </c>
      <c r="F26" s="157" t="s">
        <v>76</v>
      </c>
      <c r="G26" s="158" t="s">
        <v>171</v>
      </c>
    </row>
    <row r="27" spans="1:7" ht="12.75">
      <c r="A27" s="173" t="s">
        <v>166</v>
      </c>
      <c r="B27" s="174" t="s">
        <v>207</v>
      </c>
      <c r="C27" s="175" t="s">
        <v>50</v>
      </c>
      <c r="D27" s="166">
        <v>2.9</v>
      </c>
      <c r="E27" s="156" t="s">
        <v>169</v>
      </c>
      <c r="F27" s="157" t="s">
        <v>76</v>
      </c>
      <c r="G27" s="158" t="s">
        <v>171</v>
      </c>
    </row>
    <row r="28" spans="1:7" ht="12.75">
      <c r="A28" s="173" t="s">
        <v>166</v>
      </c>
      <c r="B28" s="174" t="s">
        <v>208</v>
      </c>
      <c r="C28" s="175" t="s">
        <v>51</v>
      </c>
      <c r="D28" s="166">
        <v>2.5</v>
      </c>
      <c r="E28" s="156" t="s">
        <v>169</v>
      </c>
      <c r="F28" s="157" t="s">
        <v>85</v>
      </c>
      <c r="G28" s="158" t="s">
        <v>171</v>
      </c>
    </row>
    <row r="29" spans="1:7" ht="12.75">
      <c r="A29" s="173" t="s">
        <v>166</v>
      </c>
      <c r="B29" s="174" t="s">
        <v>209</v>
      </c>
      <c r="C29" s="175" t="s">
        <v>52</v>
      </c>
      <c r="D29" s="166">
        <v>4</v>
      </c>
      <c r="E29" s="156" t="s">
        <v>169</v>
      </c>
      <c r="F29" s="157" t="s">
        <v>85</v>
      </c>
      <c r="G29" s="158" t="s">
        <v>171</v>
      </c>
    </row>
    <row r="30" spans="1:7" ht="12.75">
      <c r="A30" s="173" t="s">
        <v>166</v>
      </c>
      <c r="B30" s="174" t="s">
        <v>210</v>
      </c>
      <c r="C30" s="175" t="s">
        <v>175</v>
      </c>
      <c r="D30" s="166">
        <v>1</v>
      </c>
      <c r="E30" s="156" t="s">
        <v>169</v>
      </c>
      <c r="F30" s="157" t="s">
        <v>85</v>
      </c>
      <c r="G30" s="158" t="s">
        <v>171</v>
      </c>
    </row>
    <row r="31" spans="1:7" ht="12.75">
      <c r="A31" s="173" t="s">
        <v>166</v>
      </c>
      <c r="B31" s="174" t="s">
        <v>211</v>
      </c>
      <c r="C31" s="175" t="s">
        <v>200</v>
      </c>
      <c r="D31" s="166">
        <v>28.2</v>
      </c>
      <c r="E31" s="156" t="s">
        <v>169</v>
      </c>
      <c r="F31" s="157" t="s">
        <v>82</v>
      </c>
      <c r="G31" s="158" t="s">
        <v>171</v>
      </c>
    </row>
    <row r="32" spans="1:7" ht="12.75">
      <c r="A32" s="173" t="s">
        <v>166</v>
      </c>
      <c r="B32" s="174" t="s">
        <v>212</v>
      </c>
      <c r="C32" s="175" t="s">
        <v>173</v>
      </c>
      <c r="D32" s="166">
        <v>16</v>
      </c>
      <c r="E32" s="156" t="s">
        <v>169</v>
      </c>
      <c r="F32" s="157" t="s">
        <v>81</v>
      </c>
      <c r="G32" s="158" t="s">
        <v>171</v>
      </c>
    </row>
    <row r="33" spans="1:7" ht="12.75">
      <c r="A33" s="173" t="s">
        <v>166</v>
      </c>
      <c r="B33" s="174" t="s">
        <v>213</v>
      </c>
      <c r="C33" s="175" t="s">
        <v>197</v>
      </c>
      <c r="D33" s="166">
        <v>2.65</v>
      </c>
      <c r="E33" s="156" t="s">
        <v>169</v>
      </c>
      <c r="F33" s="157" t="s">
        <v>81</v>
      </c>
      <c r="G33" s="158" t="s">
        <v>171</v>
      </c>
    </row>
    <row r="34" spans="1:7" ht="12.75">
      <c r="A34" s="173" t="s">
        <v>166</v>
      </c>
      <c r="B34" s="174" t="s">
        <v>214</v>
      </c>
      <c r="C34" s="175" t="s">
        <v>200</v>
      </c>
      <c r="D34" s="166">
        <v>15</v>
      </c>
      <c r="E34" s="156" t="s">
        <v>169</v>
      </c>
      <c r="F34" s="157" t="s">
        <v>82</v>
      </c>
      <c r="G34" s="158" t="s">
        <v>171</v>
      </c>
    </row>
    <row r="35" spans="1:7" ht="12.75">
      <c r="A35" s="173" t="s">
        <v>166</v>
      </c>
      <c r="B35" s="174" t="s">
        <v>215</v>
      </c>
      <c r="C35" s="175" t="s">
        <v>200</v>
      </c>
      <c r="D35" s="166">
        <v>45.2</v>
      </c>
      <c r="E35" s="156" t="s">
        <v>169</v>
      </c>
      <c r="F35" s="157" t="s">
        <v>82</v>
      </c>
      <c r="G35" s="158" t="s">
        <v>171</v>
      </c>
    </row>
    <row r="36" spans="1:7" ht="12.75">
      <c r="A36" s="173" t="s">
        <v>166</v>
      </c>
      <c r="B36" s="174" t="s">
        <v>216</v>
      </c>
      <c r="C36" s="175" t="s">
        <v>186</v>
      </c>
      <c r="D36" s="166">
        <v>14.4</v>
      </c>
      <c r="E36" s="156" t="s">
        <v>169</v>
      </c>
      <c r="F36" s="157" t="s">
        <v>170</v>
      </c>
      <c r="G36" s="158" t="s">
        <v>171</v>
      </c>
    </row>
    <row r="37" spans="1:7" ht="12.75">
      <c r="A37" s="173" t="s">
        <v>166</v>
      </c>
      <c r="B37" s="174" t="s">
        <v>217</v>
      </c>
      <c r="C37" s="175" t="s">
        <v>183</v>
      </c>
      <c r="D37" s="166">
        <v>357.2</v>
      </c>
      <c r="E37" s="156" t="s">
        <v>169</v>
      </c>
      <c r="F37" s="157" t="s">
        <v>170</v>
      </c>
      <c r="G37" s="158" t="s">
        <v>171</v>
      </c>
    </row>
    <row r="38" spans="1:7" ht="12.75">
      <c r="A38" s="173" t="s">
        <v>166</v>
      </c>
      <c r="B38" s="174" t="s">
        <v>218</v>
      </c>
      <c r="C38" s="175" t="s">
        <v>186</v>
      </c>
      <c r="D38" s="166">
        <v>110</v>
      </c>
      <c r="E38" s="156" t="s">
        <v>169</v>
      </c>
      <c r="F38" s="157" t="s">
        <v>170</v>
      </c>
      <c r="G38" s="158" t="s">
        <v>171</v>
      </c>
    </row>
    <row r="39" spans="1:7" ht="12.75">
      <c r="A39" s="173" t="s">
        <v>166</v>
      </c>
      <c r="B39" s="174" t="s">
        <v>219</v>
      </c>
      <c r="C39" s="175" t="s">
        <v>220</v>
      </c>
      <c r="D39" s="166">
        <v>25.5</v>
      </c>
      <c r="E39" s="156" t="s">
        <v>169</v>
      </c>
      <c r="F39" s="157" t="s">
        <v>76</v>
      </c>
      <c r="G39" s="158" t="s">
        <v>171</v>
      </c>
    </row>
    <row r="40" spans="1:7" ht="12.75">
      <c r="A40" s="173" t="s">
        <v>166</v>
      </c>
      <c r="B40" s="174" t="s">
        <v>221</v>
      </c>
      <c r="C40" s="175" t="s">
        <v>175</v>
      </c>
      <c r="D40" s="166">
        <v>1</v>
      </c>
      <c r="E40" s="156" t="s">
        <v>169</v>
      </c>
      <c r="F40" s="157" t="s">
        <v>85</v>
      </c>
      <c r="G40" s="158" t="s">
        <v>171</v>
      </c>
    </row>
    <row r="41" spans="1:7" ht="12.75">
      <c r="A41" s="173" t="s">
        <v>166</v>
      </c>
      <c r="B41" s="174" t="s">
        <v>222</v>
      </c>
      <c r="C41" s="175" t="s">
        <v>175</v>
      </c>
      <c r="D41" s="166">
        <v>1</v>
      </c>
      <c r="E41" s="156" t="s">
        <v>169</v>
      </c>
      <c r="F41" s="157" t="s">
        <v>85</v>
      </c>
      <c r="G41" s="158" t="s">
        <v>171</v>
      </c>
    </row>
    <row r="42" spans="1:7" ht="12.75">
      <c r="A42" s="173" t="s">
        <v>166</v>
      </c>
      <c r="B42" s="174" t="s">
        <v>223</v>
      </c>
      <c r="C42" s="175" t="s">
        <v>224</v>
      </c>
      <c r="D42" s="166">
        <v>0.8</v>
      </c>
      <c r="E42" s="156" t="s">
        <v>169</v>
      </c>
      <c r="F42" s="157" t="s">
        <v>170</v>
      </c>
      <c r="G42" s="158" t="s">
        <v>171</v>
      </c>
    </row>
    <row r="43" spans="1:7" ht="12.75">
      <c r="A43" s="173" t="s">
        <v>166</v>
      </c>
      <c r="B43" s="174" t="s">
        <v>225</v>
      </c>
      <c r="C43" s="175" t="s">
        <v>173</v>
      </c>
      <c r="D43" s="166">
        <v>6.3</v>
      </c>
      <c r="E43" s="156" t="s">
        <v>169</v>
      </c>
      <c r="F43" s="157" t="s">
        <v>81</v>
      </c>
      <c r="G43" s="158" t="s">
        <v>171</v>
      </c>
    </row>
    <row r="44" spans="1:7" ht="12.75">
      <c r="A44" s="173" t="s">
        <v>166</v>
      </c>
      <c r="B44" s="174" t="s">
        <v>226</v>
      </c>
      <c r="C44" s="175" t="s">
        <v>200</v>
      </c>
      <c r="D44" s="166">
        <v>13.9</v>
      </c>
      <c r="E44" s="156" t="s">
        <v>169</v>
      </c>
      <c r="F44" s="157" t="s">
        <v>82</v>
      </c>
      <c r="G44" s="158" t="s">
        <v>171</v>
      </c>
    </row>
    <row r="45" spans="1:7" ht="12.75">
      <c r="A45" s="173" t="s">
        <v>166</v>
      </c>
      <c r="B45" s="174" t="s">
        <v>227</v>
      </c>
      <c r="C45" s="175" t="s">
        <v>175</v>
      </c>
      <c r="D45" s="166">
        <v>53.1</v>
      </c>
      <c r="E45" s="156" t="s">
        <v>169</v>
      </c>
      <c r="F45" s="157" t="s">
        <v>85</v>
      </c>
      <c r="G45" s="158" t="s">
        <v>171</v>
      </c>
    </row>
    <row r="46" spans="1:7" ht="12.75">
      <c r="A46" s="173" t="s">
        <v>166</v>
      </c>
      <c r="B46" s="174" t="s">
        <v>228</v>
      </c>
      <c r="C46" s="175" t="s">
        <v>52</v>
      </c>
      <c r="D46" s="166">
        <v>31</v>
      </c>
      <c r="E46" s="156" t="s">
        <v>169</v>
      </c>
      <c r="F46" s="157" t="s">
        <v>85</v>
      </c>
      <c r="G46" s="158" t="s">
        <v>171</v>
      </c>
    </row>
    <row r="47" spans="1:7" ht="12.75">
      <c r="A47" s="173" t="s">
        <v>166</v>
      </c>
      <c r="B47" s="174" t="s">
        <v>229</v>
      </c>
      <c r="C47" s="175" t="s">
        <v>186</v>
      </c>
      <c r="D47" s="166">
        <v>55</v>
      </c>
      <c r="E47" s="156" t="s">
        <v>169</v>
      </c>
      <c r="F47" s="157" t="s">
        <v>170</v>
      </c>
      <c r="G47" s="158" t="s">
        <v>171</v>
      </c>
    </row>
    <row r="48" spans="1:7" ht="12.75">
      <c r="A48" s="173" t="s">
        <v>166</v>
      </c>
      <c r="B48" s="174" t="s">
        <v>230</v>
      </c>
      <c r="C48" s="175" t="s">
        <v>173</v>
      </c>
      <c r="D48" s="166">
        <v>16</v>
      </c>
      <c r="E48" s="156" t="s">
        <v>169</v>
      </c>
      <c r="F48" s="157" t="s">
        <v>81</v>
      </c>
      <c r="G48" s="158" t="s">
        <v>171</v>
      </c>
    </row>
    <row r="49" spans="1:7" ht="12.75">
      <c r="A49" s="173" t="s">
        <v>166</v>
      </c>
      <c r="B49" s="174" t="s">
        <v>231</v>
      </c>
      <c r="C49" s="175" t="s">
        <v>181</v>
      </c>
      <c r="D49" s="166">
        <v>777.6</v>
      </c>
      <c r="E49" s="156" t="s">
        <v>169</v>
      </c>
      <c r="F49" s="157" t="s">
        <v>76</v>
      </c>
      <c r="G49" s="158" t="s">
        <v>171</v>
      </c>
    </row>
    <row r="50" spans="1:7" ht="12.75">
      <c r="A50" s="173" t="s">
        <v>166</v>
      </c>
      <c r="B50" s="174" t="s">
        <v>232</v>
      </c>
      <c r="C50" s="175" t="s">
        <v>233</v>
      </c>
      <c r="D50" s="166">
        <v>4</v>
      </c>
      <c r="E50" s="156" t="s">
        <v>169</v>
      </c>
      <c r="F50" s="157" t="s">
        <v>76</v>
      </c>
      <c r="G50" s="158" t="s">
        <v>195</v>
      </c>
    </row>
    <row r="51" spans="1:7" ht="12.75">
      <c r="A51" s="173" t="s">
        <v>166</v>
      </c>
      <c r="B51" s="174" t="s">
        <v>234</v>
      </c>
      <c r="C51" s="175" t="s">
        <v>173</v>
      </c>
      <c r="D51" s="166">
        <v>9.85</v>
      </c>
      <c r="E51" s="156" t="s">
        <v>169</v>
      </c>
      <c r="F51" s="157" t="s">
        <v>81</v>
      </c>
      <c r="G51" s="158" t="s">
        <v>171</v>
      </c>
    </row>
    <row r="52" spans="1:7" ht="12.75">
      <c r="A52" s="173" t="s">
        <v>166</v>
      </c>
      <c r="B52" s="174" t="s">
        <v>235</v>
      </c>
      <c r="C52" s="175" t="s">
        <v>181</v>
      </c>
      <c r="D52" s="166">
        <v>68</v>
      </c>
      <c r="E52" s="156" t="s">
        <v>169</v>
      </c>
      <c r="F52" s="157" t="s">
        <v>76</v>
      </c>
      <c r="G52" s="158" t="s">
        <v>171</v>
      </c>
    </row>
    <row r="53" spans="1:7" ht="12.75">
      <c r="A53" s="173" t="s">
        <v>166</v>
      </c>
      <c r="B53" s="174" t="s">
        <v>236</v>
      </c>
      <c r="C53" s="175" t="s">
        <v>173</v>
      </c>
      <c r="D53" s="166">
        <v>9.85</v>
      </c>
      <c r="E53" s="156" t="s">
        <v>169</v>
      </c>
      <c r="F53" s="157" t="s">
        <v>81</v>
      </c>
      <c r="G53" s="158" t="s">
        <v>171</v>
      </c>
    </row>
    <row r="54" spans="1:7" ht="12.75">
      <c r="A54" s="173" t="s">
        <v>166</v>
      </c>
      <c r="B54" s="174" t="s">
        <v>237</v>
      </c>
      <c r="C54" s="175" t="s">
        <v>233</v>
      </c>
      <c r="D54" s="166">
        <v>27</v>
      </c>
      <c r="E54" s="156" t="s">
        <v>169</v>
      </c>
      <c r="F54" s="157" t="s">
        <v>76</v>
      </c>
      <c r="G54" s="158" t="s">
        <v>195</v>
      </c>
    </row>
    <row r="55" spans="1:7" ht="12.75">
      <c r="A55" s="173" t="s">
        <v>166</v>
      </c>
      <c r="B55" s="174" t="s">
        <v>238</v>
      </c>
      <c r="C55" s="175" t="s">
        <v>220</v>
      </c>
      <c r="D55" s="166">
        <v>190</v>
      </c>
      <c r="E55" s="156" t="s">
        <v>169</v>
      </c>
      <c r="F55" s="157" t="s">
        <v>76</v>
      </c>
      <c r="G55" s="158" t="s">
        <v>195</v>
      </c>
    </row>
    <row r="56" spans="1:7" ht="12.75">
      <c r="A56" s="173" t="s">
        <v>166</v>
      </c>
      <c r="B56" s="174" t="s">
        <v>239</v>
      </c>
      <c r="C56" s="175" t="s">
        <v>240</v>
      </c>
      <c r="D56" s="166">
        <v>10.8</v>
      </c>
      <c r="E56" s="156" t="s">
        <v>169</v>
      </c>
      <c r="F56" s="157" t="s">
        <v>81</v>
      </c>
      <c r="G56" s="158" t="s">
        <v>171</v>
      </c>
    </row>
    <row r="57" spans="1:7" ht="12.75">
      <c r="A57" s="173" t="s">
        <v>166</v>
      </c>
      <c r="B57" s="174" t="s">
        <v>241</v>
      </c>
      <c r="C57" s="175" t="s">
        <v>181</v>
      </c>
      <c r="D57" s="166">
        <v>5.1</v>
      </c>
      <c r="E57" s="156" t="s">
        <v>169</v>
      </c>
      <c r="F57" s="157" t="s">
        <v>81</v>
      </c>
      <c r="G57" s="158" t="s">
        <v>171</v>
      </c>
    </row>
    <row r="58" spans="1:7" ht="12.75">
      <c r="A58" s="173" t="s">
        <v>166</v>
      </c>
      <c r="B58" s="174" t="s">
        <v>242</v>
      </c>
      <c r="C58" s="175" t="s">
        <v>243</v>
      </c>
      <c r="D58" s="166">
        <v>21.3</v>
      </c>
      <c r="E58" s="156" t="s">
        <v>169</v>
      </c>
      <c r="F58" s="157" t="s">
        <v>89</v>
      </c>
      <c r="G58" s="158" t="s">
        <v>171</v>
      </c>
    </row>
    <row r="59" spans="1:7" ht="12.75">
      <c r="A59" s="173" t="s">
        <v>166</v>
      </c>
      <c r="B59" s="174" t="s">
        <v>244</v>
      </c>
      <c r="C59" s="175" t="s">
        <v>188</v>
      </c>
      <c r="D59" s="166">
        <v>2.3</v>
      </c>
      <c r="E59" s="156" t="s">
        <v>169</v>
      </c>
      <c r="F59" s="157" t="s">
        <v>89</v>
      </c>
      <c r="G59" s="158" t="s">
        <v>171</v>
      </c>
    </row>
    <row r="60" spans="1:7" ht="12.75">
      <c r="A60" s="173" t="s">
        <v>166</v>
      </c>
      <c r="B60" s="174" t="s">
        <v>245</v>
      </c>
      <c r="C60" s="175" t="s">
        <v>175</v>
      </c>
      <c r="D60" s="166">
        <v>2.3</v>
      </c>
      <c r="E60" s="156" t="s">
        <v>169</v>
      </c>
      <c r="F60" s="157" t="s">
        <v>85</v>
      </c>
      <c r="G60" s="158" t="s">
        <v>171</v>
      </c>
    </row>
    <row r="61" spans="1:7" ht="12.75">
      <c r="A61" s="173" t="s">
        <v>166</v>
      </c>
      <c r="B61" s="174" t="s">
        <v>246</v>
      </c>
      <c r="C61" s="175" t="s">
        <v>186</v>
      </c>
      <c r="D61" s="166">
        <v>7.6</v>
      </c>
      <c r="E61" s="156" t="s">
        <v>169</v>
      </c>
      <c r="F61" s="157" t="s">
        <v>170</v>
      </c>
      <c r="G61" s="158" t="s">
        <v>171</v>
      </c>
    </row>
    <row r="62" spans="1:7" ht="12.75">
      <c r="A62" s="173" t="s">
        <v>166</v>
      </c>
      <c r="B62" s="174" t="s">
        <v>247</v>
      </c>
      <c r="C62" s="175" t="s">
        <v>200</v>
      </c>
      <c r="D62" s="166">
        <v>9</v>
      </c>
      <c r="E62" s="156" t="s">
        <v>169</v>
      </c>
      <c r="F62" s="157" t="s">
        <v>82</v>
      </c>
      <c r="G62" s="158" t="s">
        <v>171</v>
      </c>
    </row>
    <row r="63" spans="1:7" ht="12.75">
      <c r="A63" s="173" t="s">
        <v>166</v>
      </c>
      <c r="B63" s="174" t="s">
        <v>248</v>
      </c>
      <c r="C63" s="175" t="s">
        <v>186</v>
      </c>
      <c r="D63" s="166">
        <v>31.1</v>
      </c>
      <c r="E63" s="156" t="s">
        <v>169</v>
      </c>
      <c r="F63" s="157" t="s">
        <v>170</v>
      </c>
      <c r="G63" s="158" t="s">
        <v>171</v>
      </c>
    </row>
    <row r="64" spans="1:7" ht="12.75">
      <c r="A64" s="173" t="s">
        <v>166</v>
      </c>
      <c r="B64" s="174" t="s">
        <v>249</v>
      </c>
      <c r="C64" s="175" t="s">
        <v>186</v>
      </c>
      <c r="D64" s="166">
        <v>12.2</v>
      </c>
      <c r="E64" s="156" t="s">
        <v>169</v>
      </c>
      <c r="F64" s="157" t="s">
        <v>170</v>
      </c>
      <c r="G64" s="158" t="s">
        <v>171</v>
      </c>
    </row>
    <row r="65" spans="1:7" ht="12.75">
      <c r="A65" s="173" t="s">
        <v>166</v>
      </c>
      <c r="B65" s="174" t="s">
        <v>250</v>
      </c>
      <c r="C65" s="175" t="s">
        <v>181</v>
      </c>
      <c r="D65" s="166">
        <v>10.6</v>
      </c>
      <c r="E65" s="156" t="s">
        <v>169</v>
      </c>
      <c r="F65" s="157" t="s">
        <v>81</v>
      </c>
      <c r="G65" s="158" t="s">
        <v>171</v>
      </c>
    </row>
    <row r="66" spans="1:7" ht="12.75">
      <c r="A66" s="173" t="s">
        <v>166</v>
      </c>
      <c r="B66" s="174" t="s">
        <v>251</v>
      </c>
      <c r="C66" s="175" t="s">
        <v>181</v>
      </c>
      <c r="D66" s="166">
        <v>10.5</v>
      </c>
      <c r="E66" s="156" t="s">
        <v>169</v>
      </c>
      <c r="F66" s="157" t="s">
        <v>81</v>
      </c>
      <c r="G66" s="158" t="s">
        <v>171</v>
      </c>
    </row>
    <row r="67" spans="1:7" ht="12.75">
      <c r="A67" s="173" t="s">
        <v>166</v>
      </c>
      <c r="B67" s="174" t="s">
        <v>252</v>
      </c>
      <c r="C67" s="175" t="s">
        <v>253</v>
      </c>
      <c r="D67" s="166">
        <v>35.4</v>
      </c>
      <c r="E67" s="156" t="s">
        <v>169</v>
      </c>
      <c r="F67" s="157" t="s">
        <v>76</v>
      </c>
      <c r="G67" s="158" t="s">
        <v>171</v>
      </c>
    </row>
    <row r="68" spans="1:7" ht="12.75">
      <c r="A68" s="173" t="s">
        <v>166</v>
      </c>
      <c r="B68" s="174" t="s">
        <v>254</v>
      </c>
      <c r="C68" s="175" t="s">
        <v>173</v>
      </c>
      <c r="D68" s="166">
        <v>3.5</v>
      </c>
      <c r="E68" s="156" t="s">
        <v>169</v>
      </c>
      <c r="F68" s="157" t="s">
        <v>81</v>
      </c>
      <c r="G68" s="158" t="s">
        <v>171</v>
      </c>
    </row>
    <row r="69" spans="1:7" ht="12.75">
      <c r="A69" s="173" t="s">
        <v>166</v>
      </c>
      <c r="B69" s="174" t="s">
        <v>255</v>
      </c>
      <c r="C69" s="175" t="s">
        <v>173</v>
      </c>
      <c r="D69" s="166">
        <v>6.1</v>
      </c>
      <c r="E69" s="156" t="s">
        <v>169</v>
      </c>
      <c r="F69" s="157" t="s">
        <v>81</v>
      </c>
      <c r="G69" s="158" t="s">
        <v>171</v>
      </c>
    </row>
    <row r="70" spans="1:7" ht="12.75">
      <c r="A70" s="173" t="s">
        <v>166</v>
      </c>
      <c r="B70" s="174" t="s">
        <v>256</v>
      </c>
      <c r="C70" s="175" t="s">
        <v>253</v>
      </c>
      <c r="D70" s="166">
        <v>15.9</v>
      </c>
      <c r="E70" s="156" t="s">
        <v>169</v>
      </c>
      <c r="F70" s="157" t="s">
        <v>76</v>
      </c>
      <c r="G70" s="158" t="s">
        <v>171</v>
      </c>
    </row>
    <row r="71" spans="1:7" ht="12.75">
      <c r="A71" s="173" t="s">
        <v>166</v>
      </c>
      <c r="B71" s="174" t="s">
        <v>257</v>
      </c>
      <c r="C71" s="175" t="s">
        <v>181</v>
      </c>
      <c r="D71" s="166">
        <v>7.5</v>
      </c>
      <c r="E71" s="156" t="s">
        <v>169</v>
      </c>
      <c r="F71" s="157" t="s">
        <v>81</v>
      </c>
      <c r="G71" s="158" t="s">
        <v>171</v>
      </c>
    </row>
    <row r="72" spans="1:7" ht="12.75">
      <c r="A72" s="173" t="s">
        <v>166</v>
      </c>
      <c r="B72" s="174" t="s">
        <v>258</v>
      </c>
      <c r="C72" s="175" t="s">
        <v>186</v>
      </c>
      <c r="D72" s="166">
        <v>10.8</v>
      </c>
      <c r="E72" s="156" t="s">
        <v>169</v>
      </c>
      <c r="F72" s="157" t="s">
        <v>170</v>
      </c>
      <c r="G72" s="158" t="s">
        <v>171</v>
      </c>
    </row>
    <row r="73" spans="1:7" ht="12.75">
      <c r="A73" s="173" t="s">
        <v>166</v>
      </c>
      <c r="B73" s="174" t="s">
        <v>259</v>
      </c>
      <c r="C73" s="175" t="s">
        <v>173</v>
      </c>
      <c r="D73" s="166">
        <v>19.8</v>
      </c>
      <c r="E73" s="156" t="s">
        <v>169</v>
      </c>
      <c r="F73" s="157" t="s">
        <v>81</v>
      </c>
      <c r="G73" s="158" t="s">
        <v>171</v>
      </c>
    </row>
    <row r="74" spans="1:7" ht="12.75">
      <c r="A74" s="173" t="s">
        <v>166</v>
      </c>
      <c r="B74" s="174" t="s">
        <v>260</v>
      </c>
      <c r="C74" s="175" t="s">
        <v>181</v>
      </c>
      <c r="D74" s="166">
        <v>6.8</v>
      </c>
      <c r="E74" s="156" t="s">
        <v>169</v>
      </c>
      <c r="F74" s="157" t="s">
        <v>81</v>
      </c>
      <c r="G74" s="158" t="s">
        <v>171</v>
      </c>
    </row>
    <row r="75" spans="1:7" ht="12.75">
      <c r="A75" s="173" t="s">
        <v>166</v>
      </c>
      <c r="B75" s="174" t="s">
        <v>261</v>
      </c>
      <c r="C75" s="175" t="s">
        <v>188</v>
      </c>
      <c r="D75" s="166">
        <v>3.1</v>
      </c>
      <c r="E75" s="156" t="s">
        <v>169</v>
      </c>
      <c r="F75" s="157" t="s">
        <v>89</v>
      </c>
      <c r="G75" s="158" t="s">
        <v>171</v>
      </c>
    </row>
    <row r="76" spans="1:7" ht="12.75">
      <c r="A76" s="173" t="s">
        <v>166</v>
      </c>
      <c r="B76" s="174" t="s">
        <v>262</v>
      </c>
      <c r="C76" s="175" t="s">
        <v>175</v>
      </c>
      <c r="D76" s="166">
        <v>2</v>
      </c>
      <c r="E76" s="156" t="s">
        <v>169</v>
      </c>
      <c r="F76" s="157" t="s">
        <v>85</v>
      </c>
      <c r="G76" s="158" t="s">
        <v>171</v>
      </c>
    </row>
    <row r="77" spans="1:7" ht="12.75">
      <c r="A77" s="173" t="s">
        <v>166</v>
      </c>
      <c r="B77" s="174" t="s">
        <v>263</v>
      </c>
      <c r="C77" s="175" t="s">
        <v>188</v>
      </c>
      <c r="D77" s="166">
        <v>2.09</v>
      </c>
      <c r="E77" s="156" t="s">
        <v>169</v>
      </c>
      <c r="F77" s="157" t="s">
        <v>89</v>
      </c>
      <c r="G77" s="158" t="s">
        <v>171</v>
      </c>
    </row>
    <row r="78" spans="1:7" ht="12.75">
      <c r="A78" s="173" t="s">
        <v>166</v>
      </c>
      <c r="B78" s="174" t="s">
        <v>264</v>
      </c>
      <c r="C78" s="175" t="s">
        <v>175</v>
      </c>
      <c r="D78" s="166">
        <v>2</v>
      </c>
      <c r="E78" s="156" t="s">
        <v>169</v>
      </c>
      <c r="F78" s="157" t="s">
        <v>85</v>
      </c>
      <c r="G78" s="158" t="s">
        <v>171</v>
      </c>
    </row>
    <row r="79" spans="1:7" ht="12.75">
      <c r="A79" s="173" t="s">
        <v>166</v>
      </c>
      <c r="B79" s="174" t="s">
        <v>265</v>
      </c>
      <c r="C79" s="175" t="s">
        <v>181</v>
      </c>
      <c r="D79" s="166">
        <v>27.1</v>
      </c>
      <c r="E79" s="156" t="s">
        <v>169</v>
      </c>
      <c r="F79" s="157" t="s">
        <v>81</v>
      </c>
      <c r="G79" s="158" t="s">
        <v>171</v>
      </c>
    </row>
    <row r="80" spans="1:7" ht="12.75">
      <c r="A80" s="173" t="s">
        <v>166</v>
      </c>
      <c r="B80" s="174" t="s">
        <v>266</v>
      </c>
      <c r="C80" s="175" t="s">
        <v>186</v>
      </c>
      <c r="D80" s="166">
        <v>37</v>
      </c>
      <c r="E80" s="156" t="s">
        <v>169</v>
      </c>
      <c r="F80" s="157" t="s">
        <v>170</v>
      </c>
      <c r="G80" s="158" t="s">
        <v>171</v>
      </c>
    </row>
    <row r="81" spans="1:7" ht="12.75">
      <c r="A81" s="173" t="s">
        <v>166</v>
      </c>
      <c r="B81" s="174" t="s">
        <v>267</v>
      </c>
      <c r="C81" s="175" t="s">
        <v>200</v>
      </c>
      <c r="D81" s="166">
        <v>7.09</v>
      </c>
      <c r="E81" s="156" t="s">
        <v>169</v>
      </c>
      <c r="F81" s="157" t="s">
        <v>82</v>
      </c>
      <c r="G81" s="158" t="s">
        <v>171</v>
      </c>
    </row>
    <row r="82" spans="1:7" ht="12.75">
      <c r="A82" s="173" t="s">
        <v>166</v>
      </c>
      <c r="B82" s="174" t="s">
        <v>268</v>
      </c>
      <c r="C82" s="175" t="s">
        <v>197</v>
      </c>
      <c r="D82" s="166">
        <v>6.05</v>
      </c>
      <c r="E82" s="156" t="s">
        <v>169</v>
      </c>
      <c r="F82" s="157" t="s">
        <v>81</v>
      </c>
      <c r="G82" s="158" t="s">
        <v>171</v>
      </c>
    </row>
    <row r="83" spans="1:7" ht="12.75">
      <c r="A83" s="173" t="s">
        <v>166</v>
      </c>
      <c r="B83" s="174" t="s">
        <v>269</v>
      </c>
      <c r="C83" s="175" t="s">
        <v>270</v>
      </c>
      <c r="D83" s="166">
        <v>85.9</v>
      </c>
      <c r="E83" s="156" t="s">
        <v>169</v>
      </c>
      <c r="F83" s="157" t="s">
        <v>170</v>
      </c>
      <c r="G83" s="158" t="s">
        <v>171</v>
      </c>
    </row>
    <row r="84" spans="1:7" ht="12.75">
      <c r="A84" s="173" t="s">
        <v>166</v>
      </c>
      <c r="B84" s="174" t="s">
        <v>271</v>
      </c>
      <c r="C84" s="175" t="s">
        <v>270</v>
      </c>
      <c r="D84" s="166">
        <v>8.32</v>
      </c>
      <c r="E84" s="156" t="s">
        <v>169</v>
      </c>
      <c r="F84" s="157" t="s">
        <v>170</v>
      </c>
      <c r="G84" s="158" t="s">
        <v>171</v>
      </c>
    </row>
    <row r="85" spans="1:7" ht="12.75">
      <c r="A85" s="173" t="s">
        <v>166</v>
      </c>
      <c r="B85" s="174" t="s">
        <v>272</v>
      </c>
      <c r="C85" s="175" t="s">
        <v>270</v>
      </c>
      <c r="D85" s="166">
        <v>17.4</v>
      </c>
      <c r="E85" s="156" t="s">
        <v>169</v>
      </c>
      <c r="F85" s="157" t="s">
        <v>170</v>
      </c>
      <c r="G85" s="158" t="s">
        <v>171</v>
      </c>
    </row>
    <row r="86" spans="1:7" ht="12.75">
      <c r="A86" s="173" t="s">
        <v>166</v>
      </c>
      <c r="B86" s="174" t="s">
        <v>273</v>
      </c>
      <c r="C86" s="175" t="s">
        <v>270</v>
      </c>
      <c r="D86" s="166">
        <v>30.7</v>
      </c>
      <c r="E86" s="156" t="s">
        <v>169</v>
      </c>
      <c r="F86" s="157" t="s">
        <v>170</v>
      </c>
      <c r="G86" s="158" t="s">
        <v>171</v>
      </c>
    </row>
    <row r="87" spans="1:7" ht="12.75">
      <c r="A87" s="173" t="s">
        <v>166</v>
      </c>
      <c r="B87" s="174" t="s">
        <v>274</v>
      </c>
      <c r="C87" s="175" t="s">
        <v>270</v>
      </c>
      <c r="D87" s="166">
        <v>16.6</v>
      </c>
      <c r="E87" s="156" t="s">
        <v>169</v>
      </c>
      <c r="F87" s="157" t="s">
        <v>170</v>
      </c>
      <c r="G87" s="158" t="s">
        <v>171</v>
      </c>
    </row>
    <row r="88" spans="1:7" ht="12.75">
      <c r="A88" s="173" t="s">
        <v>166</v>
      </c>
      <c r="B88" s="174" t="s">
        <v>275</v>
      </c>
      <c r="C88" s="175" t="s">
        <v>270</v>
      </c>
      <c r="D88" s="166">
        <v>9.4</v>
      </c>
      <c r="E88" s="156" t="s">
        <v>169</v>
      </c>
      <c r="F88" s="157" t="s">
        <v>170</v>
      </c>
      <c r="G88" s="158" t="s">
        <v>171</v>
      </c>
    </row>
    <row r="89" spans="1:7" ht="12.75">
      <c r="A89" s="173" t="s">
        <v>166</v>
      </c>
      <c r="B89" s="174" t="s">
        <v>276</v>
      </c>
      <c r="C89" s="175" t="s">
        <v>220</v>
      </c>
      <c r="D89" s="166">
        <v>302.9</v>
      </c>
      <c r="E89" s="156" t="s">
        <v>169</v>
      </c>
      <c r="F89" s="157" t="s">
        <v>76</v>
      </c>
      <c r="G89" s="158" t="s">
        <v>195</v>
      </c>
    </row>
    <row r="90" spans="1:7" ht="12.75">
      <c r="A90" s="173" t="s">
        <v>166</v>
      </c>
      <c r="B90" s="174" t="s">
        <v>277</v>
      </c>
      <c r="C90" s="175" t="s">
        <v>270</v>
      </c>
      <c r="D90" s="166">
        <v>19.2</v>
      </c>
      <c r="E90" s="156" t="s">
        <v>169</v>
      </c>
      <c r="F90" s="157" t="s">
        <v>170</v>
      </c>
      <c r="G90" s="158" t="s">
        <v>171</v>
      </c>
    </row>
    <row r="91" spans="1:7" ht="12.75">
      <c r="A91" s="173" t="s">
        <v>166</v>
      </c>
      <c r="B91" s="174" t="s">
        <v>278</v>
      </c>
      <c r="C91" s="175" t="s">
        <v>200</v>
      </c>
      <c r="D91" s="166">
        <v>17.1</v>
      </c>
      <c r="E91" s="156" t="s">
        <v>169</v>
      </c>
      <c r="F91" s="157" t="s">
        <v>82</v>
      </c>
      <c r="G91" s="158" t="s">
        <v>171</v>
      </c>
    </row>
    <row r="92" spans="1:7" ht="12.75">
      <c r="A92" s="173" t="s">
        <v>166</v>
      </c>
      <c r="B92" s="174" t="s">
        <v>279</v>
      </c>
      <c r="C92" s="175" t="s">
        <v>270</v>
      </c>
      <c r="D92" s="166">
        <v>11</v>
      </c>
      <c r="E92" s="156" t="s">
        <v>169</v>
      </c>
      <c r="F92" s="157" t="s">
        <v>170</v>
      </c>
      <c r="G92" s="158" t="s">
        <v>171</v>
      </c>
    </row>
    <row r="93" spans="1:7" ht="12.75">
      <c r="A93" s="173" t="s">
        <v>166</v>
      </c>
      <c r="B93" s="174" t="s">
        <v>280</v>
      </c>
      <c r="C93" s="175" t="s">
        <v>270</v>
      </c>
      <c r="D93" s="166">
        <v>6.8</v>
      </c>
      <c r="E93" s="156" t="s">
        <v>169</v>
      </c>
      <c r="F93" s="157" t="s">
        <v>170</v>
      </c>
      <c r="G93" s="158" t="s">
        <v>171</v>
      </c>
    </row>
    <row r="94" spans="1:7" ht="12.75">
      <c r="A94" s="173" t="s">
        <v>166</v>
      </c>
      <c r="B94" s="174" t="s">
        <v>281</v>
      </c>
      <c r="C94" s="175" t="s">
        <v>240</v>
      </c>
      <c r="D94" s="166">
        <v>14</v>
      </c>
      <c r="E94" s="156" t="s">
        <v>169</v>
      </c>
      <c r="F94" s="157" t="s">
        <v>81</v>
      </c>
      <c r="G94" s="158" t="s">
        <v>171</v>
      </c>
    </row>
    <row r="95" spans="1:7" ht="12.75">
      <c r="A95" s="173" t="s">
        <v>166</v>
      </c>
      <c r="B95" s="174" t="s">
        <v>282</v>
      </c>
      <c r="C95" s="175" t="s">
        <v>283</v>
      </c>
      <c r="D95" s="166">
        <v>16.8</v>
      </c>
      <c r="E95" s="156" t="s">
        <v>169</v>
      </c>
      <c r="F95" s="157" t="s">
        <v>81</v>
      </c>
      <c r="G95" s="158" t="s">
        <v>171</v>
      </c>
    </row>
    <row r="96" spans="1:7" ht="12.75">
      <c r="A96" s="173" t="s">
        <v>166</v>
      </c>
      <c r="B96" s="174" t="s">
        <v>284</v>
      </c>
      <c r="C96" s="175" t="s">
        <v>181</v>
      </c>
      <c r="D96" s="166">
        <v>16.4</v>
      </c>
      <c r="E96" s="156" t="s">
        <v>169</v>
      </c>
      <c r="F96" s="157" t="s">
        <v>81</v>
      </c>
      <c r="G96" s="158" t="s">
        <v>171</v>
      </c>
    </row>
    <row r="97" spans="1:7" ht="12.75">
      <c r="A97" s="173" t="s">
        <v>166</v>
      </c>
      <c r="B97" s="174" t="s">
        <v>285</v>
      </c>
      <c r="C97" s="175" t="s">
        <v>173</v>
      </c>
      <c r="D97" s="166">
        <v>23.6</v>
      </c>
      <c r="E97" s="156" t="s">
        <v>169</v>
      </c>
      <c r="F97" s="157" t="s">
        <v>81</v>
      </c>
      <c r="G97" s="158" t="s">
        <v>195</v>
      </c>
    </row>
    <row r="98" spans="1:7" ht="12.75">
      <c r="A98" s="173" t="s">
        <v>166</v>
      </c>
      <c r="B98" s="174" t="s">
        <v>286</v>
      </c>
      <c r="C98" s="175" t="s">
        <v>287</v>
      </c>
      <c r="D98" s="166">
        <v>54.3</v>
      </c>
      <c r="E98" s="156" t="s">
        <v>169</v>
      </c>
      <c r="F98" s="157" t="s">
        <v>81</v>
      </c>
      <c r="G98" s="158" t="s">
        <v>171</v>
      </c>
    </row>
    <row r="99" spans="1:7" ht="12.75">
      <c r="A99" s="173" t="s">
        <v>166</v>
      </c>
      <c r="B99" s="174" t="s">
        <v>288</v>
      </c>
      <c r="C99" s="175" t="s">
        <v>181</v>
      </c>
      <c r="D99" s="166">
        <v>8.6</v>
      </c>
      <c r="E99" s="156" t="s">
        <v>169</v>
      </c>
      <c r="F99" s="157" t="s">
        <v>81</v>
      </c>
      <c r="G99" s="158" t="s">
        <v>171</v>
      </c>
    </row>
    <row r="100" spans="1:7" ht="12.75">
      <c r="A100" s="173" t="s">
        <v>166</v>
      </c>
      <c r="B100" s="174" t="s">
        <v>289</v>
      </c>
      <c r="C100" s="175" t="s">
        <v>290</v>
      </c>
      <c r="D100" s="166">
        <v>17.2</v>
      </c>
      <c r="E100" s="156" t="s">
        <v>169</v>
      </c>
      <c r="F100" s="157" t="s">
        <v>81</v>
      </c>
      <c r="G100" s="158" t="s">
        <v>171</v>
      </c>
    </row>
    <row r="101" spans="1:7" ht="12.75">
      <c r="A101" s="173" t="s">
        <v>166</v>
      </c>
      <c r="B101" s="174" t="s">
        <v>291</v>
      </c>
      <c r="C101" s="175" t="s">
        <v>283</v>
      </c>
      <c r="D101" s="166">
        <v>24</v>
      </c>
      <c r="E101" s="156" t="s">
        <v>169</v>
      </c>
      <c r="F101" s="157" t="s">
        <v>81</v>
      </c>
      <c r="G101" s="158" t="s">
        <v>171</v>
      </c>
    </row>
    <row r="102" spans="1:7" ht="12.75">
      <c r="A102" s="173" t="s">
        <v>166</v>
      </c>
      <c r="B102" s="174" t="s">
        <v>292</v>
      </c>
      <c r="C102" s="175" t="s">
        <v>283</v>
      </c>
      <c r="D102" s="166">
        <v>39.08</v>
      </c>
      <c r="E102" s="156" t="s">
        <v>169</v>
      </c>
      <c r="F102" s="157" t="s">
        <v>81</v>
      </c>
      <c r="G102" s="158" t="s">
        <v>171</v>
      </c>
    </row>
    <row r="103" spans="1:7" ht="12.75">
      <c r="A103" s="173" t="s">
        <v>166</v>
      </c>
      <c r="B103" s="174" t="s">
        <v>293</v>
      </c>
      <c r="C103" s="175" t="s">
        <v>168</v>
      </c>
      <c r="D103" s="166">
        <v>9.2</v>
      </c>
      <c r="E103" s="156" t="s">
        <v>169</v>
      </c>
      <c r="F103" s="157" t="s">
        <v>170</v>
      </c>
      <c r="G103" s="158" t="s">
        <v>171</v>
      </c>
    </row>
    <row r="104" spans="1:7" ht="12.75">
      <c r="A104" s="173" t="s">
        <v>166</v>
      </c>
      <c r="B104" s="174" t="s">
        <v>294</v>
      </c>
      <c r="C104" s="175" t="s">
        <v>200</v>
      </c>
      <c r="D104" s="166">
        <v>26.3</v>
      </c>
      <c r="E104" s="156" t="s">
        <v>169</v>
      </c>
      <c r="F104" s="157" t="s">
        <v>170</v>
      </c>
      <c r="G104" s="158" t="s">
        <v>171</v>
      </c>
    </row>
    <row r="105" spans="1:7" ht="12.75">
      <c r="A105" s="173" t="s">
        <v>166</v>
      </c>
      <c r="B105" s="174" t="s">
        <v>295</v>
      </c>
      <c r="C105" s="175" t="s">
        <v>296</v>
      </c>
      <c r="D105" s="166">
        <v>25.9</v>
      </c>
      <c r="E105" s="156" t="s">
        <v>169</v>
      </c>
      <c r="F105" s="157" t="s">
        <v>170</v>
      </c>
      <c r="G105" s="158" t="s">
        <v>171</v>
      </c>
    </row>
    <row r="106" spans="1:7" ht="12.75">
      <c r="A106" s="173" t="s">
        <v>166</v>
      </c>
      <c r="B106" s="174" t="s">
        <v>297</v>
      </c>
      <c r="C106" s="175" t="s">
        <v>168</v>
      </c>
      <c r="D106" s="166">
        <v>5.7</v>
      </c>
      <c r="E106" s="156" t="s">
        <v>169</v>
      </c>
      <c r="F106" s="157" t="s">
        <v>170</v>
      </c>
      <c r="G106" s="158" t="s">
        <v>171</v>
      </c>
    </row>
    <row r="107" spans="1:7" ht="12.75">
      <c r="A107" s="173" t="s">
        <v>166</v>
      </c>
      <c r="B107" s="174" t="s">
        <v>298</v>
      </c>
      <c r="C107" s="175" t="s">
        <v>200</v>
      </c>
      <c r="D107" s="166">
        <v>5.1</v>
      </c>
      <c r="E107" s="156" t="s">
        <v>169</v>
      </c>
      <c r="F107" s="157" t="s">
        <v>82</v>
      </c>
      <c r="G107" s="158" t="s">
        <v>171</v>
      </c>
    </row>
    <row r="108" spans="1:7" ht="12.75">
      <c r="A108" s="173" t="s">
        <v>166</v>
      </c>
      <c r="B108" s="174" t="s">
        <v>299</v>
      </c>
      <c r="C108" s="175" t="s">
        <v>296</v>
      </c>
      <c r="D108" s="166">
        <v>7.6</v>
      </c>
      <c r="E108" s="156" t="s">
        <v>169</v>
      </c>
      <c r="F108" s="157" t="s">
        <v>81</v>
      </c>
      <c r="G108" s="158" t="s">
        <v>171</v>
      </c>
    </row>
    <row r="109" spans="1:7" ht="12.75">
      <c r="A109" s="173" t="s">
        <v>166</v>
      </c>
      <c r="B109" s="174" t="s">
        <v>300</v>
      </c>
      <c r="C109" s="175" t="s">
        <v>181</v>
      </c>
      <c r="D109" s="166">
        <v>103</v>
      </c>
      <c r="E109" s="156" t="s">
        <v>169</v>
      </c>
      <c r="F109" s="157" t="s">
        <v>81</v>
      </c>
      <c r="G109" s="158" t="s">
        <v>171</v>
      </c>
    </row>
    <row r="110" spans="1:7" ht="12.75">
      <c r="A110" s="173" t="s">
        <v>166</v>
      </c>
      <c r="B110" s="174" t="s">
        <v>301</v>
      </c>
      <c r="C110" s="175" t="s">
        <v>302</v>
      </c>
      <c r="D110" s="166">
        <v>48</v>
      </c>
      <c r="E110" s="156" t="s">
        <v>169</v>
      </c>
      <c r="F110" s="157" t="s">
        <v>170</v>
      </c>
      <c r="G110" s="158" t="s">
        <v>171</v>
      </c>
    </row>
    <row r="111" spans="1:7" ht="12.75">
      <c r="A111" s="173" t="s">
        <v>166</v>
      </c>
      <c r="B111" s="174" t="s">
        <v>303</v>
      </c>
      <c r="C111" s="175" t="s">
        <v>302</v>
      </c>
      <c r="D111" s="166">
        <v>79.6</v>
      </c>
      <c r="E111" s="156" t="s">
        <v>169</v>
      </c>
      <c r="F111" s="157" t="s">
        <v>170</v>
      </c>
      <c r="G111" s="158" t="s">
        <v>171</v>
      </c>
    </row>
    <row r="112" spans="1:7" ht="12.75">
      <c r="A112" s="173" t="s">
        <v>166</v>
      </c>
      <c r="B112" s="174" t="s">
        <v>304</v>
      </c>
      <c r="C112" s="175" t="s">
        <v>283</v>
      </c>
      <c r="D112" s="166">
        <v>6</v>
      </c>
      <c r="E112" s="156" t="s">
        <v>169</v>
      </c>
      <c r="F112" s="157" t="s">
        <v>81</v>
      </c>
      <c r="G112" s="158" t="s">
        <v>171</v>
      </c>
    </row>
    <row r="113" spans="1:7" ht="12.75">
      <c r="A113" s="173" t="s">
        <v>166</v>
      </c>
      <c r="B113" s="174" t="s">
        <v>305</v>
      </c>
      <c r="C113" s="175" t="s">
        <v>283</v>
      </c>
      <c r="D113" s="166">
        <v>4.6</v>
      </c>
      <c r="E113" s="156" t="s">
        <v>169</v>
      </c>
      <c r="F113" s="157" t="s">
        <v>81</v>
      </c>
      <c r="G113" s="158" t="s">
        <v>171</v>
      </c>
    </row>
    <row r="114" spans="1:7" ht="12.75">
      <c r="A114" s="173" t="s">
        <v>166</v>
      </c>
      <c r="B114" s="174" t="s">
        <v>306</v>
      </c>
      <c r="C114" s="175" t="s">
        <v>52</v>
      </c>
      <c r="D114" s="166">
        <v>4.1</v>
      </c>
      <c r="E114" s="156" t="s">
        <v>169</v>
      </c>
      <c r="F114" s="157" t="s">
        <v>85</v>
      </c>
      <c r="G114" s="158" t="s">
        <v>171</v>
      </c>
    </row>
    <row r="115" spans="1:7" ht="12.75">
      <c r="A115" s="173" t="s">
        <v>166</v>
      </c>
      <c r="B115" s="174" t="s">
        <v>307</v>
      </c>
      <c r="C115" s="175" t="s">
        <v>175</v>
      </c>
      <c r="D115" s="166">
        <v>1</v>
      </c>
      <c r="E115" s="156" t="s">
        <v>169</v>
      </c>
      <c r="F115" s="157" t="s">
        <v>85</v>
      </c>
      <c r="G115" s="158" t="s">
        <v>171</v>
      </c>
    </row>
    <row r="116" spans="1:7" ht="12.75">
      <c r="A116" s="173" t="s">
        <v>166</v>
      </c>
      <c r="B116" s="174" t="s">
        <v>308</v>
      </c>
      <c r="C116" s="175" t="s">
        <v>175</v>
      </c>
      <c r="D116" s="166">
        <v>1.3</v>
      </c>
      <c r="E116" s="156" t="s">
        <v>169</v>
      </c>
      <c r="F116" s="157" t="s">
        <v>85</v>
      </c>
      <c r="G116" s="158" t="s">
        <v>171</v>
      </c>
    </row>
    <row r="117" spans="1:7" ht="12.75">
      <c r="A117" s="173" t="s">
        <v>166</v>
      </c>
      <c r="B117" s="174" t="s">
        <v>309</v>
      </c>
      <c r="C117" s="175" t="s">
        <v>188</v>
      </c>
      <c r="D117" s="166">
        <v>3.45</v>
      </c>
      <c r="E117" s="156" t="s">
        <v>169</v>
      </c>
      <c r="F117" s="157" t="s">
        <v>89</v>
      </c>
      <c r="G117" s="158" t="s">
        <v>171</v>
      </c>
    </row>
    <row r="118" spans="1:7" ht="12.75">
      <c r="A118" s="173" t="s">
        <v>166</v>
      </c>
      <c r="B118" s="174" t="s">
        <v>310</v>
      </c>
      <c r="C118" s="175" t="s">
        <v>51</v>
      </c>
      <c r="D118" s="166">
        <v>1.5</v>
      </c>
      <c r="E118" s="156" t="s">
        <v>169</v>
      </c>
      <c r="F118" s="157" t="s">
        <v>85</v>
      </c>
      <c r="G118" s="158" t="s">
        <v>171</v>
      </c>
    </row>
    <row r="119" spans="1:7" ht="12.75">
      <c r="A119" s="173" t="s">
        <v>166</v>
      </c>
      <c r="B119" s="174" t="s">
        <v>311</v>
      </c>
      <c r="C119" s="175" t="s">
        <v>51</v>
      </c>
      <c r="D119" s="166">
        <v>1.7</v>
      </c>
      <c r="E119" s="156" t="s">
        <v>169</v>
      </c>
      <c r="F119" s="157" t="s">
        <v>85</v>
      </c>
      <c r="G119" s="158" t="s">
        <v>171</v>
      </c>
    </row>
    <row r="120" spans="1:7" ht="12.75">
      <c r="A120" s="173" t="s">
        <v>166</v>
      </c>
      <c r="B120" s="174" t="s">
        <v>312</v>
      </c>
      <c r="C120" s="175" t="s">
        <v>283</v>
      </c>
      <c r="D120" s="166">
        <v>10.8</v>
      </c>
      <c r="E120" s="156" t="s">
        <v>169</v>
      </c>
      <c r="F120" s="157" t="s">
        <v>81</v>
      </c>
      <c r="G120" s="158" t="s">
        <v>171</v>
      </c>
    </row>
    <row r="121" spans="1:7" ht="12.75">
      <c r="A121" s="173" t="s">
        <v>166</v>
      </c>
      <c r="B121" s="174" t="s">
        <v>313</v>
      </c>
      <c r="C121" s="175" t="s">
        <v>181</v>
      </c>
      <c r="D121" s="166">
        <v>16.1</v>
      </c>
      <c r="E121" s="156" t="s">
        <v>169</v>
      </c>
      <c r="F121" s="157" t="s">
        <v>81</v>
      </c>
      <c r="G121" s="158" t="s">
        <v>171</v>
      </c>
    </row>
    <row r="122" spans="1:7" ht="12.75">
      <c r="A122" s="173" t="s">
        <v>166</v>
      </c>
      <c r="B122" s="174" t="s">
        <v>314</v>
      </c>
      <c r="C122" s="175" t="s">
        <v>186</v>
      </c>
      <c r="D122" s="166">
        <v>1.9</v>
      </c>
      <c r="E122" s="156" t="s">
        <v>169</v>
      </c>
      <c r="F122" s="157" t="s">
        <v>170</v>
      </c>
      <c r="G122" s="158" t="s">
        <v>171</v>
      </c>
    </row>
    <row r="123" spans="1:7" ht="12.75">
      <c r="A123" s="173" t="s">
        <v>166</v>
      </c>
      <c r="B123" s="174" t="s">
        <v>315</v>
      </c>
      <c r="C123" s="175" t="s">
        <v>179</v>
      </c>
      <c r="D123" s="166">
        <v>7.8</v>
      </c>
      <c r="E123" s="156" t="s">
        <v>169</v>
      </c>
      <c r="F123" s="157" t="s">
        <v>81</v>
      </c>
      <c r="G123" s="158" t="s">
        <v>171</v>
      </c>
    </row>
    <row r="124" spans="1:7" ht="12.75">
      <c r="A124" s="173" t="s">
        <v>166</v>
      </c>
      <c r="B124" s="174" t="s">
        <v>316</v>
      </c>
      <c r="C124" s="175" t="s">
        <v>179</v>
      </c>
      <c r="D124" s="166">
        <v>11.7</v>
      </c>
      <c r="E124" s="156" t="s">
        <v>169</v>
      </c>
      <c r="F124" s="157" t="s">
        <v>81</v>
      </c>
      <c r="G124" s="158" t="s">
        <v>171</v>
      </c>
    </row>
    <row r="125" spans="1:7" ht="12.75">
      <c r="A125" s="173" t="s">
        <v>166</v>
      </c>
      <c r="B125" s="174" t="s">
        <v>317</v>
      </c>
      <c r="C125" s="175" t="s">
        <v>200</v>
      </c>
      <c r="D125" s="166">
        <v>7.09</v>
      </c>
      <c r="E125" s="156" t="s">
        <v>169</v>
      </c>
      <c r="F125" s="157" t="s">
        <v>82</v>
      </c>
      <c r="G125" s="158" t="s">
        <v>171</v>
      </c>
    </row>
    <row r="126" spans="1:7" ht="12.75">
      <c r="A126" s="173" t="s">
        <v>318</v>
      </c>
      <c r="B126" s="174" t="s">
        <v>319</v>
      </c>
      <c r="C126" s="175" t="s">
        <v>173</v>
      </c>
      <c r="D126" s="166">
        <v>27.5</v>
      </c>
      <c r="E126" s="156" t="s">
        <v>169</v>
      </c>
      <c r="F126" s="157" t="s">
        <v>81</v>
      </c>
      <c r="G126" s="158" t="s">
        <v>171</v>
      </c>
    </row>
    <row r="127" spans="1:7" ht="12.75">
      <c r="A127" s="173" t="s">
        <v>318</v>
      </c>
      <c r="B127" s="174" t="s">
        <v>320</v>
      </c>
      <c r="C127" s="175" t="s">
        <v>181</v>
      </c>
      <c r="D127" s="166">
        <v>26</v>
      </c>
      <c r="E127" s="156" t="s">
        <v>169</v>
      </c>
      <c r="F127" s="157" t="s">
        <v>170</v>
      </c>
      <c r="G127" s="158" t="s">
        <v>171</v>
      </c>
    </row>
    <row r="128" spans="1:7" ht="12.75">
      <c r="A128" s="173" t="s">
        <v>318</v>
      </c>
      <c r="B128" s="174" t="s">
        <v>321</v>
      </c>
      <c r="C128" s="175" t="s">
        <v>183</v>
      </c>
      <c r="D128" s="166">
        <v>31</v>
      </c>
      <c r="E128" s="156" t="s">
        <v>169</v>
      </c>
      <c r="F128" s="157" t="s">
        <v>170</v>
      </c>
      <c r="G128" s="158" t="s">
        <v>171</v>
      </c>
    </row>
    <row r="129" spans="1:7" ht="12.75">
      <c r="A129" s="173" t="s">
        <v>318</v>
      </c>
      <c r="B129" s="174" t="s">
        <v>322</v>
      </c>
      <c r="C129" s="175" t="s">
        <v>270</v>
      </c>
      <c r="D129" s="166">
        <v>10</v>
      </c>
      <c r="E129" s="156" t="s">
        <v>169</v>
      </c>
      <c r="F129" s="157" t="s">
        <v>170</v>
      </c>
      <c r="G129" s="158" t="s">
        <v>171</v>
      </c>
    </row>
    <row r="130" spans="1:7" ht="12.75">
      <c r="A130" s="173" t="s">
        <v>318</v>
      </c>
      <c r="B130" s="174" t="s">
        <v>323</v>
      </c>
      <c r="C130" s="175" t="s">
        <v>183</v>
      </c>
      <c r="D130" s="166">
        <v>29</v>
      </c>
      <c r="E130" s="156" t="s">
        <v>169</v>
      </c>
      <c r="F130" s="157" t="s">
        <v>170</v>
      </c>
      <c r="G130" s="158" t="s">
        <v>171</v>
      </c>
    </row>
    <row r="131" spans="1:7" ht="12.75">
      <c r="A131" s="173" t="s">
        <v>318</v>
      </c>
      <c r="B131" s="174" t="s">
        <v>324</v>
      </c>
      <c r="C131" s="175" t="s">
        <v>179</v>
      </c>
      <c r="D131" s="166">
        <v>87.5</v>
      </c>
      <c r="E131" s="156" t="s">
        <v>169</v>
      </c>
      <c r="F131" s="157" t="s">
        <v>81</v>
      </c>
      <c r="G131" s="158" t="s">
        <v>171</v>
      </c>
    </row>
    <row r="132" spans="1:7" ht="12.75">
      <c r="A132" s="173" t="s">
        <v>318</v>
      </c>
      <c r="B132" s="174" t="s">
        <v>325</v>
      </c>
      <c r="C132" s="175" t="s">
        <v>326</v>
      </c>
      <c r="D132" s="166">
        <v>29.3</v>
      </c>
      <c r="E132" s="156" t="s">
        <v>169</v>
      </c>
      <c r="F132" s="157" t="s">
        <v>170</v>
      </c>
      <c r="G132" s="158" t="s">
        <v>171</v>
      </c>
    </row>
    <row r="133" spans="1:7" ht="12.75">
      <c r="A133" s="173" t="s">
        <v>318</v>
      </c>
      <c r="B133" s="174" t="s">
        <v>327</v>
      </c>
      <c r="C133" s="175" t="s">
        <v>328</v>
      </c>
      <c r="D133" s="166">
        <v>67.9</v>
      </c>
      <c r="E133" s="156" t="s">
        <v>169</v>
      </c>
      <c r="F133" s="157" t="s">
        <v>170</v>
      </c>
      <c r="G133" s="158" t="s">
        <v>171</v>
      </c>
    </row>
    <row r="134" spans="1:7" ht="12.75">
      <c r="A134" s="173" t="s">
        <v>318</v>
      </c>
      <c r="B134" s="174" t="s">
        <v>329</v>
      </c>
      <c r="C134" s="175" t="s">
        <v>290</v>
      </c>
      <c r="D134" s="166">
        <v>24.7</v>
      </c>
      <c r="E134" s="156" t="s">
        <v>169</v>
      </c>
      <c r="F134" s="157" t="s">
        <v>81</v>
      </c>
      <c r="G134" s="158" t="s">
        <v>171</v>
      </c>
    </row>
    <row r="135" spans="1:7" ht="12.75">
      <c r="A135" s="173" t="s">
        <v>318</v>
      </c>
      <c r="B135" s="174" t="s">
        <v>189</v>
      </c>
      <c r="C135" s="175" t="s">
        <v>270</v>
      </c>
      <c r="D135" s="166">
        <v>2.36</v>
      </c>
      <c r="E135" s="156" t="s">
        <v>169</v>
      </c>
      <c r="F135" s="157" t="s">
        <v>170</v>
      </c>
      <c r="G135" s="158" t="s">
        <v>171</v>
      </c>
    </row>
    <row r="136" spans="1:7" ht="12.75">
      <c r="A136" s="173" t="s">
        <v>318</v>
      </c>
      <c r="B136" s="174" t="s">
        <v>191</v>
      </c>
      <c r="C136" s="175" t="s">
        <v>175</v>
      </c>
      <c r="D136" s="166">
        <v>9.9</v>
      </c>
      <c r="E136" s="156" t="s">
        <v>169</v>
      </c>
      <c r="F136" s="157" t="s">
        <v>85</v>
      </c>
      <c r="G136" s="158" t="s">
        <v>171</v>
      </c>
    </row>
    <row r="137" spans="1:7" ht="12.75">
      <c r="A137" s="173" t="s">
        <v>318</v>
      </c>
      <c r="B137" s="174" t="s">
        <v>192</v>
      </c>
      <c r="C137" s="175" t="s">
        <v>283</v>
      </c>
      <c r="D137" s="166">
        <v>9.6</v>
      </c>
      <c r="E137" s="156" t="s">
        <v>169</v>
      </c>
      <c r="F137" s="157" t="s">
        <v>81</v>
      </c>
      <c r="G137" s="158" t="s">
        <v>171</v>
      </c>
    </row>
    <row r="138" spans="1:7" ht="12.75">
      <c r="A138" s="173" t="s">
        <v>318</v>
      </c>
      <c r="B138" s="174" t="s">
        <v>193</v>
      </c>
      <c r="C138" s="175" t="s">
        <v>283</v>
      </c>
      <c r="D138" s="166">
        <v>11.2</v>
      </c>
      <c r="E138" s="156" t="s">
        <v>169</v>
      </c>
      <c r="F138" s="157" t="s">
        <v>81</v>
      </c>
      <c r="G138" s="158" t="s">
        <v>171</v>
      </c>
    </row>
    <row r="139" spans="1:7" ht="12.75">
      <c r="A139" s="173" t="s">
        <v>318</v>
      </c>
      <c r="B139" s="174" t="s">
        <v>194</v>
      </c>
      <c r="C139" s="175" t="s">
        <v>330</v>
      </c>
      <c r="D139" s="166">
        <v>16.2</v>
      </c>
      <c r="E139" s="156" t="s">
        <v>169</v>
      </c>
      <c r="F139" s="157" t="s">
        <v>170</v>
      </c>
      <c r="G139" s="158" t="s">
        <v>171</v>
      </c>
    </row>
    <row r="140" spans="1:7" ht="12.75">
      <c r="A140" s="173" t="s">
        <v>318</v>
      </c>
      <c r="B140" s="174" t="s">
        <v>196</v>
      </c>
      <c r="C140" s="175" t="s">
        <v>173</v>
      </c>
      <c r="D140" s="166">
        <v>9.8</v>
      </c>
      <c r="E140" s="156" t="s">
        <v>169</v>
      </c>
      <c r="F140" s="157" t="s">
        <v>81</v>
      </c>
      <c r="G140" s="158" t="s">
        <v>171</v>
      </c>
    </row>
    <row r="141" spans="1:7" ht="12.75">
      <c r="A141" s="173" t="s">
        <v>318</v>
      </c>
      <c r="B141" s="174" t="s">
        <v>331</v>
      </c>
      <c r="C141" s="175" t="s">
        <v>186</v>
      </c>
      <c r="D141" s="166">
        <v>7.7</v>
      </c>
      <c r="E141" s="156" t="s">
        <v>169</v>
      </c>
      <c r="F141" s="157" t="s">
        <v>170</v>
      </c>
      <c r="G141" s="158" t="s">
        <v>171</v>
      </c>
    </row>
    <row r="142" spans="1:7" ht="12.75">
      <c r="A142" s="173" t="s">
        <v>318</v>
      </c>
      <c r="B142" s="174" t="s">
        <v>198</v>
      </c>
      <c r="C142" s="175" t="s">
        <v>270</v>
      </c>
      <c r="D142" s="166">
        <v>7.7</v>
      </c>
      <c r="E142" s="156" t="s">
        <v>169</v>
      </c>
      <c r="F142" s="157" t="s">
        <v>170</v>
      </c>
      <c r="G142" s="158" t="s">
        <v>171</v>
      </c>
    </row>
    <row r="143" spans="1:7" ht="12.75">
      <c r="A143" s="173" t="s">
        <v>318</v>
      </c>
      <c r="B143" s="174" t="s">
        <v>199</v>
      </c>
      <c r="C143" s="175" t="s">
        <v>181</v>
      </c>
      <c r="D143" s="166">
        <v>5.1</v>
      </c>
      <c r="E143" s="156" t="s">
        <v>169</v>
      </c>
      <c r="F143" s="157" t="s">
        <v>170</v>
      </c>
      <c r="G143" s="158" t="s">
        <v>171</v>
      </c>
    </row>
    <row r="144" spans="1:7" ht="12.75">
      <c r="A144" s="173" t="s">
        <v>318</v>
      </c>
      <c r="B144" s="174" t="s">
        <v>202</v>
      </c>
      <c r="C144" s="175" t="s">
        <v>186</v>
      </c>
      <c r="D144" s="166">
        <v>0.7</v>
      </c>
      <c r="E144" s="156" t="s">
        <v>169</v>
      </c>
      <c r="F144" s="157" t="s">
        <v>170</v>
      </c>
      <c r="G144" s="158" t="s">
        <v>171</v>
      </c>
    </row>
    <row r="145" spans="1:7" ht="12.75">
      <c r="A145" s="173" t="s">
        <v>318</v>
      </c>
      <c r="B145" s="174" t="s">
        <v>203</v>
      </c>
      <c r="C145" s="175" t="s">
        <v>181</v>
      </c>
      <c r="D145" s="166">
        <v>13.3</v>
      </c>
      <c r="E145" s="156" t="s">
        <v>169</v>
      </c>
      <c r="F145" s="157" t="s">
        <v>170</v>
      </c>
      <c r="G145" s="158" t="s">
        <v>171</v>
      </c>
    </row>
    <row r="146" spans="1:7" ht="12.75">
      <c r="A146" s="173" t="s">
        <v>318</v>
      </c>
      <c r="B146" s="174" t="s">
        <v>204</v>
      </c>
      <c r="C146" s="175" t="s">
        <v>188</v>
      </c>
      <c r="D146" s="166">
        <v>7.2</v>
      </c>
      <c r="E146" s="156" t="s">
        <v>169</v>
      </c>
      <c r="F146" s="157" t="s">
        <v>89</v>
      </c>
      <c r="G146" s="158" t="s">
        <v>171</v>
      </c>
    </row>
    <row r="147" spans="1:7" ht="12.75">
      <c r="A147" s="173" t="s">
        <v>318</v>
      </c>
      <c r="B147" s="174" t="s">
        <v>332</v>
      </c>
      <c r="C147" s="175" t="s">
        <v>175</v>
      </c>
      <c r="D147" s="166">
        <v>4.3</v>
      </c>
      <c r="E147" s="156" t="s">
        <v>169</v>
      </c>
      <c r="F147" s="157" t="s">
        <v>85</v>
      </c>
      <c r="G147" s="158" t="s">
        <v>171</v>
      </c>
    </row>
    <row r="148" spans="1:7" ht="12.75">
      <c r="A148" s="173" t="s">
        <v>318</v>
      </c>
      <c r="B148" s="174" t="s">
        <v>333</v>
      </c>
      <c r="C148" s="175" t="s">
        <v>283</v>
      </c>
      <c r="D148" s="166">
        <v>19.8</v>
      </c>
      <c r="E148" s="156" t="s">
        <v>169</v>
      </c>
      <c r="F148" s="157" t="s">
        <v>81</v>
      </c>
      <c r="G148" s="158" t="s">
        <v>171</v>
      </c>
    </row>
    <row r="149" spans="1:7" ht="12.75">
      <c r="A149" s="173" t="s">
        <v>318</v>
      </c>
      <c r="B149" s="174" t="s">
        <v>334</v>
      </c>
      <c r="C149" s="175" t="s">
        <v>270</v>
      </c>
      <c r="D149" s="166">
        <v>21.4</v>
      </c>
      <c r="E149" s="156" t="s">
        <v>169</v>
      </c>
      <c r="F149" s="157" t="s">
        <v>170</v>
      </c>
      <c r="G149" s="158" t="s">
        <v>171</v>
      </c>
    </row>
    <row r="150" spans="1:7" ht="12.75">
      <c r="A150" s="173" t="s">
        <v>318</v>
      </c>
      <c r="B150" s="174" t="s">
        <v>335</v>
      </c>
      <c r="C150" s="175" t="s">
        <v>270</v>
      </c>
      <c r="D150" s="166">
        <v>21.4</v>
      </c>
      <c r="E150" s="156" t="s">
        <v>169</v>
      </c>
      <c r="F150" s="157" t="s">
        <v>170</v>
      </c>
      <c r="G150" s="158" t="s">
        <v>171</v>
      </c>
    </row>
    <row r="151" spans="1:7" ht="12.75">
      <c r="A151" s="173" t="s">
        <v>318</v>
      </c>
      <c r="B151" s="174" t="s">
        <v>336</v>
      </c>
      <c r="C151" s="175" t="s">
        <v>270</v>
      </c>
      <c r="D151" s="166">
        <v>21.4</v>
      </c>
      <c r="E151" s="156" t="s">
        <v>169</v>
      </c>
      <c r="F151" s="157" t="s">
        <v>170</v>
      </c>
      <c r="G151" s="158" t="s">
        <v>171</v>
      </c>
    </row>
    <row r="152" spans="1:7" ht="12.75">
      <c r="A152" s="173" t="s">
        <v>318</v>
      </c>
      <c r="B152" s="174" t="s">
        <v>337</v>
      </c>
      <c r="C152" s="175" t="s">
        <v>270</v>
      </c>
      <c r="D152" s="166">
        <v>2</v>
      </c>
      <c r="E152" s="156" t="s">
        <v>169</v>
      </c>
      <c r="F152" s="157" t="s">
        <v>170</v>
      </c>
      <c r="G152" s="158" t="s">
        <v>171</v>
      </c>
    </row>
    <row r="153" spans="1:7" ht="12.75">
      <c r="A153" s="173" t="s">
        <v>318</v>
      </c>
      <c r="B153" s="174" t="s">
        <v>338</v>
      </c>
      <c r="C153" s="175" t="s">
        <v>290</v>
      </c>
      <c r="D153" s="166">
        <v>12.7</v>
      </c>
      <c r="E153" s="156" t="s">
        <v>169</v>
      </c>
      <c r="F153" s="157" t="s">
        <v>81</v>
      </c>
      <c r="G153" s="158" t="s">
        <v>171</v>
      </c>
    </row>
    <row r="154" spans="1:7" ht="12.75">
      <c r="A154" s="173" t="s">
        <v>318</v>
      </c>
      <c r="B154" s="174" t="s">
        <v>339</v>
      </c>
      <c r="C154" s="175" t="s">
        <v>326</v>
      </c>
      <c r="D154" s="166">
        <v>57.6</v>
      </c>
      <c r="E154" s="156" t="s">
        <v>169</v>
      </c>
      <c r="F154" s="157" t="s">
        <v>170</v>
      </c>
      <c r="G154" s="158" t="s">
        <v>171</v>
      </c>
    </row>
    <row r="155" spans="1:7" ht="12.75">
      <c r="A155" s="173" t="s">
        <v>318</v>
      </c>
      <c r="B155" s="174" t="s">
        <v>340</v>
      </c>
      <c r="C155" s="175" t="s">
        <v>181</v>
      </c>
      <c r="D155" s="166">
        <v>106</v>
      </c>
      <c r="E155" s="156" t="s">
        <v>169</v>
      </c>
      <c r="F155" s="157" t="s">
        <v>170</v>
      </c>
      <c r="G155" s="158" t="s">
        <v>171</v>
      </c>
    </row>
    <row r="156" spans="1:7" ht="12.75">
      <c r="A156" s="173" t="s">
        <v>318</v>
      </c>
      <c r="B156" s="174" t="s">
        <v>341</v>
      </c>
      <c r="C156" s="175" t="s">
        <v>197</v>
      </c>
      <c r="D156" s="166">
        <v>6.5</v>
      </c>
      <c r="E156" s="156" t="s">
        <v>169</v>
      </c>
      <c r="F156" s="157" t="s">
        <v>81</v>
      </c>
      <c r="G156" s="158" t="s">
        <v>171</v>
      </c>
    </row>
    <row r="157" spans="1:7" ht="12.75">
      <c r="A157" s="173" t="s">
        <v>318</v>
      </c>
      <c r="B157" s="174" t="s">
        <v>342</v>
      </c>
      <c r="C157" s="175" t="s">
        <v>283</v>
      </c>
      <c r="D157" s="166">
        <v>7.8</v>
      </c>
      <c r="E157" s="156" t="s">
        <v>169</v>
      </c>
      <c r="F157" s="157" t="s">
        <v>81</v>
      </c>
      <c r="G157" s="158" t="s">
        <v>171</v>
      </c>
    </row>
    <row r="158" spans="1:7" ht="12.75">
      <c r="A158" s="173" t="s">
        <v>318</v>
      </c>
      <c r="B158" s="174" t="s">
        <v>343</v>
      </c>
      <c r="C158" s="175" t="s">
        <v>270</v>
      </c>
      <c r="D158" s="166">
        <v>3.3</v>
      </c>
      <c r="E158" s="156" t="s">
        <v>169</v>
      </c>
      <c r="F158" s="157" t="s">
        <v>170</v>
      </c>
      <c r="G158" s="158" t="s">
        <v>171</v>
      </c>
    </row>
    <row r="159" spans="1:7" ht="12.75">
      <c r="A159" s="173" t="s">
        <v>318</v>
      </c>
      <c r="B159" s="174" t="s">
        <v>344</v>
      </c>
      <c r="C159" s="175" t="s">
        <v>283</v>
      </c>
      <c r="D159" s="166">
        <v>22.4</v>
      </c>
      <c r="E159" s="156" t="s">
        <v>169</v>
      </c>
      <c r="F159" s="157" t="s">
        <v>81</v>
      </c>
      <c r="G159" s="158" t="s">
        <v>171</v>
      </c>
    </row>
    <row r="160" spans="1:7" ht="12.75">
      <c r="A160" s="173" t="s">
        <v>318</v>
      </c>
      <c r="B160" s="174" t="s">
        <v>345</v>
      </c>
      <c r="C160" s="175" t="s">
        <v>270</v>
      </c>
      <c r="D160" s="166">
        <v>16</v>
      </c>
      <c r="E160" s="156" t="s">
        <v>169</v>
      </c>
      <c r="F160" s="157" t="s">
        <v>170</v>
      </c>
      <c r="G160" s="158" t="s">
        <v>171</v>
      </c>
    </row>
    <row r="161" spans="1:7" ht="12.75">
      <c r="A161" s="173" t="s">
        <v>318</v>
      </c>
      <c r="B161" s="174" t="s">
        <v>346</v>
      </c>
      <c r="C161" s="175" t="s">
        <v>181</v>
      </c>
      <c r="D161" s="166">
        <v>52.45</v>
      </c>
      <c r="E161" s="156" t="s">
        <v>169</v>
      </c>
      <c r="F161" s="157" t="s">
        <v>170</v>
      </c>
      <c r="G161" s="158" t="s">
        <v>171</v>
      </c>
    </row>
    <row r="162" spans="1:7" ht="12.75">
      <c r="A162" s="173" t="s">
        <v>318</v>
      </c>
      <c r="B162" s="174" t="s">
        <v>347</v>
      </c>
      <c r="C162" s="175" t="s">
        <v>270</v>
      </c>
      <c r="D162" s="166">
        <v>31.2</v>
      </c>
      <c r="E162" s="156" t="s">
        <v>169</v>
      </c>
      <c r="F162" s="157" t="s">
        <v>170</v>
      </c>
      <c r="G162" s="158" t="s">
        <v>171</v>
      </c>
    </row>
    <row r="163" spans="1:7" ht="12.75">
      <c r="A163" s="173" t="s">
        <v>318</v>
      </c>
      <c r="B163" s="174" t="s">
        <v>348</v>
      </c>
      <c r="C163" s="175" t="s">
        <v>181</v>
      </c>
      <c r="D163" s="166">
        <v>27.7</v>
      </c>
      <c r="E163" s="156" t="s">
        <v>169</v>
      </c>
      <c r="F163" s="157" t="s">
        <v>170</v>
      </c>
      <c r="G163" s="158" t="s">
        <v>171</v>
      </c>
    </row>
    <row r="164" spans="1:7" ht="12.75">
      <c r="A164" s="173" t="s">
        <v>318</v>
      </c>
      <c r="B164" s="174" t="s">
        <v>349</v>
      </c>
      <c r="C164" s="175" t="s">
        <v>270</v>
      </c>
      <c r="D164" s="166">
        <v>31.2</v>
      </c>
      <c r="E164" s="156" t="s">
        <v>169</v>
      </c>
      <c r="F164" s="157" t="s">
        <v>170</v>
      </c>
      <c r="G164" s="158" t="s">
        <v>171</v>
      </c>
    </row>
    <row r="165" spans="1:7" ht="12.75">
      <c r="A165" s="173" t="s">
        <v>318</v>
      </c>
      <c r="B165" s="174" t="s">
        <v>350</v>
      </c>
      <c r="C165" s="175" t="s">
        <v>351</v>
      </c>
      <c r="D165" s="166">
        <v>52.45</v>
      </c>
      <c r="E165" s="156" t="s">
        <v>169</v>
      </c>
      <c r="F165" s="157" t="s">
        <v>77</v>
      </c>
      <c r="G165" s="158" t="s">
        <v>171</v>
      </c>
    </row>
    <row r="166" spans="1:7" ht="12.75">
      <c r="A166" s="173" t="s">
        <v>318</v>
      </c>
      <c r="B166" s="174" t="s">
        <v>352</v>
      </c>
      <c r="C166" s="175" t="s">
        <v>351</v>
      </c>
      <c r="D166" s="166">
        <v>51.6</v>
      </c>
      <c r="E166" s="156" t="s">
        <v>169</v>
      </c>
      <c r="F166" s="157" t="s">
        <v>77</v>
      </c>
      <c r="G166" s="158" t="s">
        <v>171</v>
      </c>
    </row>
    <row r="167" spans="1:7" ht="12.75">
      <c r="A167" s="173" t="s">
        <v>318</v>
      </c>
      <c r="B167" s="174" t="s">
        <v>353</v>
      </c>
      <c r="C167" s="175" t="s">
        <v>181</v>
      </c>
      <c r="D167" s="166">
        <v>177.7</v>
      </c>
      <c r="E167" s="156" t="s">
        <v>169</v>
      </c>
      <c r="F167" s="157" t="s">
        <v>170</v>
      </c>
      <c r="G167" s="158" t="s">
        <v>171</v>
      </c>
    </row>
    <row r="168" spans="1:7" ht="12.75">
      <c r="A168" s="173" t="s">
        <v>318</v>
      </c>
      <c r="B168" s="174" t="s">
        <v>354</v>
      </c>
      <c r="C168" s="175" t="s">
        <v>186</v>
      </c>
      <c r="D168" s="166">
        <v>12.2</v>
      </c>
      <c r="E168" s="156" t="s">
        <v>169</v>
      </c>
      <c r="F168" s="157" t="s">
        <v>170</v>
      </c>
      <c r="G168" s="158" t="s">
        <v>171</v>
      </c>
    </row>
    <row r="169" spans="1:7" ht="12.75">
      <c r="A169" s="173" t="s">
        <v>318</v>
      </c>
      <c r="B169" s="174" t="s">
        <v>355</v>
      </c>
      <c r="C169" s="175" t="s">
        <v>181</v>
      </c>
      <c r="D169" s="166">
        <v>12.8</v>
      </c>
      <c r="E169" s="156" t="s">
        <v>169</v>
      </c>
      <c r="F169" s="157" t="s">
        <v>170</v>
      </c>
      <c r="G169" s="158" t="s">
        <v>171</v>
      </c>
    </row>
    <row r="170" spans="1:7" ht="12.75">
      <c r="A170" s="173" t="s">
        <v>318</v>
      </c>
      <c r="B170" s="174" t="s">
        <v>356</v>
      </c>
      <c r="C170" s="175" t="s">
        <v>328</v>
      </c>
      <c r="D170" s="166">
        <v>21.3</v>
      </c>
      <c r="E170" s="156" t="s">
        <v>169</v>
      </c>
      <c r="F170" s="157" t="s">
        <v>170</v>
      </c>
      <c r="G170" s="158" t="s">
        <v>171</v>
      </c>
    </row>
    <row r="171" spans="1:7" ht="12.75">
      <c r="A171" s="173" t="s">
        <v>318</v>
      </c>
      <c r="B171" s="174" t="s">
        <v>357</v>
      </c>
      <c r="C171" s="175" t="s">
        <v>200</v>
      </c>
      <c r="D171" s="166">
        <v>35.8</v>
      </c>
      <c r="E171" s="156" t="s">
        <v>169</v>
      </c>
      <c r="F171" s="157" t="s">
        <v>82</v>
      </c>
      <c r="G171" s="158" t="s">
        <v>171</v>
      </c>
    </row>
    <row r="172" spans="1:7" ht="12.75">
      <c r="A172" s="173" t="s">
        <v>318</v>
      </c>
      <c r="B172" s="174" t="s">
        <v>358</v>
      </c>
      <c r="C172" s="175" t="s">
        <v>200</v>
      </c>
      <c r="D172" s="166">
        <v>8</v>
      </c>
      <c r="E172" s="156" t="s">
        <v>169</v>
      </c>
      <c r="F172" s="157" t="s">
        <v>82</v>
      </c>
      <c r="G172" s="158" t="s">
        <v>171</v>
      </c>
    </row>
    <row r="173" spans="1:7" ht="12.75">
      <c r="A173" s="173" t="s">
        <v>318</v>
      </c>
      <c r="B173" s="174" t="s">
        <v>359</v>
      </c>
      <c r="C173" s="175" t="s">
        <v>181</v>
      </c>
      <c r="D173" s="166">
        <v>25.7</v>
      </c>
      <c r="E173" s="156" t="s">
        <v>169</v>
      </c>
      <c r="F173" s="157" t="s">
        <v>170</v>
      </c>
      <c r="G173" s="158" t="s">
        <v>171</v>
      </c>
    </row>
    <row r="174" spans="1:7" ht="12.75">
      <c r="A174" s="173" t="s">
        <v>318</v>
      </c>
      <c r="B174" s="174" t="s">
        <v>360</v>
      </c>
      <c r="C174" s="175" t="s">
        <v>270</v>
      </c>
      <c r="D174" s="166">
        <v>23.4</v>
      </c>
      <c r="E174" s="156" t="s">
        <v>169</v>
      </c>
      <c r="F174" s="157" t="s">
        <v>170</v>
      </c>
      <c r="G174" s="158" t="s">
        <v>171</v>
      </c>
    </row>
    <row r="175" spans="1:7" ht="12.75">
      <c r="A175" s="173" t="s">
        <v>318</v>
      </c>
      <c r="B175" s="174" t="s">
        <v>361</v>
      </c>
      <c r="C175" s="175" t="s">
        <v>181</v>
      </c>
      <c r="D175" s="166">
        <v>3.9</v>
      </c>
      <c r="E175" s="156" t="s">
        <v>169</v>
      </c>
      <c r="F175" s="157" t="s">
        <v>170</v>
      </c>
      <c r="G175" s="158" t="s">
        <v>171</v>
      </c>
    </row>
    <row r="176" spans="1:7" ht="12.75">
      <c r="A176" s="173" t="s">
        <v>318</v>
      </c>
      <c r="B176" s="174" t="s">
        <v>362</v>
      </c>
      <c r="C176" s="175" t="s">
        <v>175</v>
      </c>
      <c r="D176" s="166">
        <v>3.2</v>
      </c>
      <c r="E176" s="156" t="s">
        <v>169</v>
      </c>
      <c r="F176" s="157" t="s">
        <v>85</v>
      </c>
      <c r="G176" s="158" t="s">
        <v>171</v>
      </c>
    </row>
    <row r="177" spans="1:7" ht="12.75">
      <c r="A177" s="173" t="s">
        <v>318</v>
      </c>
      <c r="B177" s="174" t="s">
        <v>363</v>
      </c>
      <c r="C177" s="175" t="s">
        <v>188</v>
      </c>
      <c r="D177" s="166">
        <v>4</v>
      </c>
      <c r="E177" s="156" t="s">
        <v>169</v>
      </c>
      <c r="F177" s="157" t="s">
        <v>89</v>
      </c>
      <c r="G177" s="158" t="s">
        <v>171</v>
      </c>
    </row>
    <row r="178" spans="1:7" ht="12.75">
      <c r="A178" s="173" t="s">
        <v>318</v>
      </c>
      <c r="B178" s="174" t="s">
        <v>364</v>
      </c>
      <c r="C178" s="175" t="s">
        <v>175</v>
      </c>
      <c r="D178" s="166">
        <v>1</v>
      </c>
      <c r="E178" s="156" t="s">
        <v>169</v>
      </c>
      <c r="F178" s="157" t="s">
        <v>85</v>
      </c>
      <c r="G178" s="158" t="s">
        <v>171</v>
      </c>
    </row>
    <row r="179" spans="1:7" ht="12.75">
      <c r="A179" s="173" t="s">
        <v>318</v>
      </c>
      <c r="B179" s="174" t="s">
        <v>365</v>
      </c>
      <c r="C179" s="175" t="s">
        <v>175</v>
      </c>
      <c r="D179" s="166">
        <v>1</v>
      </c>
      <c r="E179" s="156" t="s">
        <v>169</v>
      </c>
      <c r="F179" s="157" t="s">
        <v>85</v>
      </c>
      <c r="G179" s="158" t="s">
        <v>171</v>
      </c>
    </row>
    <row r="180" spans="1:7" ht="12.75">
      <c r="A180" s="173" t="s">
        <v>318</v>
      </c>
      <c r="B180" s="174" t="s">
        <v>366</v>
      </c>
      <c r="C180" s="175" t="s">
        <v>179</v>
      </c>
      <c r="D180" s="166">
        <v>45.9</v>
      </c>
      <c r="E180" s="156" t="s">
        <v>169</v>
      </c>
      <c r="F180" s="157" t="s">
        <v>81</v>
      </c>
      <c r="G180" s="158" t="s">
        <v>171</v>
      </c>
    </row>
    <row r="181" spans="1:7" ht="12.75">
      <c r="A181" s="173" t="s">
        <v>318</v>
      </c>
      <c r="B181" s="174" t="s">
        <v>367</v>
      </c>
      <c r="C181" s="175" t="s">
        <v>188</v>
      </c>
      <c r="D181" s="166">
        <v>3.4</v>
      </c>
      <c r="E181" s="156" t="s">
        <v>169</v>
      </c>
      <c r="F181" s="157" t="s">
        <v>89</v>
      </c>
      <c r="G181" s="158" t="s">
        <v>171</v>
      </c>
    </row>
    <row r="182" spans="1:7" ht="12.75">
      <c r="A182" s="173" t="s">
        <v>318</v>
      </c>
      <c r="B182" s="174" t="s">
        <v>368</v>
      </c>
      <c r="C182" s="175" t="s">
        <v>243</v>
      </c>
      <c r="D182" s="166">
        <v>1</v>
      </c>
      <c r="E182" s="156" t="s">
        <v>169</v>
      </c>
      <c r="F182" s="157" t="s">
        <v>89</v>
      </c>
      <c r="G182" s="158" t="s">
        <v>171</v>
      </c>
    </row>
    <row r="183" spans="1:7" ht="12.75">
      <c r="A183" s="173" t="s">
        <v>318</v>
      </c>
      <c r="B183" s="174" t="s">
        <v>369</v>
      </c>
      <c r="C183" s="175" t="s">
        <v>243</v>
      </c>
      <c r="D183" s="166">
        <v>1</v>
      </c>
      <c r="E183" s="156" t="s">
        <v>169</v>
      </c>
      <c r="F183" s="157" t="s">
        <v>89</v>
      </c>
      <c r="G183" s="158" t="s">
        <v>171</v>
      </c>
    </row>
    <row r="184" spans="1:7" ht="12.75">
      <c r="A184" s="173" t="s">
        <v>318</v>
      </c>
      <c r="B184" s="174" t="s">
        <v>370</v>
      </c>
      <c r="C184" s="175" t="s">
        <v>283</v>
      </c>
      <c r="D184" s="166">
        <v>6.1</v>
      </c>
      <c r="E184" s="156" t="s">
        <v>169</v>
      </c>
      <c r="F184" s="157" t="s">
        <v>81</v>
      </c>
      <c r="G184" s="158" t="s">
        <v>171</v>
      </c>
    </row>
    <row r="185" spans="1:7" ht="12.75">
      <c r="A185" s="173" t="s">
        <v>318</v>
      </c>
      <c r="B185" s="174" t="s">
        <v>371</v>
      </c>
      <c r="C185" s="175" t="s">
        <v>283</v>
      </c>
      <c r="D185" s="166">
        <v>6.1</v>
      </c>
      <c r="E185" s="156" t="s">
        <v>169</v>
      </c>
      <c r="F185" s="157" t="s">
        <v>81</v>
      </c>
      <c r="G185" s="158" t="s">
        <v>171</v>
      </c>
    </row>
    <row r="186" spans="1:7" ht="12.75">
      <c r="A186" s="173" t="s">
        <v>318</v>
      </c>
      <c r="B186" s="174" t="s">
        <v>372</v>
      </c>
      <c r="C186" s="175" t="s">
        <v>181</v>
      </c>
      <c r="D186" s="166">
        <v>21.3</v>
      </c>
      <c r="E186" s="156" t="s">
        <v>169</v>
      </c>
      <c r="F186" s="157" t="s">
        <v>170</v>
      </c>
      <c r="G186" s="158" t="s">
        <v>171</v>
      </c>
    </row>
    <row r="187" spans="1:7" ht="12.75">
      <c r="A187" s="173" t="s">
        <v>318</v>
      </c>
      <c r="B187" s="174" t="s">
        <v>373</v>
      </c>
      <c r="C187" s="175" t="s">
        <v>374</v>
      </c>
      <c r="D187" s="166">
        <v>34.5</v>
      </c>
      <c r="E187" s="156" t="s">
        <v>169</v>
      </c>
      <c r="F187" s="157" t="s">
        <v>170</v>
      </c>
      <c r="G187" s="158" t="s">
        <v>171</v>
      </c>
    </row>
    <row r="188" spans="1:7" ht="12.75">
      <c r="A188" s="173" t="s">
        <v>318</v>
      </c>
      <c r="B188" s="174" t="s">
        <v>375</v>
      </c>
      <c r="C188" s="175" t="s">
        <v>181</v>
      </c>
      <c r="D188" s="166">
        <v>4.5</v>
      </c>
      <c r="E188" s="156" t="s">
        <v>169</v>
      </c>
      <c r="F188" s="157" t="s">
        <v>170</v>
      </c>
      <c r="G188" s="158" t="s">
        <v>171</v>
      </c>
    </row>
    <row r="189" spans="1:7" ht="12.75">
      <c r="A189" s="173" t="s">
        <v>318</v>
      </c>
      <c r="B189" s="174" t="s">
        <v>376</v>
      </c>
      <c r="C189" s="175" t="s">
        <v>200</v>
      </c>
      <c r="D189" s="166">
        <v>12.1</v>
      </c>
      <c r="E189" s="156" t="s">
        <v>169</v>
      </c>
      <c r="F189" s="157" t="s">
        <v>82</v>
      </c>
      <c r="G189" s="158" t="s">
        <v>171</v>
      </c>
    </row>
    <row r="190" spans="1:7" ht="12.75">
      <c r="A190" s="173" t="s">
        <v>318</v>
      </c>
      <c r="B190" s="174" t="s">
        <v>377</v>
      </c>
      <c r="C190" s="175" t="s">
        <v>283</v>
      </c>
      <c r="D190" s="166">
        <v>17.4</v>
      </c>
      <c r="E190" s="156" t="s">
        <v>169</v>
      </c>
      <c r="F190" s="157" t="s">
        <v>81</v>
      </c>
      <c r="G190" s="158" t="s">
        <v>171</v>
      </c>
    </row>
    <row r="191" spans="1:7" ht="12.75">
      <c r="A191" s="173" t="s">
        <v>318</v>
      </c>
      <c r="B191" s="174" t="s">
        <v>378</v>
      </c>
      <c r="C191" s="175" t="s">
        <v>197</v>
      </c>
      <c r="D191" s="166">
        <v>4.5</v>
      </c>
      <c r="E191" s="156" t="s">
        <v>169</v>
      </c>
      <c r="F191" s="157" t="s">
        <v>77</v>
      </c>
      <c r="G191" s="158" t="s">
        <v>171</v>
      </c>
    </row>
    <row r="192" spans="1:7" ht="12.75">
      <c r="A192" s="173" t="s">
        <v>318</v>
      </c>
      <c r="B192" s="174" t="s">
        <v>379</v>
      </c>
      <c r="C192" s="175" t="s">
        <v>270</v>
      </c>
      <c r="D192" s="166">
        <v>21.1</v>
      </c>
      <c r="E192" s="156" t="s">
        <v>169</v>
      </c>
      <c r="F192" s="157" t="s">
        <v>170</v>
      </c>
      <c r="G192" s="158" t="s">
        <v>171</v>
      </c>
    </row>
    <row r="193" spans="1:7" ht="12.75">
      <c r="A193" s="173" t="s">
        <v>318</v>
      </c>
      <c r="B193" s="174" t="s">
        <v>380</v>
      </c>
      <c r="C193" s="175" t="s">
        <v>186</v>
      </c>
      <c r="D193" s="166">
        <v>18.6</v>
      </c>
      <c r="E193" s="156" t="s">
        <v>169</v>
      </c>
      <c r="F193" s="157" t="s">
        <v>170</v>
      </c>
      <c r="G193" s="158" t="s">
        <v>171</v>
      </c>
    </row>
    <row r="194" spans="1:7" ht="12.75">
      <c r="A194" s="173" t="s">
        <v>318</v>
      </c>
      <c r="B194" s="174" t="s">
        <v>381</v>
      </c>
      <c r="C194" s="175" t="s">
        <v>186</v>
      </c>
      <c r="D194" s="166">
        <v>16.5</v>
      </c>
      <c r="E194" s="156" t="s">
        <v>169</v>
      </c>
      <c r="F194" s="157" t="s">
        <v>170</v>
      </c>
      <c r="G194" s="158" t="s">
        <v>171</v>
      </c>
    </row>
    <row r="195" spans="1:7" ht="12.75">
      <c r="A195" s="173" t="s">
        <v>318</v>
      </c>
      <c r="B195" s="174" t="s">
        <v>382</v>
      </c>
      <c r="C195" s="175" t="s">
        <v>181</v>
      </c>
      <c r="D195" s="166">
        <v>15.9</v>
      </c>
      <c r="E195" s="156" t="s">
        <v>169</v>
      </c>
      <c r="F195" s="157" t="s">
        <v>170</v>
      </c>
      <c r="G195" s="158" t="s">
        <v>171</v>
      </c>
    </row>
    <row r="196" spans="1:7" ht="12.75">
      <c r="A196" s="173" t="s">
        <v>318</v>
      </c>
      <c r="B196" s="174" t="s">
        <v>383</v>
      </c>
      <c r="C196" s="175" t="s">
        <v>181</v>
      </c>
      <c r="D196" s="166">
        <v>12.5</v>
      </c>
      <c r="E196" s="156" t="s">
        <v>169</v>
      </c>
      <c r="F196" s="157" t="s">
        <v>170</v>
      </c>
      <c r="G196" s="158" t="s">
        <v>171</v>
      </c>
    </row>
    <row r="197" spans="1:7" ht="12.75">
      <c r="A197" s="173" t="s">
        <v>318</v>
      </c>
      <c r="B197" s="174" t="s">
        <v>384</v>
      </c>
      <c r="C197" s="175" t="s">
        <v>385</v>
      </c>
      <c r="D197" s="166">
        <v>60.8</v>
      </c>
      <c r="E197" s="156" t="s">
        <v>169</v>
      </c>
      <c r="F197" s="157" t="s">
        <v>170</v>
      </c>
      <c r="G197" s="158" t="s">
        <v>171</v>
      </c>
    </row>
    <row r="198" spans="1:7" ht="12.75">
      <c r="A198" s="173" t="s">
        <v>318</v>
      </c>
      <c r="B198" s="174" t="s">
        <v>386</v>
      </c>
      <c r="C198" s="175" t="s">
        <v>270</v>
      </c>
      <c r="D198" s="166">
        <v>125.4</v>
      </c>
      <c r="E198" s="156" t="s">
        <v>169</v>
      </c>
      <c r="F198" s="157" t="s">
        <v>170</v>
      </c>
      <c r="G198" s="158" t="s">
        <v>171</v>
      </c>
    </row>
    <row r="199" spans="1:7" ht="12.75">
      <c r="A199" s="173" t="s">
        <v>318</v>
      </c>
      <c r="B199" s="174" t="s">
        <v>387</v>
      </c>
      <c r="C199" s="175" t="s">
        <v>270</v>
      </c>
      <c r="D199" s="166">
        <v>39.2</v>
      </c>
      <c r="E199" s="156" t="s">
        <v>169</v>
      </c>
      <c r="F199" s="157" t="s">
        <v>170</v>
      </c>
      <c r="G199" s="158" t="s">
        <v>171</v>
      </c>
    </row>
    <row r="200" spans="1:7" ht="12.75">
      <c r="A200" s="173" t="s">
        <v>318</v>
      </c>
      <c r="B200" s="174" t="s">
        <v>388</v>
      </c>
      <c r="C200" s="175" t="s">
        <v>385</v>
      </c>
      <c r="D200" s="166">
        <v>48.5</v>
      </c>
      <c r="E200" s="156" t="s">
        <v>169</v>
      </c>
      <c r="F200" s="157" t="s">
        <v>170</v>
      </c>
      <c r="G200" s="158" t="s">
        <v>171</v>
      </c>
    </row>
    <row r="201" spans="1:7" ht="12.75">
      <c r="A201" s="173" t="s">
        <v>318</v>
      </c>
      <c r="B201" s="174" t="s">
        <v>389</v>
      </c>
      <c r="C201" s="175" t="s">
        <v>283</v>
      </c>
      <c r="D201" s="166">
        <v>16.9</v>
      </c>
      <c r="E201" s="156" t="s">
        <v>169</v>
      </c>
      <c r="F201" s="157" t="s">
        <v>81</v>
      </c>
      <c r="G201" s="158" t="s">
        <v>171</v>
      </c>
    </row>
    <row r="202" spans="1:7" ht="12.75">
      <c r="A202" s="173" t="s">
        <v>318</v>
      </c>
      <c r="B202" s="174" t="s">
        <v>390</v>
      </c>
      <c r="C202" s="175" t="s">
        <v>385</v>
      </c>
      <c r="D202" s="166">
        <v>10.26</v>
      </c>
      <c r="E202" s="156" t="s">
        <v>169</v>
      </c>
      <c r="F202" s="157" t="s">
        <v>170</v>
      </c>
      <c r="G202" s="158" t="s">
        <v>171</v>
      </c>
    </row>
    <row r="203" spans="1:7" ht="12.75">
      <c r="A203" s="173" t="s">
        <v>318</v>
      </c>
      <c r="B203" s="174" t="s">
        <v>391</v>
      </c>
      <c r="C203" s="175" t="s">
        <v>385</v>
      </c>
      <c r="D203" s="166">
        <v>9</v>
      </c>
      <c r="E203" s="156" t="s">
        <v>169</v>
      </c>
      <c r="F203" s="157" t="s">
        <v>170</v>
      </c>
      <c r="G203" s="158" t="s">
        <v>171</v>
      </c>
    </row>
    <row r="204" spans="1:7" ht="12.75">
      <c r="A204" s="173" t="s">
        <v>318</v>
      </c>
      <c r="B204" s="174" t="s">
        <v>392</v>
      </c>
      <c r="C204" s="175" t="s">
        <v>330</v>
      </c>
      <c r="D204" s="166">
        <v>2.6</v>
      </c>
      <c r="E204" s="156" t="s">
        <v>169</v>
      </c>
      <c r="F204" s="157" t="s">
        <v>170</v>
      </c>
      <c r="G204" s="158" t="s">
        <v>171</v>
      </c>
    </row>
    <row r="205" spans="1:7" ht="12.75">
      <c r="A205" s="173" t="s">
        <v>318</v>
      </c>
      <c r="B205" s="174" t="s">
        <v>393</v>
      </c>
      <c r="C205" s="175" t="s">
        <v>173</v>
      </c>
      <c r="D205" s="166">
        <v>7</v>
      </c>
      <c r="E205" s="156" t="s">
        <v>169</v>
      </c>
      <c r="F205" s="157" t="s">
        <v>81</v>
      </c>
      <c r="G205" s="158" t="s">
        <v>171</v>
      </c>
    </row>
    <row r="206" spans="1:7" ht="12.75">
      <c r="A206" s="173" t="s">
        <v>318</v>
      </c>
      <c r="B206" s="174" t="s">
        <v>394</v>
      </c>
      <c r="C206" s="175" t="s">
        <v>270</v>
      </c>
      <c r="D206" s="166">
        <v>15.4</v>
      </c>
      <c r="E206" s="156" t="s">
        <v>169</v>
      </c>
      <c r="F206" s="157" t="s">
        <v>170</v>
      </c>
      <c r="G206" s="158" t="s">
        <v>171</v>
      </c>
    </row>
    <row r="207" spans="1:7" ht="12.75">
      <c r="A207" s="173" t="s">
        <v>318</v>
      </c>
      <c r="B207" s="174" t="s">
        <v>395</v>
      </c>
      <c r="C207" s="175" t="s">
        <v>326</v>
      </c>
      <c r="D207" s="166">
        <v>238.4</v>
      </c>
      <c r="E207" s="156" t="s">
        <v>169</v>
      </c>
      <c r="F207" s="157" t="s">
        <v>170</v>
      </c>
      <c r="G207" s="158" t="s">
        <v>171</v>
      </c>
    </row>
    <row r="208" spans="1:7" ht="12.75">
      <c r="A208" s="173" t="s">
        <v>318</v>
      </c>
      <c r="B208" s="174" t="s">
        <v>396</v>
      </c>
      <c r="C208" s="175" t="s">
        <v>173</v>
      </c>
      <c r="D208" s="166">
        <v>6.84</v>
      </c>
      <c r="E208" s="156" t="s">
        <v>169</v>
      </c>
      <c r="F208" s="157" t="s">
        <v>81</v>
      </c>
      <c r="G208" s="158" t="s">
        <v>171</v>
      </c>
    </row>
    <row r="209" spans="1:7" ht="12.75">
      <c r="A209" s="173" t="s">
        <v>318</v>
      </c>
      <c r="B209" s="174" t="s">
        <v>397</v>
      </c>
      <c r="C209" s="175" t="s">
        <v>173</v>
      </c>
      <c r="D209" s="166">
        <v>23.2</v>
      </c>
      <c r="E209" s="156" t="s">
        <v>169</v>
      </c>
      <c r="F209" s="157" t="s">
        <v>81</v>
      </c>
      <c r="G209" s="158" t="s">
        <v>171</v>
      </c>
    </row>
    <row r="210" spans="1:7" ht="12.75">
      <c r="A210" s="173" t="s">
        <v>318</v>
      </c>
      <c r="B210" s="174" t="s">
        <v>398</v>
      </c>
      <c r="C210" s="175" t="s">
        <v>270</v>
      </c>
      <c r="D210" s="166">
        <v>6.6</v>
      </c>
      <c r="E210" s="156" t="s">
        <v>169</v>
      </c>
      <c r="F210" s="157" t="s">
        <v>170</v>
      </c>
      <c r="G210" s="158" t="s">
        <v>171</v>
      </c>
    </row>
    <row r="211" spans="1:7" ht="12.75">
      <c r="A211" s="173" t="s">
        <v>318</v>
      </c>
      <c r="B211" s="174" t="s">
        <v>399</v>
      </c>
      <c r="C211" s="175" t="s">
        <v>179</v>
      </c>
      <c r="D211" s="166">
        <v>31.2</v>
      </c>
      <c r="E211" s="156" t="s">
        <v>169</v>
      </c>
      <c r="F211" s="157" t="s">
        <v>81</v>
      </c>
      <c r="G211" s="158" t="s">
        <v>171</v>
      </c>
    </row>
    <row r="212" spans="1:7" ht="12.75">
      <c r="A212" s="173" t="s">
        <v>318</v>
      </c>
      <c r="B212" s="174" t="s">
        <v>400</v>
      </c>
      <c r="C212" s="175" t="s">
        <v>270</v>
      </c>
      <c r="D212" s="166">
        <v>7.56</v>
      </c>
      <c r="E212" s="156" t="s">
        <v>169</v>
      </c>
      <c r="F212" s="157" t="s">
        <v>170</v>
      </c>
      <c r="G212" s="158" t="s">
        <v>171</v>
      </c>
    </row>
    <row r="213" spans="1:7" ht="12.75">
      <c r="A213" s="173" t="s">
        <v>318</v>
      </c>
      <c r="B213" s="174" t="s">
        <v>401</v>
      </c>
      <c r="C213" s="175" t="s">
        <v>181</v>
      </c>
      <c r="D213" s="166">
        <v>10</v>
      </c>
      <c r="E213" s="156" t="s">
        <v>169</v>
      </c>
      <c r="F213" s="157" t="s">
        <v>170</v>
      </c>
      <c r="G213" s="158" t="s">
        <v>171</v>
      </c>
    </row>
    <row r="214" spans="1:7" ht="12.75">
      <c r="A214" s="173" t="s">
        <v>318</v>
      </c>
      <c r="B214" s="174" t="s">
        <v>402</v>
      </c>
      <c r="C214" s="175" t="s">
        <v>270</v>
      </c>
      <c r="D214" s="166">
        <v>9.8</v>
      </c>
      <c r="E214" s="156" t="s">
        <v>169</v>
      </c>
      <c r="F214" s="157" t="s">
        <v>170</v>
      </c>
      <c r="G214" s="158" t="s">
        <v>171</v>
      </c>
    </row>
    <row r="215" spans="1:7" ht="12.75">
      <c r="A215" s="173" t="s">
        <v>318</v>
      </c>
      <c r="B215" s="174" t="s">
        <v>403</v>
      </c>
      <c r="C215" s="175" t="s">
        <v>270</v>
      </c>
      <c r="D215" s="166">
        <v>2.3</v>
      </c>
      <c r="E215" s="156" t="s">
        <v>169</v>
      </c>
      <c r="F215" s="157" t="s">
        <v>170</v>
      </c>
      <c r="G215" s="158" t="s">
        <v>171</v>
      </c>
    </row>
    <row r="216" spans="1:7" ht="12.75">
      <c r="A216" s="173" t="s">
        <v>318</v>
      </c>
      <c r="B216" s="174" t="s">
        <v>404</v>
      </c>
      <c r="C216" s="175" t="s">
        <v>186</v>
      </c>
      <c r="D216" s="166">
        <v>1</v>
      </c>
      <c r="E216" s="156" t="s">
        <v>169</v>
      </c>
      <c r="F216" s="157" t="s">
        <v>170</v>
      </c>
      <c r="G216" s="158" t="s">
        <v>171</v>
      </c>
    </row>
    <row r="217" spans="1:7" ht="12.75">
      <c r="A217" s="173" t="s">
        <v>318</v>
      </c>
      <c r="B217" s="174" t="s">
        <v>405</v>
      </c>
      <c r="C217" s="175" t="s">
        <v>168</v>
      </c>
      <c r="D217" s="166">
        <v>2.75</v>
      </c>
      <c r="E217" s="156" t="s">
        <v>169</v>
      </c>
      <c r="F217" s="157" t="s">
        <v>170</v>
      </c>
      <c r="G217" s="158" t="s">
        <v>171</v>
      </c>
    </row>
    <row r="218" spans="1:7" ht="12.75">
      <c r="A218" s="173" t="s">
        <v>318</v>
      </c>
      <c r="B218" s="174" t="s">
        <v>406</v>
      </c>
      <c r="C218" s="175" t="s">
        <v>270</v>
      </c>
      <c r="D218" s="166">
        <v>16.33</v>
      </c>
      <c r="E218" s="156" t="s">
        <v>169</v>
      </c>
      <c r="F218" s="157" t="s">
        <v>170</v>
      </c>
      <c r="G218" s="158" t="s">
        <v>171</v>
      </c>
    </row>
    <row r="219" spans="1:7" ht="12.75">
      <c r="A219" s="173" t="s">
        <v>318</v>
      </c>
      <c r="B219" s="174" t="s">
        <v>407</v>
      </c>
      <c r="C219" s="175" t="s">
        <v>326</v>
      </c>
      <c r="D219" s="166">
        <v>33.6</v>
      </c>
      <c r="E219" s="156" t="s">
        <v>169</v>
      </c>
      <c r="F219" s="157" t="s">
        <v>170</v>
      </c>
      <c r="G219" s="158" t="s">
        <v>171</v>
      </c>
    </row>
    <row r="220" spans="1:7" ht="12.75">
      <c r="A220" s="173" t="s">
        <v>318</v>
      </c>
      <c r="B220" s="174" t="s">
        <v>408</v>
      </c>
      <c r="C220" s="175" t="s">
        <v>52</v>
      </c>
      <c r="D220" s="166">
        <v>36.5</v>
      </c>
      <c r="E220" s="156" t="s">
        <v>169</v>
      </c>
      <c r="F220" s="157" t="s">
        <v>85</v>
      </c>
      <c r="G220" s="158" t="s">
        <v>171</v>
      </c>
    </row>
    <row r="221" spans="1:7" ht="12.75">
      <c r="A221" s="173" t="s">
        <v>318</v>
      </c>
      <c r="B221" s="174" t="s">
        <v>409</v>
      </c>
      <c r="C221" s="175" t="s">
        <v>51</v>
      </c>
      <c r="D221" s="166">
        <v>50.4</v>
      </c>
      <c r="E221" s="156" t="s">
        <v>169</v>
      </c>
      <c r="F221" s="157" t="s">
        <v>85</v>
      </c>
      <c r="G221" s="210" t="s">
        <v>171</v>
      </c>
    </row>
    <row r="222" spans="1:7" ht="12.75">
      <c r="A222" s="173" t="s">
        <v>318</v>
      </c>
      <c r="B222" s="174" t="s">
        <v>410</v>
      </c>
      <c r="C222" s="175" t="s">
        <v>197</v>
      </c>
      <c r="D222" s="166">
        <v>0.8</v>
      </c>
      <c r="E222" s="156" t="s">
        <v>169</v>
      </c>
      <c r="F222" s="157" t="s">
        <v>77</v>
      </c>
      <c r="G222" s="158" t="s">
        <v>171</v>
      </c>
    </row>
    <row r="223" spans="1:7" ht="12.75">
      <c r="A223" s="173" t="s">
        <v>318</v>
      </c>
      <c r="B223" s="174" t="s">
        <v>411</v>
      </c>
      <c r="C223" s="175" t="s">
        <v>197</v>
      </c>
      <c r="D223" s="166">
        <v>0.8</v>
      </c>
      <c r="E223" s="156" t="s">
        <v>169</v>
      </c>
      <c r="F223" s="157" t="s">
        <v>77</v>
      </c>
      <c r="G223" s="158" t="s">
        <v>171</v>
      </c>
    </row>
    <row r="224" spans="1:7" ht="12.75">
      <c r="A224" s="173" t="s">
        <v>318</v>
      </c>
      <c r="B224" s="174" t="s">
        <v>412</v>
      </c>
      <c r="C224" s="175" t="s">
        <v>181</v>
      </c>
      <c r="D224" s="166">
        <v>56.6</v>
      </c>
      <c r="E224" s="156" t="s">
        <v>169</v>
      </c>
      <c r="F224" s="157" t="s">
        <v>170</v>
      </c>
      <c r="G224" s="158" t="s">
        <v>171</v>
      </c>
    </row>
    <row r="225" spans="1:7" ht="12.75">
      <c r="A225" s="173" t="s">
        <v>318</v>
      </c>
      <c r="B225" s="174" t="s">
        <v>413</v>
      </c>
      <c r="C225" s="175" t="s">
        <v>183</v>
      </c>
      <c r="D225" s="166">
        <v>10.8</v>
      </c>
      <c r="E225" s="156" t="s">
        <v>169</v>
      </c>
      <c r="F225" s="157" t="s">
        <v>170</v>
      </c>
      <c r="G225" s="158" t="s">
        <v>171</v>
      </c>
    </row>
    <row r="226" spans="1:7" ht="12.75">
      <c r="A226" s="173" t="s">
        <v>318</v>
      </c>
      <c r="B226" s="174" t="s">
        <v>414</v>
      </c>
      <c r="C226" s="175" t="s">
        <v>183</v>
      </c>
      <c r="D226" s="166">
        <v>7.8</v>
      </c>
      <c r="E226" s="156" t="s">
        <v>169</v>
      </c>
      <c r="F226" s="157" t="s">
        <v>170</v>
      </c>
      <c r="G226" s="158" t="s">
        <v>171</v>
      </c>
    </row>
    <row r="227" spans="1:7" ht="12.75">
      <c r="A227" s="173" t="s">
        <v>318</v>
      </c>
      <c r="B227" s="174" t="s">
        <v>415</v>
      </c>
      <c r="C227" s="175" t="s">
        <v>173</v>
      </c>
      <c r="D227" s="166">
        <v>14.7</v>
      </c>
      <c r="E227" s="156" t="s">
        <v>169</v>
      </c>
      <c r="F227" s="157" t="s">
        <v>81</v>
      </c>
      <c r="G227" s="158" t="s">
        <v>171</v>
      </c>
    </row>
    <row r="228" spans="1:7" ht="12.75">
      <c r="A228" s="173" t="s">
        <v>318</v>
      </c>
      <c r="B228" s="174" t="s">
        <v>416</v>
      </c>
      <c r="C228" s="175" t="s">
        <v>183</v>
      </c>
      <c r="D228" s="166">
        <v>12.3</v>
      </c>
      <c r="E228" s="156" t="s">
        <v>169</v>
      </c>
      <c r="F228" s="157" t="s">
        <v>170</v>
      </c>
      <c r="G228" s="158" t="s">
        <v>171</v>
      </c>
    </row>
    <row r="229" spans="1:7" ht="12.75">
      <c r="A229" s="173" t="s">
        <v>318</v>
      </c>
      <c r="B229" s="174" t="s">
        <v>417</v>
      </c>
      <c r="C229" s="175" t="s">
        <v>418</v>
      </c>
      <c r="D229" s="166">
        <v>2.9</v>
      </c>
      <c r="E229" s="156" t="s">
        <v>169</v>
      </c>
      <c r="F229" s="157" t="s">
        <v>85</v>
      </c>
      <c r="G229" s="210" t="s">
        <v>171</v>
      </c>
    </row>
    <row r="230" spans="1:7" ht="12.75">
      <c r="A230" s="173" t="s">
        <v>318</v>
      </c>
      <c r="B230" s="174" t="s">
        <v>419</v>
      </c>
      <c r="C230" s="175" t="s">
        <v>175</v>
      </c>
      <c r="D230" s="166">
        <v>6</v>
      </c>
      <c r="E230" s="156" t="s">
        <v>169</v>
      </c>
      <c r="F230" s="157" t="s">
        <v>85</v>
      </c>
      <c r="G230" s="210" t="s">
        <v>171</v>
      </c>
    </row>
    <row r="231" spans="1:7" ht="12.75">
      <c r="A231" s="173" t="s">
        <v>318</v>
      </c>
      <c r="B231" s="174" t="s">
        <v>420</v>
      </c>
      <c r="C231" s="175" t="s">
        <v>418</v>
      </c>
      <c r="D231" s="166">
        <v>5.6</v>
      </c>
      <c r="E231" s="156" t="s">
        <v>169</v>
      </c>
      <c r="F231" s="157" t="s">
        <v>85</v>
      </c>
      <c r="G231" s="210" t="s">
        <v>171</v>
      </c>
    </row>
    <row r="232" spans="1:7" ht="12.75">
      <c r="A232" s="173" t="s">
        <v>318</v>
      </c>
      <c r="B232" s="174" t="s">
        <v>421</v>
      </c>
      <c r="C232" s="175" t="s">
        <v>243</v>
      </c>
      <c r="D232" s="166">
        <v>4.6</v>
      </c>
      <c r="E232" s="156" t="s">
        <v>169</v>
      </c>
      <c r="F232" s="157" t="s">
        <v>89</v>
      </c>
      <c r="G232" s="158" t="s">
        <v>171</v>
      </c>
    </row>
    <row r="233" spans="1:7" ht="12.75">
      <c r="A233" s="173" t="s">
        <v>318</v>
      </c>
      <c r="B233" s="174" t="s">
        <v>422</v>
      </c>
      <c r="C233" s="175" t="s">
        <v>224</v>
      </c>
      <c r="D233" s="166">
        <v>2.8</v>
      </c>
      <c r="E233" s="156" t="s">
        <v>169</v>
      </c>
      <c r="F233" s="157" t="s">
        <v>170</v>
      </c>
      <c r="G233" s="158" t="s">
        <v>171</v>
      </c>
    </row>
    <row r="234" spans="1:7" ht="12.75">
      <c r="A234" s="173" t="s">
        <v>318</v>
      </c>
      <c r="B234" s="174" t="s">
        <v>423</v>
      </c>
      <c r="C234" s="175" t="s">
        <v>270</v>
      </c>
      <c r="D234" s="166">
        <v>3.7</v>
      </c>
      <c r="E234" s="156" t="s">
        <v>169</v>
      </c>
      <c r="F234" s="157" t="s">
        <v>170</v>
      </c>
      <c r="G234" s="158" t="s">
        <v>171</v>
      </c>
    </row>
    <row r="235" spans="1:7" ht="12.75">
      <c r="A235" s="173" t="s">
        <v>318</v>
      </c>
      <c r="B235" s="174" t="s">
        <v>424</v>
      </c>
      <c r="C235" s="175" t="s">
        <v>175</v>
      </c>
      <c r="D235" s="166">
        <v>36.9</v>
      </c>
      <c r="E235" s="156" t="s">
        <v>169</v>
      </c>
      <c r="F235" s="157" t="s">
        <v>85</v>
      </c>
      <c r="G235" s="210" t="s">
        <v>171</v>
      </c>
    </row>
    <row r="236" spans="1:7" ht="12.75">
      <c r="A236" s="173" t="s">
        <v>318</v>
      </c>
      <c r="B236" s="174" t="s">
        <v>425</v>
      </c>
      <c r="C236" s="175" t="s">
        <v>183</v>
      </c>
      <c r="D236" s="166">
        <v>39.6</v>
      </c>
      <c r="E236" s="156" t="s">
        <v>169</v>
      </c>
      <c r="F236" s="157" t="s">
        <v>170</v>
      </c>
      <c r="G236" s="158" t="s">
        <v>171</v>
      </c>
    </row>
    <row r="237" spans="1:7" ht="12.75">
      <c r="A237" s="173" t="s">
        <v>318</v>
      </c>
      <c r="B237" s="174" t="s">
        <v>426</v>
      </c>
      <c r="C237" s="175" t="s">
        <v>290</v>
      </c>
      <c r="D237" s="166">
        <v>9.8</v>
      </c>
      <c r="E237" s="156" t="s">
        <v>169</v>
      </c>
      <c r="F237" s="157" t="s">
        <v>81</v>
      </c>
      <c r="G237" s="158" t="s">
        <v>171</v>
      </c>
    </row>
    <row r="238" spans="1:7" ht="12.75">
      <c r="A238" s="173" t="s">
        <v>318</v>
      </c>
      <c r="B238" s="174" t="s">
        <v>427</v>
      </c>
      <c r="C238" s="175" t="s">
        <v>183</v>
      </c>
      <c r="D238" s="166">
        <v>46.8</v>
      </c>
      <c r="E238" s="156" t="s">
        <v>169</v>
      </c>
      <c r="F238" s="157" t="s">
        <v>170</v>
      </c>
      <c r="G238" s="158" t="s">
        <v>171</v>
      </c>
    </row>
    <row r="239" spans="1:7" ht="12.75">
      <c r="A239" s="173" t="s">
        <v>318</v>
      </c>
      <c r="B239" s="174" t="s">
        <v>428</v>
      </c>
      <c r="C239" s="175" t="s">
        <v>183</v>
      </c>
      <c r="D239" s="166">
        <v>16.4</v>
      </c>
      <c r="E239" s="156" t="s">
        <v>169</v>
      </c>
      <c r="F239" s="157" t="s">
        <v>170</v>
      </c>
      <c r="G239" s="158" t="s">
        <v>171</v>
      </c>
    </row>
    <row r="240" spans="1:7" ht="12.75">
      <c r="A240" s="173" t="s">
        <v>318</v>
      </c>
      <c r="B240" s="174" t="s">
        <v>429</v>
      </c>
      <c r="C240" s="175" t="s">
        <v>290</v>
      </c>
      <c r="D240" s="166">
        <v>7.2</v>
      </c>
      <c r="E240" s="156" t="s">
        <v>169</v>
      </c>
      <c r="F240" s="157" t="s">
        <v>81</v>
      </c>
      <c r="G240" s="158" t="s">
        <v>171</v>
      </c>
    </row>
    <row r="241" spans="1:7" ht="12.75">
      <c r="A241" s="173" t="s">
        <v>318</v>
      </c>
      <c r="B241" s="174" t="s">
        <v>430</v>
      </c>
      <c r="C241" s="175" t="s">
        <v>181</v>
      </c>
      <c r="D241" s="166">
        <v>295.2</v>
      </c>
      <c r="E241" s="156" t="s">
        <v>169</v>
      </c>
      <c r="F241" s="157" t="s">
        <v>170</v>
      </c>
      <c r="G241" s="158" t="s">
        <v>171</v>
      </c>
    </row>
    <row r="242" spans="1:7" ht="12.75">
      <c r="A242" s="173" t="s">
        <v>318</v>
      </c>
      <c r="B242" s="174" t="s">
        <v>259</v>
      </c>
      <c r="C242" s="175" t="s">
        <v>173</v>
      </c>
      <c r="D242" s="166">
        <v>11.4</v>
      </c>
      <c r="E242" s="156" t="s">
        <v>169</v>
      </c>
      <c r="F242" s="157" t="s">
        <v>81</v>
      </c>
      <c r="G242" s="158" t="s">
        <v>171</v>
      </c>
    </row>
    <row r="243" spans="1:7" ht="12.75">
      <c r="A243" s="173" t="s">
        <v>318</v>
      </c>
      <c r="B243" s="174" t="s">
        <v>260</v>
      </c>
      <c r="C243" s="175" t="s">
        <v>183</v>
      </c>
      <c r="D243" s="166">
        <v>6.8</v>
      </c>
      <c r="E243" s="156" t="s">
        <v>169</v>
      </c>
      <c r="F243" s="157" t="s">
        <v>170</v>
      </c>
      <c r="G243" s="158" t="s">
        <v>171</v>
      </c>
    </row>
    <row r="244" spans="1:7" ht="12.75">
      <c r="A244" s="173" t="s">
        <v>318</v>
      </c>
      <c r="B244" s="174" t="s">
        <v>263</v>
      </c>
      <c r="C244" s="175" t="s">
        <v>183</v>
      </c>
      <c r="D244" s="166">
        <v>12</v>
      </c>
      <c r="E244" s="156" t="s">
        <v>169</v>
      </c>
      <c r="F244" s="157" t="s">
        <v>170</v>
      </c>
      <c r="G244" s="158" t="s">
        <v>171</v>
      </c>
    </row>
    <row r="245" spans="1:7" ht="12.75">
      <c r="A245" s="173" t="s">
        <v>318</v>
      </c>
      <c r="B245" s="174" t="s">
        <v>265</v>
      </c>
      <c r="C245" s="175" t="s">
        <v>181</v>
      </c>
      <c r="D245" s="166">
        <v>33.56</v>
      </c>
      <c r="E245" s="156" t="s">
        <v>169</v>
      </c>
      <c r="F245" s="157" t="s">
        <v>170</v>
      </c>
      <c r="G245" s="158" t="s">
        <v>171</v>
      </c>
    </row>
    <row r="246" spans="1:7" ht="12.75">
      <c r="A246" s="173" t="s">
        <v>318</v>
      </c>
      <c r="B246" s="174" t="s">
        <v>267</v>
      </c>
      <c r="C246" s="175" t="s">
        <v>283</v>
      </c>
      <c r="D246" s="166">
        <v>18.48</v>
      </c>
      <c r="E246" s="156" t="s">
        <v>169</v>
      </c>
      <c r="F246" s="157" t="s">
        <v>81</v>
      </c>
      <c r="G246" s="158" t="s">
        <v>171</v>
      </c>
    </row>
    <row r="247" spans="1:7" ht="12.75">
      <c r="A247" s="173" t="s">
        <v>318</v>
      </c>
      <c r="B247" s="174" t="s">
        <v>268</v>
      </c>
      <c r="C247" s="175" t="s">
        <v>283</v>
      </c>
      <c r="D247" s="166">
        <v>18.48</v>
      </c>
      <c r="E247" s="156" t="s">
        <v>169</v>
      </c>
      <c r="F247" s="157" t="s">
        <v>81</v>
      </c>
      <c r="G247" s="158" t="s">
        <v>171</v>
      </c>
    </row>
    <row r="248" spans="1:7" ht="12.75">
      <c r="A248" s="173" t="s">
        <v>318</v>
      </c>
      <c r="B248" s="174" t="s">
        <v>269</v>
      </c>
      <c r="C248" s="175" t="s">
        <v>186</v>
      </c>
      <c r="D248" s="166">
        <v>4.29</v>
      </c>
      <c r="E248" s="156" t="s">
        <v>169</v>
      </c>
      <c r="F248" s="157" t="s">
        <v>170</v>
      </c>
      <c r="G248" s="158" t="s">
        <v>171</v>
      </c>
    </row>
    <row r="249" spans="1:7" ht="12.75">
      <c r="A249" s="173" t="s">
        <v>318</v>
      </c>
      <c r="B249" s="174" t="s">
        <v>271</v>
      </c>
      <c r="C249" s="175" t="s">
        <v>181</v>
      </c>
      <c r="D249" s="166">
        <v>3.6</v>
      </c>
      <c r="E249" s="156" t="s">
        <v>169</v>
      </c>
      <c r="F249" s="157" t="s">
        <v>170</v>
      </c>
      <c r="G249" s="158" t="s">
        <v>171</v>
      </c>
    </row>
    <row r="250" spans="1:7" ht="12.75">
      <c r="A250" s="173" t="s">
        <v>318</v>
      </c>
      <c r="B250" s="174" t="s">
        <v>272</v>
      </c>
      <c r="C250" s="175" t="s">
        <v>168</v>
      </c>
      <c r="D250" s="166">
        <v>3</v>
      </c>
      <c r="E250" s="156" t="s">
        <v>169</v>
      </c>
      <c r="F250" s="157" t="s">
        <v>170</v>
      </c>
      <c r="G250" s="158" t="s">
        <v>171</v>
      </c>
    </row>
    <row r="251" spans="1:7" ht="12.75">
      <c r="A251" s="173" t="s">
        <v>318</v>
      </c>
      <c r="B251" s="174" t="s">
        <v>273</v>
      </c>
      <c r="C251" s="175" t="s">
        <v>175</v>
      </c>
      <c r="D251" s="166">
        <v>1.8</v>
      </c>
      <c r="E251" s="156" t="s">
        <v>169</v>
      </c>
      <c r="F251" s="157" t="s">
        <v>85</v>
      </c>
      <c r="G251" s="210" t="s">
        <v>171</v>
      </c>
    </row>
    <row r="252" spans="1:7" ht="12.75">
      <c r="A252" s="173" t="s">
        <v>318</v>
      </c>
      <c r="B252" s="174" t="s">
        <v>274</v>
      </c>
      <c r="C252" s="175" t="s">
        <v>181</v>
      </c>
      <c r="D252" s="166">
        <v>13.9</v>
      </c>
      <c r="E252" s="156" t="s">
        <v>169</v>
      </c>
      <c r="F252" s="157" t="s">
        <v>170</v>
      </c>
      <c r="G252" s="158" t="s">
        <v>171</v>
      </c>
    </row>
    <row r="253" spans="1:7" ht="12.75">
      <c r="A253" s="173" t="s">
        <v>318</v>
      </c>
      <c r="B253" s="174" t="s">
        <v>275</v>
      </c>
      <c r="C253" s="175" t="s">
        <v>181</v>
      </c>
      <c r="D253" s="166">
        <v>29.7</v>
      </c>
      <c r="E253" s="156" t="s">
        <v>169</v>
      </c>
      <c r="F253" s="157" t="s">
        <v>170</v>
      </c>
      <c r="G253" s="158" t="s">
        <v>171</v>
      </c>
    </row>
    <row r="254" spans="1:7" ht="12.75">
      <c r="A254" s="173" t="s">
        <v>318</v>
      </c>
      <c r="B254" s="174" t="s">
        <v>276</v>
      </c>
      <c r="C254" s="175" t="s">
        <v>181</v>
      </c>
      <c r="D254" s="166">
        <v>11</v>
      </c>
      <c r="E254" s="156" t="s">
        <v>169</v>
      </c>
      <c r="F254" s="157" t="s">
        <v>170</v>
      </c>
      <c r="G254" s="158" t="s">
        <v>171</v>
      </c>
    </row>
    <row r="255" spans="1:7" ht="12.75">
      <c r="A255" s="173" t="s">
        <v>318</v>
      </c>
      <c r="B255" s="174" t="s">
        <v>277</v>
      </c>
      <c r="C255" s="175" t="s">
        <v>181</v>
      </c>
      <c r="D255" s="166">
        <v>12.2</v>
      </c>
      <c r="E255" s="156" t="s">
        <v>169</v>
      </c>
      <c r="F255" s="157" t="s">
        <v>170</v>
      </c>
      <c r="G255" s="158" t="s">
        <v>171</v>
      </c>
    </row>
    <row r="256" spans="1:7" ht="12.75">
      <c r="A256" s="173" t="s">
        <v>318</v>
      </c>
      <c r="B256" s="174" t="s">
        <v>278</v>
      </c>
      <c r="C256" s="175" t="s">
        <v>186</v>
      </c>
      <c r="D256" s="166">
        <v>6.5</v>
      </c>
      <c r="E256" s="156" t="s">
        <v>169</v>
      </c>
      <c r="F256" s="157" t="s">
        <v>170</v>
      </c>
      <c r="G256" s="158" t="s">
        <v>171</v>
      </c>
    </row>
    <row r="257" spans="1:7" ht="12.75">
      <c r="A257" s="173" t="s">
        <v>318</v>
      </c>
      <c r="B257" s="174" t="s">
        <v>279</v>
      </c>
      <c r="C257" s="175" t="s">
        <v>175</v>
      </c>
      <c r="D257" s="166">
        <v>1.4</v>
      </c>
      <c r="E257" s="156" t="s">
        <v>169</v>
      </c>
      <c r="F257" s="157" t="s">
        <v>85</v>
      </c>
      <c r="G257" s="210" t="s">
        <v>171</v>
      </c>
    </row>
    <row r="258" spans="1:7" ht="12.75">
      <c r="A258" s="173" t="s">
        <v>318</v>
      </c>
      <c r="B258" s="174" t="s">
        <v>281</v>
      </c>
      <c r="C258" s="175" t="s">
        <v>243</v>
      </c>
      <c r="D258" s="166">
        <v>1.2</v>
      </c>
      <c r="E258" s="156" t="s">
        <v>169</v>
      </c>
      <c r="F258" s="157" t="s">
        <v>89</v>
      </c>
      <c r="G258" s="158" t="s">
        <v>171</v>
      </c>
    </row>
    <row r="259" spans="1:7" ht="12.75">
      <c r="A259" s="173" t="s">
        <v>318</v>
      </c>
      <c r="B259" s="174" t="s">
        <v>282</v>
      </c>
      <c r="C259" s="175" t="s">
        <v>188</v>
      </c>
      <c r="D259" s="166">
        <v>7.8</v>
      </c>
      <c r="E259" s="156" t="s">
        <v>169</v>
      </c>
      <c r="F259" s="157" t="s">
        <v>89</v>
      </c>
      <c r="G259" s="210" t="s">
        <v>171</v>
      </c>
    </row>
    <row r="260" spans="1:7" ht="12.75">
      <c r="A260" s="173" t="s">
        <v>318</v>
      </c>
      <c r="B260" s="174" t="s">
        <v>431</v>
      </c>
      <c r="C260" s="175" t="s">
        <v>186</v>
      </c>
      <c r="D260" s="166">
        <v>21</v>
      </c>
      <c r="E260" s="156" t="s">
        <v>169</v>
      </c>
      <c r="F260" s="157" t="s">
        <v>170</v>
      </c>
      <c r="G260" s="158" t="s">
        <v>171</v>
      </c>
    </row>
    <row r="261" spans="1:7" ht="12.75">
      <c r="A261" s="173" t="s">
        <v>318</v>
      </c>
      <c r="B261" s="174" t="s">
        <v>432</v>
      </c>
      <c r="C261" s="175" t="s">
        <v>181</v>
      </c>
      <c r="D261" s="166">
        <v>14.9</v>
      </c>
      <c r="E261" s="156" t="s">
        <v>169</v>
      </c>
      <c r="F261" s="157" t="s">
        <v>170</v>
      </c>
      <c r="G261" s="158" t="s">
        <v>171</v>
      </c>
    </row>
    <row r="262" spans="1:7" ht="12.75">
      <c r="A262" s="173" t="s">
        <v>318</v>
      </c>
      <c r="B262" s="174" t="s">
        <v>284</v>
      </c>
      <c r="C262" s="175" t="s">
        <v>188</v>
      </c>
      <c r="D262" s="166">
        <v>10</v>
      </c>
      <c r="E262" s="156" t="s">
        <v>169</v>
      </c>
      <c r="F262" s="157" t="s">
        <v>89</v>
      </c>
      <c r="G262" s="210" t="s">
        <v>171</v>
      </c>
    </row>
    <row r="263" spans="1:7" ht="12.75">
      <c r="A263" s="173" t="s">
        <v>318</v>
      </c>
      <c r="B263" s="174" t="s">
        <v>433</v>
      </c>
      <c r="C263" s="175" t="s">
        <v>175</v>
      </c>
      <c r="D263" s="166">
        <v>1.1</v>
      </c>
      <c r="E263" s="156" t="s">
        <v>169</v>
      </c>
      <c r="F263" s="157" t="s">
        <v>85</v>
      </c>
      <c r="G263" s="210" t="s">
        <v>171</v>
      </c>
    </row>
    <row r="264" spans="1:7" ht="12.75">
      <c r="A264" s="173" t="s">
        <v>318</v>
      </c>
      <c r="B264" s="174" t="s">
        <v>434</v>
      </c>
      <c r="C264" s="175" t="s">
        <v>175</v>
      </c>
      <c r="D264" s="166">
        <v>1.1</v>
      </c>
      <c r="E264" s="156" t="s">
        <v>169</v>
      </c>
      <c r="F264" s="157" t="s">
        <v>85</v>
      </c>
      <c r="G264" s="210" t="s">
        <v>171</v>
      </c>
    </row>
    <row r="265" spans="1:7" ht="12.75">
      <c r="A265" s="173" t="s">
        <v>318</v>
      </c>
      <c r="B265" s="174" t="s">
        <v>435</v>
      </c>
      <c r="C265" s="175" t="s">
        <v>175</v>
      </c>
      <c r="D265" s="166">
        <v>1.1</v>
      </c>
      <c r="E265" s="156" t="s">
        <v>169</v>
      </c>
      <c r="F265" s="157" t="s">
        <v>85</v>
      </c>
      <c r="G265" s="210" t="s">
        <v>171</v>
      </c>
    </row>
    <row r="266" spans="1:7" ht="12.75">
      <c r="A266" s="173" t="s">
        <v>318</v>
      </c>
      <c r="B266" s="174" t="s">
        <v>436</v>
      </c>
      <c r="C266" s="175" t="s">
        <v>175</v>
      </c>
      <c r="D266" s="166">
        <v>1.1</v>
      </c>
      <c r="E266" s="156" t="s">
        <v>169</v>
      </c>
      <c r="F266" s="157" t="s">
        <v>85</v>
      </c>
      <c r="G266" s="210" t="s">
        <v>171</v>
      </c>
    </row>
    <row r="267" spans="1:7" ht="12.75">
      <c r="A267" s="173" t="s">
        <v>318</v>
      </c>
      <c r="B267" s="174" t="s">
        <v>285</v>
      </c>
      <c r="C267" s="175" t="s">
        <v>181</v>
      </c>
      <c r="D267" s="166">
        <v>8.6</v>
      </c>
      <c r="E267" s="156" t="s">
        <v>169</v>
      </c>
      <c r="F267" s="157" t="s">
        <v>170</v>
      </c>
      <c r="G267" s="158" t="s">
        <v>171</v>
      </c>
    </row>
    <row r="268" spans="1:7" ht="12.75">
      <c r="A268" s="173" t="s">
        <v>318</v>
      </c>
      <c r="B268" s="174" t="s">
        <v>286</v>
      </c>
      <c r="C268" s="175" t="s">
        <v>181</v>
      </c>
      <c r="D268" s="166">
        <v>6.4</v>
      </c>
      <c r="E268" s="156" t="s">
        <v>169</v>
      </c>
      <c r="F268" s="157" t="s">
        <v>170</v>
      </c>
      <c r="G268" s="158" t="s">
        <v>171</v>
      </c>
    </row>
    <row r="269" spans="1:7" ht="12.75">
      <c r="A269" s="173" t="s">
        <v>318</v>
      </c>
      <c r="B269" s="174" t="s">
        <v>288</v>
      </c>
      <c r="C269" s="175" t="s">
        <v>175</v>
      </c>
      <c r="D269" s="166">
        <v>1.3</v>
      </c>
      <c r="E269" s="156" t="s">
        <v>169</v>
      </c>
      <c r="F269" s="157" t="s">
        <v>85</v>
      </c>
      <c r="G269" s="210" t="s">
        <v>171</v>
      </c>
    </row>
    <row r="270" spans="1:7" ht="12.75">
      <c r="A270" s="173" t="s">
        <v>318</v>
      </c>
      <c r="B270" s="174" t="s">
        <v>289</v>
      </c>
      <c r="C270" s="175" t="s">
        <v>330</v>
      </c>
      <c r="D270" s="166">
        <v>4</v>
      </c>
      <c r="E270" s="156" t="s">
        <v>169</v>
      </c>
      <c r="F270" s="157" t="s">
        <v>170</v>
      </c>
      <c r="G270" s="158" t="s">
        <v>171</v>
      </c>
    </row>
    <row r="271" spans="1:7" ht="12.75">
      <c r="A271" s="173" t="s">
        <v>318</v>
      </c>
      <c r="B271" s="174" t="s">
        <v>291</v>
      </c>
      <c r="C271" s="175" t="s">
        <v>330</v>
      </c>
      <c r="D271" s="166">
        <v>2.2</v>
      </c>
      <c r="E271" s="156" t="s">
        <v>169</v>
      </c>
      <c r="F271" s="157" t="s">
        <v>170</v>
      </c>
      <c r="G271" s="158" t="s">
        <v>171</v>
      </c>
    </row>
    <row r="272" spans="1:7" ht="12.75">
      <c r="A272" s="173" t="s">
        <v>318</v>
      </c>
      <c r="B272" s="174" t="s">
        <v>292</v>
      </c>
      <c r="C272" s="175" t="s">
        <v>330</v>
      </c>
      <c r="D272" s="166">
        <v>5.7</v>
      </c>
      <c r="E272" s="156" t="s">
        <v>169</v>
      </c>
      <c r="F272" s="157" t="s">
        <v>170</v>
      </c>
      <c r="G272" s="158" t="s">
        <v>171</v>
      </c>
    </row>
    <row r="273" spans="1:7" ht="12.75">
      <c r="A273" s="173" t="s">
        <v>318</v>
      </c>
      <c r="B273" s="174" t="s">
        <v>293</v>
      </c>
      <c r="C273" s="175" t="s">
        <v>181</v>
      </c>
      <c r="D273" s="166">
        <v>74.5</v>
      </c>
      <c r="E273" s="156" t="s">
        <v>169</v>
      </c>
      <c r="F273" s="157" t="s">
        <v>170</v>
      </c>
      <c r="G273" s="158" t="s">
        <v>171</v>
      </c>
    </row>
    <row r="274" spans="1:7" ht="12.75">
      <c r="A274" s="173" t="s">
        <v>318</v>
      </c>
      <c r="B274" s="174" t="s">
        <v>294</v>
      </c>
      <c r="C274" s="175" t="s">
        <v>330</v>
      </c>
      <c r="D274" s="166">
        <v>60.4</v>
      </c>
      <c r="E274" s="156" t="s">
        <v>169</v>
      </c>
      <c r="F274" s="157" t="s">
        <v>170</v>
      </c>
      <c r="G274" s="158" t="s">
        <v>171</v>
      </c>
    </row>
    <row r="275" spans="1:7" ht="12.75">
      <c r="A275" s="173" t="s">
        <v>318</v>
      </c>
      <c r="B275" s="174" t="s">
        <v>295</v>
      </c>
      <c r="C275" s="175" t="s">
        <v>168</v>
      </c>
      <c r="D275" s="166">
        <v>60.4</v>
      </c>
      <c r="E275" s="156" t="s">
        <v>169</v>
      </c>
      <c r="F275" s="157" t="s">
        <v>170</v>
      </c>
      <c r="G275" s="158" t="s">
        <v>171</v>
      </c>
    </row>
    <row r="276" spans="1:7" ht="12.75">
      <c r="A276" s="173" t="s">
        <v>318</v>
      </c>
      <c r="B276" s="174" t="s">
        <v>297</v>
      </c>
      <c r="C276" s="175" t="s">
        <v>186</v>
      </c>
      <c r="D276" s="166">
        <v>38.5</v>
      </c>
      <c r="E276" s="156" t="s">
        <v>169</v>
      </c>
      <c r="F276" s="157" t="s">
        <v>170</v>
      </c>
      <c r="G276" s="158" t="s">
        <v>171</v>
      </c>
    </row>
    <row r="277" spans="1:7" ht="12.75">
      <c r="A277" s="173" t="s">
        <v>318</v>
      </c>
      <c r="B277" s="174" t="s">
        <v>298</v>
      </c>
      <c r="C277" s="175" t="s">
        <v>168</v>
      </c>
      <c r="D277" s="166">
        <v>14.2</v>
      </c>
      <c r="E277" s="156" t="s">
        <v>169</v>
      </c>
      <c r="F277" s="157" t="s">
        <v>170</v>
      </c>
      <c r="G277" s="158" t="s">
        <v>171</v>
      </c>
    </row>
    <row r="278" spans="1:7" ht="12.75">
      <c r="A278" s="173" t="s">
        <v>318</v>
      </c>
      <c r="B278" s="174" t="s">
        <v>299</v>
      </c>
      <c r="C278" s="175" t="s">
        <v>186</v>
      </c>
      <c r="D278" s="166">
        <v>18</v>
      </c>
      <c r="E278" s="156" t="s">
        <v>169</v>
      </c>
      <c r="F278" s="157" t="s">
        <v>170</v>
      </c>
      <c r="G278" s="158" t="s">
        <v>171</v>
      </c>
    </row>
    <row r="279" spans="1:7" ht="12.75">
      <c r="A279" s="173" t="s">
        <v>318</v>
      </c>
      <c r="B279" s="174" t="s">
        <v>300</v>
      </c>
      <c r="C279" s="175" t="s">
        <v>186</v>
      </c>
      <c r="D279" s="166">
        <v>16.8</v>
      </c>
      <c r="E279" s="156" t="s">
        <v>169</v>
      </c>
      <c r="F279" s="157" t="s">
        <v>170</v>
      </c>
      <c r="G279" s="158" t="s">
        <v>171</v>
      </c>
    </row>
    <row r="280" spans="1:7" ht="12.75">
      <c r="A280" s="173" t="s">
        <v>318</v>
      </c>
      <c r="B280" s="174" t="s">
        <v>301</v>
      </c>
      <c r="C280" s="175" t="s">
        <v>175</v>
      </c>
      <c r="D280" s="166">
        <v>1.7</v>
      </c>
      <c r="E280" s="156" t="s">
        <v>169</v>
      </c>
      <c r="F280" s="157" t="s">
        <v>85</v>
      </c>
      <c r="G280" s="158" t="s">
        <v>171</v>
      </c>
    </row>
    <row r="281" spans="1:7" ht="12.75">
      <c r="A281" s="173" t="s">
        <v>318</v>
      </c>
      <c r="B281" s="174" t="s">
        <v>303</v>
      </c>
      <c r="C281" s="175" t="s">
        <v>270</v>
      </c>
      <c r="D281" s="166">
        <v>19.5</v>
      </c>
      <c r="E281" s="156" t="s">
        <v>169</v>
      </c>
      <c r="F281" s="157" t="s">
        <v>170</v>
      </c>
      <c r="G281" s="158" t="s">
        <v>171</v>
      </c>
    </row>
    <row r="282" spans="1:7" ht="12.75">
      <c r="A282" s="173" t="s">
        <v>318</v>
      </c>
      <c r="B282" s="174" t="s">
        <v>304</v>
      </c>
      <c r="C282" s="175" t="s">
        <v>270</v>
      </c>
      <c r="D282" s="166">
        <v>5.1</v>
      </c>
      <c r="E282" s="156" t="s">
        <v>169</v>
      </c>
      <c r="F282" s="157" t="s">
        <v>170</v>
      </c>
      <c r="G282" s="158" t="s">
        <v>171</v>
      </c>
    </row>
    <row r="283" spans="1:7" ht="12.75">
      <c r="A283" s="173" t="s">
        <v>318</v>
      </c>
      <c r="B283" s="174" t="s">
        <v>305</v>
      </c>
      <c r="C283" s="175" t="s">
        <v>270</v>
      </c>
      <c r="D283" s="166">
        <v>28</v>
      </c>
      <c r="E283" s="156" t="s">
        <v>169</v>
      </c>
      <c r="F283" s="157" t="s">
        <v>170</v>
      </c>
      <c r="G283" s="158" t="s">
        <v>171</v>
      </c>
    </row>
    <row r="284" spans="1:7" ht="12.75">
      <c r="A284" s="173" t="s">
        <v>318</v>
      </c>
      <c r="B284" s="174" t="s">
        <v>306</v>
      </c>
      <c r="C284" s="175" t="s">
        <v>270</v>
      </c>
      <c r="D284" s="166">
        <v>4.5</v>
      </c>
      <c r="E284" s="156" t="s">
        <v>169</v>
      </c>
      <c r="F284" s="157" t="s">
        <v>170</v>
      </c>
      <c r="G284" s="158" t="s">
        <v>171</v>
      </c>
    </row>
    <row r="285" spans="1:7" ht="12.75">
      <c r="A285" s="173" t="s">
        <v>318</v>
      </c>
      <c r="B285" s="174" t="s">
        <v>309</v>
      </c>
      <c r="C285" s="175" t="s">
        <v>181</v>
      </c>
      <c r="D285" s="166">
        <v>19.6</v>
      </c>
      <c r="E285" s="156" t="s">
        <v>169</v>
      </c>
      <c r="F285" s="157" t="s">
        <v>170</v>
      </c>
      <c r="G285" s="158" t="s">
        <v>171</v>
      </c>
    </row>
    <row r="286" spans="1:7" ht="12.75">
      <c r="A286" s="173" t="s">
        <v>318</v>
      </c>
      <c r="B286" s="174" t="s">
        <v>312</v>
      </c>
      <c r="C286" s="175" t="s">
        <v>181</v>
      </c>
      <c r="D286" s="166">
        <v>260</v>
      </c>
      <c r="E286" s="156" t="s">
        <v>169</v>
      </c>
      <c r="F286" s="157" t="s">
        <v>170</v>
      </c>
      <c r="G286" s="158" t="s">
        <v>171</v>
      </c>
    </row>
    <row r="287" spans="1:7" ht="12.75">
      <c r="A287" s="173" t="s">
        <v>318</v>
      </c>
      <c r="B287" s="174" t="s">
        <v>313</v>
      </c>
      <c r="C287" s="175" t="s">
        <v>437</v>
      </c>
      <c r="D287" s="166">
        <v>7.4</v>
      </c>
      <c r="E287" s="156" t="s">
        <v>169</v>
      </c>
      <c r="F287" s="157" t="s">
        <v>170</v>
      </c>
      <c r="G287" s="158" t="s">
        <v>171</v>
      </c>
    </row>
    <row r="288" spans="1:7" ht="12.75">
      <c r="A288" s="173" t="s">
        <v>318</v>
      </c>
      <c r="B288" s="174" t="s">
        <v>314</v>
      </c>
      <c r="C288" s="175" t="s">
        <v>437</v>
      </c>
      <c r="D288" s="166">
        <v>7</v>
      </c>
      <c r="E288" s="156" t="s">
        <v>169</v>
      </c>
      <c r="F288" s="157" t="s">
        <v>170</v>
      </c>
      <c r="G288" s="158" t="s">
        <v>171</v>
      </c>
    </row>
    <row r="289" spans="1:7" ht="12.75">
      <c r="A289" s="173" t="s">
        <v>318</v>
      </c>
      <c r="B289" s="174" t="s">
        <v>315</v>
      </c>
      <c r="C289" s="175" t="s">
        <v>173</v>
      </c>
      <c r="D289" s="166">
        <v>8</v>
      </c>
      <c r="E289" s="156" t="s">
        <v>169</v>
      </c>
      <c r="F289" s="157" t="s">
        <v>81</v>
      </c>
      <c r="G289" s="158" t="s">
        <v>171</v>
      </c>
    </row>
    <row r="290" spans="1:7" ht="12.75">
      <c r="A290" s="173" t="s">
        <v>318</v>
      </c>
      <c r="B290" s="174" t="s">
        <v>316</v>
      </c>
      <c r="C290" s="175" t="s">
        <v>270</v>
      </c>
      <c r="D290" s="166">
        <v>16.5</v>
      </c>
      <c r="E290" s="156" t="s">
        <v>169</v>
      </c>
      <c r="F290" s="157" t="s">
        <v>170</v>
      </c>
      <c r="G290" s="158" t="s">
        <v>171</v>
      </c>
    </row>
    <row r="291" spans="1:7" ht="12.75">
      <c r="A291" s="173" t="s">
        <v>318</v>
      </c>
      <c r="B291" s="174" t="s">
        <v>317</v>
      </c>
      <c r="C291" s="175" t="s">
        <v>270</v>
      </c>
      <c r="D291" s="166">
        <v>5.6</v>
      </c>
      <c r="E291" s="156" t="s">
        <v>169</v>
      </c>
      <c r="F291" s="157" t="s">
        <v>170</v>
      </c>
      <c r="G291" s="158" t="s">
        <v>171</v>
      </c>
    </row>
    <row r="292" spans="1:7" ht="12.75">
      <c r="A292" s="173" t="s">
        <v>438</v>
      </c>
      <c r="B292" s="174" t="s">
        <v>167</v>
      </c>
      <c r="C292" s="175" t="s">
        <v>173</v>
      </c>
      <c r="D292" s="166">
        <v>28.4</v>
      </c>
      <c r="E292" s="156" t="s">
        <v>169</v>
      </c>
      <c r="F292" s="157" t="s">
        <v>81</v>
      </c>
      <c r="G292" s="158" t="s">
        <v>171</v>
      </c>
    </row>
    <row r="293" spans="1:7" ht="12.75">
      <c r="A293" s="173" t="s">
        <v>438</v>
      </c>
      <c r="B293" s="174" t="s">
        <v>172</v>
      </c>
      <c r="C293" s="175" t="s">
        <v>197</v>
      </c>
      <c r="D293" s="166">
        <v>6.12</v>
      </c>
      <c r="E293" s="156" t="s">
        <v>169</v>
      </c>
      <c r="F293" s="157" t="s">
        <v>77</v>
      </c>
      <c r="G293" s="158" t="s">
        <v>171</v>
      </c>
    </row>
    <row r="294" spans="1:7" ht="12.75">
      <c r="A294" s="173" t="s">
        <v>438</v>
      </c>
      <c r="B294" s="174" t="s">
        <v>174</v>
      </c>
      <c r="C294" s="175" t="s">
        <v>326</v>
      </c>
      <c r="D294" s="166">
        <v>12.6</v>
      </c>
      <c r="E294" s="156" t="s">
        <v>169</v>
      </c>
      <c r="F294" s="157" t="s">
        <v>170</v>
      </c>
      <c r="G294" s="158" t="s">
        <v>171</v>
      </c>
    </row>
    <row r="295" spans="1:7" ht="12.75">
      <c r="A295" s="173" t="s">
        <v>438</v>
      </c>
      <c r="B295" s="174" t="s">
        <v>176</v>
      </c>
      <c r="C295" s="175" t="s">
        <v>186</v>
      </c>
      <c r="D295" s="166">
        <v>40.8</v>
      </c>
      <c r="E295" s="156" t="s">
        <v>169</v>
      </c>
      <c r="F295" s="157" t="s">
        <v>170</v>
      </c>
      <c r="G295" s="158" t="s">
        <v>171</v>
      </c>
    </row>
    <row r="296" spans="1:7" ht="12.75">
      <c r="A296" s="173" t="s">
        <v>438</v>
      </c>
      <c r="B296" s="174" t="s">
        <v>178</v>
      </c>
      <c r="C296" s="175" t="s">
        <v>302</v>
      </c>
      <c r="D296" s="166">
        <v>29.5</v>
      </c>
      <c r="E296" s="156" t="s">
        <v>169</v>
      </c>
      <c r="F296" s="157" t="s">
        <v>170</v>
      </c>
      <c r="G296" s="158" t="s">
        <v>171</v>
      </c>
    </row>
    <row r="297" spans="1:7" ht="12.75">
      <c r="A297" s="173" t="s">
        <v>438</v>
      </c>
      <c r="B297" s="174" t="s">
        <v>180</v>
      </c>
      <c r="C297" s="175" t="s">
        <v>179</v>
      </c>
      <c r="D297" s="166">
        <v>11.27</v>
      </c>
      <c r="E297" s="156" t="s">
        <v>169</v>
      </c>
      <c r="F297" s="157" t="s">
        <v>81</v>
      </c>
      <c r="G297" s="158" t="s">
        <v>171</v>
      </c>
    </row>
    <row r="298" spans="1:7" ht="12.75">
      <c r="A298" s="173" t="s">
        <v>438</v>
      </c>
      <c r="B298" s="174" t="s">
        <v>182</v>
      </c>
      <c r="C298" s="175" t="s">
        <v>181</v>
      </c>
      <c r="D298" s="167">
        <v>29.3</v>
      </c>
      <c r="E298" s="156" t="s">
        <v>169</v>
      </c>
      <c r="F298" s="157" t="s">
        <v>81</v>
      </c>
      <c r="G298" s="158" t="s">
        <v>171</v>
      </c>
    </row>
    <row r="299" spans="1:7" ht="12.75">
      <c r="A299" s="173" t="s">
        <v>438</v>
      </c>
      <c r="B299" s="174" t="s">
        <v>185</v>
      </c>
      <c r="C299" s="175" t="s">
        <v>186</v>
      </c>
      <c r="D299" s="166">
        <v>28.7</v>
      </c>
      <c r="E299" s="156" t="s">
        <v>169</v>
      </c>
      <c r="F299" s="157" t="s">
        <v>170</v>
      </c>
      <c r="G299" s="158" t="s">
        <v>171</v>
      </c>
    </row>
    <row r="300" spans="1:7" ht="12.75">
      <c r="A300" s="173" t="s">
        <v>438</v>
      </c>
      <c r="B300" s="174" t="s">
        <v>187</v>
      </c>
      <c r="C300" s="175" t="s">
        <v>173</v>
      </c>
      <c r="D300" s="166">
        <v>14.06</v>
      </c>
      <c r="E300" s="156" t="s">
        <v>169</v>
      </c>
      <c r="F300" s="157" t="s">
        <v>81</v>
      </c>
      <c r="G300" s="158" t="s">
        <v>171</v>
      </c>
    </row>
    <row r="301" spans="1:7" ht="12.75">
      <c r="A301" s="173" t="s">
        <v>438</v>
      </c>
      <c r="B301" s="174" t="s">
        <v>189</v>
      </c>
      <c r="C301" s="175" t="s">
        <v>175</v>
      </c>
      <c r="D301" s="166">
        <v>1.8</v>
      </c>
      <c r="E301" s="156" t="s">
        <v>169</v>
      </c>
      <c r="F301" s="157" t="s">
        <v>85</v>
      </c>
      <c r="G301" s="158" t="s">
        <v>171</v>
      </c>
    </row>
    <row r="302" spans="1:7" ht="12.75">
      <c r="A302" s="173" t="s">
        <v>438</v>
      </c>
      <c r="B302" s="174" t="s">
        <v>191</v>
      </c>
      <c r="C302" s="175" t="s">
        <v>168</v>
      </c>
      <c r="D302" s="166">
        <v>9.6</v>
      </c>
      <c r="E302" s="156" t="s">
        <v>169</v>
      </c>
      <c r="F302" s="157" t="s">
        <v>77</v>
      </c>
      <c r="G302" s="158" t="s">
        <v>171</v>
      </c>
    </row>
    <row r="303" spans="1:7" ht="12.75">
      <c r="A303" s="173" t="s">
        <v>438</v>
      </c>
      <c r="B303" s="174" t="s">
        <v>201</v>
      </c>
      <c r="C303" s="175" t="s">
        <v>186</v>
      </c>
      <c r="D303" s="166">
        <v>38.1</v>
      </c>
      <c r="E303" s="156" t="s">
        <v>169</v>
      </c>
      <c r="F303" s="157" t="s">
        <v>170</v>
      </c>
      <c r="G303" s="158" t="s">
        <v>171</v>
      </c>
    </row>
    <row r="304" spans="1:7" ht="12.75">
      <c r="A304" s="173" t="s">
        <v>438</v>
      </c>
      <c r="B304" s="174" t="s">
        <v>208</v>
      </c>
      <c r="C304" s="175" t="s">
        <v>186</v>
      </c>
      <c r="D304" s="166">
        <v>22.3</v>
      </c>
      <c r="E304" s="156" t="s">
        <v>169</v>
      </c>
      <c r="F304" s="157" t="s">
        <v>170</v>
      </c>
      <c r="G304" s="158" t="s">
        <v>171</v>
      </c>
    </row>
    <row r="305" spans="1:7" ht="12.75">
      <c r="A305" s="173" t="s">
        <v>438</v>
      </c>
      <c r="B305" s="174" t="s">
        <v>213</v>
      </c>
      <c r="C305" s="175" t="s">
        <v>181</v>
      </c>
      <c r="D305" s="167">
        <v>31.2</v>
      </c>
      <c r="E305" s="156" t="s">
        <v>169</v>
      </c>
      <c r="F305" s="157" t="s">
        <v>81</v>
      </c>
      <c r="G305" s="158" t="s">
        <v>171</v>
      </c>
    </row>
    <row r="306" spans="1:7" ht="12.75">
      <c r="A306" s="173" t="s">
        <v>438</v>
      </c>
      <c r="B306" s="174" t="s">
        <v>214</v>
      </c>
      <c r="C306" s="175" t="s">
        <v>181</v>
      </c>
      <c r="D306" s="167">
        <v>3.3</v>
      </c>
      <c r="E306" s="156" t="s">
        <v>169</v>
      </c>
      <c r="F306" s="157" t="s">
        <v>81</v>
      </c>
      <c r="G306" s="158" t="s">
        <v>171</v>
      </c>
    </row>
    <row r="307" spans="1:7" ht="12.75">
      <c r="A307" s="173" t="s">
        <v>438</v>
      </c>
      <c r="B307" s="174" t="s">
        <v>215</v>
      </c>
      <c r="C307" s="175" t="s">
        <v>173</v>
      </c>
      <c r="D307" s="166">
        <v>6.24</v>
      </c>
      <c r="E307" s="156" t="s">
        <v>169</v>
      </c>
      <c r="F307" s="157" t="s">
        <v>81</v>
      </c>
      <c r="G307" s="158" t="s">
        <v>171</v>
      </c>
    </row>
    <row r="308" spans="1:7" ht="12.75">
      <c r="A308" s="173" t="s">
        <v>438</v>
      </c>
      <c r="B308" s="174" t="s">
        <v>219</v>
      </c>
      <c r="C308" s="175" t="s">
        <v>186</v>
      </c>
      <c r="D308" s="166">
        <v>31.6</v>
      </c>
      <c r="E308" s="156" t="s">
        <v>169</v>
      </c>
      <c r="F308" s="157" t="s">
        <v>170</v>
      </c>
      <c r="G308" s="158" t="s">
        <v>171</v>
      </c>
    </row>
    <row r="309" spans="1:7" ht="12.75">
      <c r="A309" s="173" t="s">
        <v>438</v>
      </c>
      <c r="B309" s="174" t="s">
        <v>226</v>
      </c>
      <c r="C309" s="175" t="s">
        <v>186</v>
      </c>
      <c r="D309" s="166">
        <v>31.5</v>
      </c>
      <c r="E309" s="156" t="s">
        <v>169</v>
      </c>
      <c r="F309" s="157" t="s">
        <v>170</v>
      </c>
      <c r="G309" s="158" t="s">
        <v>171</v>
      </c>
    </row>
    <row r="310" spans="1:7" ht="12.75">
      <c r="A310" s="173" t="s">
        <v>438</v>
      </c>
      <c r="B310" s="174" t="s">
        <v>229</v>
      </c>
      <c r="C310" s="175" t="s">
        <v>200</v>
      </c>
      <c r="D310" s="166">
        <v>20.8</v>
      </c>
      <c r="E310" s="156" t="s">
        <v>169</v>
      </c>
      <c r="F310" s="157" t="s">
        <v>82</v>
      </c>
      <c r="G310" s="158" t="s">
        <v>171</v>
      </c>
    </row>
    <row r="311" spans="1:7" ht="12.75">
      <c r="A311" s="173" t="s">
        <v>438</v>
      </c>
      <c r="B311" s="174" t="s">
        <v>230</v>
      </c>
      <c r="C311" s="175" t="s">
        <v>173</v>
      </c>
      <c r="D311" s="166">
        <v>9.1</v>
      </c>
      <c r="E311" s="156" t="s">
        <v>169</v>
      </c>
      <c r="F311" s="157" t="s">
        <v>81</v>
      </c>
      <c r="G311" s="158" t="s">
        <v>171</v>
      </c>
    </row>
    <row r="312" spans="1:7" ht="12.75">
      <c r="A312" s="173" t="s">
        <v>438</v>
      </c>
      <c r="B312" s="174" t="s">
        <v>231</v>
      </c>
      <c r="C312" s="175" t="s">
        <v>173</v>
      </c>
      <c r="D312" s="166">
        <v>9.1</v>
      </c>
      <c r="E312" s="156" t="s">
        <v>169</v>
      </c>
      <c r="F312" s="157" t="s">
        <v>81</v>
      </c>
      <c r="G312" s="158" t="s">
        <v>171</v>
      </c>
    </row>
    <row r="313" spans="1:7" ht="12.75">
      <c r="A313" s="173" t="s">
        <v>438</v>
      </c>
      <c r="B313" s="174" t="s">
        <v>232</v>
      </c>
      <c r="C313" s="175" t="s">
        <v>200</v>
      </c>
      <c r="D313" s="166">
        <v>20.8</v>
      </c>
      <c r="E313" s="156" t="s">
        <v>169</v>
      </c>
      <c r="F313" s="157" t="s">
        <v>82</v>
      </c>
      <c r="G313" s="158" t="s">
        <v>171</v>
      </c>
    </row>
    <row r="314" spans="1:7" ht="12.75">
      <c r="A314" s="173" t="s">
        <v>438</v>
      </c>
      <c r="B314" s="174" t="s">
        <v>234</v>
      </c>
      <c r="C314" s="175" t="s">
        <v>186</v>
      </c>
      <c r="D314" s="166">
        <v>17.6</v>
      </c>
      <c r="E314" s="156" t="s">
        <v>169</v>
      </c>
      <c r="F314" s="157" t="s">
        <v>170</v>
      </c>
      <c r="G314" s="158" t="s">
        <v>171</v>
      </c>
    </row>
    <row r="315" spans="1:7" ht="12.75">
      <c r="A315" s="173" t="s">
        <v>438</v>
      </c>
      <c r="B315" s="174" t="s">
        <v>235</v>
      </c>
      <c r="C315" s="175" t="s">
        <v>173</v>
      </c>
      <c r="D315" s="166">
        <v>19</v>
      </c>
      <c r="E315" s="156" t="s">
        <v>169</v>
      </c>
      <c r="F315" s="157" t="s">
        <v>81</v>
      </c>
      <c r="G315" s="158" t="s">
        <v>171</v>
      </c>
    </row>
    <row r="316" spans="1:7" ht="12.75">
      <c r="A316" s="173" t="s">
        <v>438</v>
      </c>
      <c r="B316" s="174" t="s">
        <v>236</v>
      </c>
      <c r="C316" s="175" t="s">
        <v>181</v>
      </c>
      <c r="D316" s="167">
        <v>3.2</v>
      </c>
      <c r="E316" s="156" t="s">
        <v>169</v>
      </c>
      <c r="F316" s="157" t="s">
        <v>81</v>
      </c>
      <c r="G316" s="158" t="s">
        <v>171</v>
      </c>
    </row>
    <row r="317" spans="1:7" ht="12.75">
      <c r="A317" s="173" t="s">
        <v>438</v>
      </c>
      <c r="B317" s="174" t="s">
        <v>237</v>
      </c>
      <c r="C317" s="175" t="s">
        <v>188</v>
      </c>
      <c r="D317" s="167">
        <v>4</v>
      </c>
      <c r="E317" s="156" t="s">
        <v>169</v>
      </c>
      <c r="F317" s="157" t="s">
        <v>89</v>
      </c>
      <c r="G317" s="158" t="s">
        <v>171</v>
      </c>
    </row>
    <row r="318" spans="1:7" ht="12.75">
      <c r="A318" s="173" t="s">
        <v>438</v>
      </c>
      <c r="B318" s="174" t="s">
        <v>238</v>
      </c>
      <c r="C318" s="175" t="s">
        <v>188</v>
      </c>
      <c r="D318" s="167">
        <v>5.6</v>
      </c>
      <c r="E318" s="156" t="s">
        <v>169</v>
      </c>
      <c r="F318" s="157" t="s">
        <v>89</v>
      </c>
      <c r="G318" s="158" t="s">
        <v>171</v>
      </c>
    </row>
    <row r="319" spans="1:7" ht="12.75">
      <c r="A319" s="173" t="s">
        <v>438</v>
      </c>
      <c r="B319" s="174" t="s">
        <v>239</v>
      </c>
      <c r="C319" s="175" t="s">
        <v>175</v>
      </c>
      <c r="D319" s="167">
        <v>1.2</v>
      </c>
      <c r="E319" s="156" t="s">
        <v>169</v>
      </c>
      <c r="F319" s="157" t="s">
        <v>85</v>
      </c>
      <c r="G319" s="158" t="s">
        <v>171</v>
      </c>
    </row>
    <row r="320" spans="1:7" ht="12.75">
      <c r="A320" s="173" t="s">
        <v>438</v>
      </c>
      <c r="B320" s="174" t="s">
        <v>241</v>
      </c>
      <c r="C320" s="175" t="s">
        <v>175</v>
      </c>
      <c r="D320" s="167">
        <v>1.6</v>
      </c>
      <c r="E320" s="156" t="s">
        <v>169</v>
      </c>
      <c r="F320" s="157" t="s">
        <v>85</v>
      </c>
      <c r="G320" s="158" t="s">
        <v>171</v>
      </c>
    </row>
    <row r="321" spans="1:7" ht="12.75">
      <c r="A321" s="173" t="s">
        <v>438</v>
      </c>
      <c r="B321" s="174" t="s">
        <v>242</v>
      </c>
      <c r="C321" s="175" t="s">
        <v>200</v>
      </c>
      <c r="D321" s="167">
        <v>45</v>
      </c>
      <c r="E321" s="156" t="s">
        <v>169</v>
      </c>
      <c r="F321" s="157" t="s">
        <v>82</v>
      </c>
      <c r="G321" s="158" t="s">
        <v>171</v>
      </c>
    </row>
    <row r="322" spans="1:7" ht="12.75">
      <c r="A322" s="173" t="s">
        <v>438</v>
      </c>
      <c r="B322" s="174" t="s">
        <v>246</v>
      </c>
      <c r="C322" s="175" t="s">
        <v>173</v>
      </c>
      <c r="D322" s="167">
        <v>3.4</v>
      </c>
      <c r="E322" s="156" t="s">
        <v>169</v>
      </c>
      <c r="F322" s="157" t="s">
        <v>81</v>
      </c>
      <c r="G322" s="158" t="s">
        <v>171</v>
      </c>
    </row>
    <row r="323" spans="1:7" ht="12.75">
      <c r="A323" s="173" t="s">
        <v>438</v>
      </c>
      <c r="B323" s="174" t="s">
        <v>247</v>
      </c>
      <c r="C323" s="175" t="s">
        <v>283</v>
      </c>
      <c r="D323" s="167">
        <v>28.4</v>
      </c>
      <c r="E323" s="156" t="s">
        <v>169</v>
      </c>
      <c r="F323" s="157" t="s">
        <v>81</v>
      </c>
      <c r="G323" s="158" t="s">
        <v>171</v>
      </c>
    </row>
    <row r="324" spans="1:7" ht="12.75">
      <c r="A324" s="173" t="s">
        <v>438</v>
      </c>
      <c r="B324" s="174" t="s">
        <v>248</v>
      </c>
      <c r="C324" s="175" t="s">
        <v>283</v>
      </c>
      <c r="D324" s="167">
        <v>21.8</v>
      </c>
      <c r="E324" s="156" t="s">
        <v>169</v>
      </c>
      <c r="F324" s="157" t="s">
        <v>81</v>
      </c>
      <c r="G324" s="158" t="s">
        <v>171</v>
      </c>
    </row>
    <row r="325" spans="1:7" ht="12.75">
      <c r="A325" s="173" t="s">
        <v>438</v>
      </c>
      <c r="B325" s="174" t="s">
        <v>249</v>
      </c>
      <c r="C325" s="175" t="s">
        <v>181</v>
      </c>
      <c r="D325" s="167">
        <v>16.6</v>
      </c>
      <c r="E325" s="156" t="s">
        <v>169</v>
      </c>
      <c r="F325" s="157" t="s">
        <v>81</v>
      </c>
      <c r="G325" s="158" t="s">
        <v>171</v>
      </c>
    </row>
    <row r="326" spans="1:7" ht="12.75">
      <c r="A326" s="173" t="s">
        <v>438</v>
      </c>
      <c r="B326" s="174" t="s">
        <v>439</v>
      </c>
      <c r="C326" s="175" t="s">
        <v>197</v>
      </c>
      <c r="D326" s="167">
        <v>10.6</v>
      </c>
      <c r="E326" s="156" t="s">
        <v>169</v>
      </c>
      <c r="F326" s="157" t="s">
        <v>77</v>
      </c>
      <c r="G326" s="158" t="s">
        <v>171</v>
      </c>
    </row>
    <row r="327" spans="1:7" ht="12.75">
      <c r="A327" s="173" t="s">
        <v>438</v>
      </c>
      <c r="B327" s="174" t="s">
        <v>440</v>
      </c>
      <c r="C327" s="175" t="s">
        <v>181</v>
      </c>
      <c r="D327" s="167">
        <v>2.7</v>
      </c>
      <c r="E327" s="156" t="s">
        <v>169</v>
      </c>
      <c r="F327" s="157" t="s">
        <v>81</v>
      </c>
      <c r="G327" s="158" t="s">
        <v>171</v>
      </c>
    </row>
    <row r="328" spans="1:7" ht="12.75">
      <c r="A328" s="173" t="s">
        <v>438</v>
      </c>
      <c r="B328" s="174" t="s">
        <v>441</v>
      </c>
      <c r="C328" s="175" t="s">
        <v>181</v>
      </c>
      <c r="D328" s="167">
        <v>8.4</v>
      </c>
      <c r="E328" s="156" t="s">
        <v>169</v>
      </c>
      <c r="F328" s="157" t="s">
        <v>81</v>
      </c>
      <c r="G328" s="158" t="s">
        <v>171</v>
      </c>
    </row>
    <row r="329" spans="1:7" ht="12.75">
      <c r="A329" s="173" t="s">
        <v>438</v>
      </c>
      <c r="B329" s="174" t="s">
        <v>442</v>
      </c>
      <c r="C329" s="175" t="s">
        <v>175</v>
      </c>
      <c r="D329" s="167">
        <v>1.6</v>
      </c>
      <c r="E329" s="156" t="s">
        <v>169</v>
      </c>
      <c r="F329" s="157" t="s">
        <v>85</v>
      </c>
      <c r="G329" s="158" t="s">
        <v>171</v>
      </c>
    </row>
    <row r="330" spans="1:7" ht="12.75">
      <c r="A330" s="173" t="s">
        <v>438</v>
      </c>
      <c r="B330" s="174" t="s">
        <v>443</v>
      </c>
      <c r="C330" s="175" t="s">
        <v>175</v>
      </c>
      <c r="D330" s="167">
        <v>1.6</v>
      </c>
      <c r="E330" s="156" t="s">
        <v>169</v>
      </c>
      <c r="F330" s="157" t="s">
        <v>85</v>
      </c>
      <c r="G330" s="158" t="s">
        <v>171</v>
      </c>
    </row>
    <row r="331" spans="1:7" ht="12.75">
      <c r="A331" s="173" t="s">
        <v>438</v>
      </c>
      <c r="B331" s="174" t="s">
        <v>444</v>
      </c>
      <c r="C331" s="175" t="s">
        <v>181</v>
      </c>
      <c r="D331" s="167">
        <v>4</v>
      </c>
      <c r="E331" s="156" t="s">
        <v>169</v>
      </c>
      <c r="F331" s="157" t="s">
        <v>81</v>
      </c>
      <c r="G331" s="158" t="s">
        <v>171</v>
      </c>
    </row>
    <row r="332" spans="1:7" ht="12.75">
      <c r="A332" s="173" t="s">
        <v>438</v>
      </c>
      <c r="B332" s="174" t="s">
        <v>445</v>
      </c>
      <c r="C332" s="175" t="s">
        <v>181</v>
      </c>
      <c r="D332" s="167">
        <v>8.9</v>
      </c>
      <c r="E332" s="156" t="s">
        <v>169</v>
      </c>
      <c r="F332" s="157" t="s">
        <v>81</v>
      </c>
      <c r="G332" s="158" t="s">
        <v>171</v>
      </c>
    </row>
    <row r="333" spans="1:7" ht="12.75">
      <c r="A333" s="173" t="s">
        <v>438</v>
      </c>
      <c r="B333" s="174" t="s">
        <v>250</v>
      </c>
      <c r="C333" s="175" t="s">
        <v>283</v>
      </c>
      <c r="D333" s="167">
        <v>17.5</v>
      </c>
      <c r="E333" s="156" t="s">
        <v>169</v>
      </c>
      <c r="F333" s="157" t="s">
        <v>81</v>
      </c>
      <c r="G333" s="158" t="s">
        <v>171</v>
      </c>
    </row>
    <row r="334" spans="1:7" ht="12.75">
      <c r="A334" s="173" t="s">
        <v>438</v>
      </c>
      <c r="B334" s="174" t="s">
        <v>251</v>
      </c>
      <c r="C334" s="175" t="s">
        <v>283</v>
      </c>
      <c r="D334" s="166">
        <v>18.62</v>
      </c>
      <c r="E334" s="156" t="s">
        <v>169</v>
      </c>
      <c r="F334" s="157" t="s">
        <v>81</v>
      </c>
      <c r="G334" s="158" t="s">
        <v>171</v>
      </c>
    </row>
    <row r="335" spans="1:7" ht="12.75">
      <c r="A335" s="173" t="s">
        <v>438</v>
      </c>
      <c r="B335" s="174" t="s">
        <v>252</v>
      </c>
      <c r="C335" s="175" t="s">
        <v>283</v>
      </c>
      <c r="D335" s="166">
        <v>17.5</v>
      </c>
      <c r="E335" s="156" t="s">
        <v>169</v>
      </c>
      <c r="F335" s="157" t="s">
        <v>81</v>
      </c>
      <c r="G335" s="158" t="s">
        <v>171</v>
      </c>
    </row>
    <row r="336" spans="1:7" ht="12.75">
      <c r="A336" s="173" t="s">
        <v>438</v>
      </c>
      <c r="B336" s="174" t="s">
        <v>256</v>
      </c>
      <c r="C336" s="175" t="s">
        <v>186</v>
      </c>
      <c r="D336" s="166">
        <v>15.5</v>
      </c>
      <c r="E336" s="156" t="s">
        <v>169</v>
      </c>
      <c r="F336" s="157" t="s">
        <v>170</v>
      </c>
      <c r="G336" s="158" t="s">
        <v>171</v>
      </c>
    </row>
    <row r="337" spans="1:7" ht="12.75">
      <c r="A337" s="173" t="s">
        <v>438</v>
      </c>
      <c r="B337" s="174" t="s">
        <v>257</v>
      </c>
      <c r="C337" s="175" t="s">
        <v>181</v>
      </c>
      <c r="D337" s="166">
        <v>16.1</v>
      </c>
      <c r="E337" s="156" t="s">
        <v>169</v>
      </c>
      <c r="F337" s="157" t="s">
        <v>81</v>
      </c>
      <c r="G337" s="158" t="s">
        <v>171</v>
      </c>
    </row>
    <row r="338" spans="1:7" ht="12.75">
      <c r="A338" s="173" t="s">
        <v>438</v>
      </c>
      <c r="B338" s="174" t="s">
        <v>258</v>
      </c>
      <c r="C338" s="175" t="s">
        <v>374</v>
      </c>
      <c r="D338" s="166">
        <v>54</v>
      </c>
      <c r="E338" s="156" t="s">
        <v>169</v>
      </c>
      <c r="F338" s="157" t="s">
        <v>170</v>
      </c>
      <c r="G338" s="158" t="s">
        <v>171</v>
      </c>
    </row>
    <row r="339" spans="1:7" ht="12.75">
      <c r="A339" s="173" t="s">
        <v>438</v>
      </c>
      <c r="B339" s="174" t="s">
        <v>259</v>
      </c>
      <c r="C339" s="175" t="s">
        <v>446</v>
      </c>
      <c r="D339" s="166">
        <v>21.7</v>
      </c>
      <c r="E339" s="156" t="s">
        <v>169</v>
      </c>
      <c r="F339" s="157" t="s">
        <v>170</v>
      </c>
      <c r="G339" s="158" t="s">
        <v>171</v>
      </c>
    </row>
    <row r="340" spans="1:7" ht="12.75">
      <c r="A340" s="173" t="s">
        <v>438</v>
      </c>
      <c r="B340" s="174" t="s">
        <v>260</v>
      </c>
      <c r="C340" s="175" t="s">
        <v>181</v>
      </c>
      <c r="D340" s="166">
        <v>9.2</v>
      </c>
      <c r="E340" s="156" t="s">
        <v>169</v>
      </c>
      <c r="F340" s="157" t="s">
        <v>81</v>
      </c>
      <c r="G340" s="158" t="s">
        <v>171</v>
      </c>
    </row>
    <row r="341" spans="1:7" ht="12.75">
      <c r="A341" s="173" t="s">
        <v>438</v>
      </c>
      <c r="B341" s="174" t="s">
        <v>263</v>
      </c>
      <c r="C341" s="175" t="s">
        <v>200</v>
      </c>
      <c r="D341" s="166">
        <v>21.5</v>
      </c>
      <c r="E341" s="156" t="s">
        <v>169</v>
      </c>
      <c r="F341" s="157" t="s">
        <v>82</v>
      </c>
      <c r="G341" s="158" t="s">
        <v>171</v>
      </c>
    </row>
    <row r="342" spans="1:7" ht="12.75">
      <c r="A342" s="173" t="s">
        <v>438</v>
      </c>
      <c r="B342" s="174" t="s">
        <v>265</v>
      </c>
      <c r="C342" s="175" t="s">
        <v>186</v>
      </c>
      <c r="D342" s="166">
        <v>17</v>
      </c>
      <c r="E342" s="156" t="s">
        <v>169</v>
      </c>
      <c r="F342" s="157" t="s">
        <v>170</v>
      </c>
      <c r="G342" s="158" t="s">
        <v>171</v>
      </c>
    </row>
    <row r="343" spans="1:7" ht="12.75">
      <c r="A343" s="173" t="s">
        <v>438</v>
      </c>
      <c r="B343" s="174" t="s">
        <v>269</v>
      </c>
      <c r="C343" s="175" t="s">
        <v>240</v>
      </c>
      <c r="D343" s="166">
        <v>28</v>
      </c>
      <c r="E343" s="156" t="s">
        <v>169</v>
      </c>
      <c r="F343" s="157" t="s">
        <v>81</v>
      </c>
      <c r="G343" s="158" t="s">
        <v>171</v>
      </c>
    </row>
    <row r="344" spans="1:7" ht="12.75">
      <c r="A344" s="173" t="s">
        <v>438</v>
      </c>
      <c r="B344" s="174" t="s">
        <v>271</v>
      </c>
      <c r="C344" s="175" t="s">
        <v>446</v>
      </c>
      <c r="D344" s="166">
        <v>28.5</v>
      </c>
      <c r="E344" s="156" t="s">
        <v>169</v>
      </c>
      <c r="F344" s="157" t="s">
        <v>170</v>
      </c>
      <c r="G344" s="158" t="s">
        <v>171</v>
      </c>
    </row>
    <row r="345" spans="1:7" ht="12.75">
      <c r="A345" s="173" t="s">
        <v>438</v>
      </c>
      <c r="B345" s="174" t="s">
        <v>272</v>
      </c>
      <c r="C345" s="175" t="s">
        <v>181</v>
      </c>
      <c r="D345" s="166">
        <v>15.6</v>
      </c>
      <c r="E345" s="156" t="s">
        <v>169</v>
      </c>
      <c r="F345" s="157" t="s">
        <v>81</v>
      </c>
      <c r="G345" s="158" t="s">
        <v>195</v>
      </c>
    </row>
    <row r="346" spans="1:7" ht="12.75">
      <c r="A346" s="173" t="s">
        <v>438</v>
      </c>
      <c r="B346" s="174" t="s">
        <v>273</v>
      </c>
      <c r="C346" s="175" t="s">
        <v>168</v>
      </c>
      <c r="D346" s="166">
        <v>4.5</v>
      </c>
      <c r="E346" s="156" t="s">
        <v>169</v>
      </c>
      <c r="F346" s="157" t="s">
        <v>77</v>
      </c>
      <c r="G346" s="158" t="s">
        <v>171</v>
      </c>
    </row>
    <row r="347" spans="1:7" ht="12.75">
      <c r="A347" s="173" t="s">
        <v>438</v>
      </c>
      <c r="B347" s="174" t="s">
        <v>274</v>
      </c>
      <c r="C347" s="175" t="s">
        <v>168</v>
      </c>
      <c r="D347" s="166">
        <v>2.7</v>
      </c>
      <c r="E347" s="156" t="s">
        <v>169</v>
      </c>
      <c r="F347" s="157" t="s">
        <v>77</v>
      </c>
      <c r="G347" s="158" t="s">
        <v>195</v>
      </c>
    </row>
    <row r="348" spans="1:7" ht="12.75">
      <c r="A348" s="173" t="s">
        <v>438</v>
      </c>
      <c r="B348" s="174" t="s">
        <v>275</v>
      </c>
      <c r="C348" s="175" t="s">
        <v>52</v>
      </c>
      <c r="D348" s="166">
        <v>1.3</v>
      </c>
      <c r="E348" s="156" t="s">
        <v>169</v>
      </c>
      <c r="F348" s="157" t="s">
        <v>85</v>
      </c>
      <c r="G348" s="158" t="s">
        <v>195</v>
      </c>
    </row>
    <row r="349" spans="1:7" ht="12.75">
      <c r="A349" s="173" t="s">
        <v>438</v>
      </c>
      <c r="B349" s="174" t="s">
        <v>276</v>
      </c>
      <c r="C349" s="175" t="s">
        <v>52</v>
      </c>
      <c r="D349" s="166">
        <v>1.2</v>
      </c>
      <c r="E349" s="156" t="s">
        <v>169</v>
      </c>
      <c r="F349" s="157" t="s">
        <v>85</v>
      </c>
      <c r="G349" s="158" t="s">
        <v>195</v>
      </c>
    </row>
    <row r="350" spans="1:7" ht="12.75">
      <c r="A350" s="173" t="s">
        <v>438</v>
      </c>
      <c r="B350" s="174" t="s">
        <v>277</v>
      </c>
      <c r="C350" s="175" t="s">
        <v>52</v>
      </c>
      <c r="D350" s="166">
        <v>1.2</v>
      </c>
      <c r="E350" s="156" t="s">
        <v>169</v>
      </c>
      <c r="F350" s="157" t="s">
        <v>85</v>
      </c>
      <c r="G350" s="158" t="s">
        <v>171</v>
      </c>
    </row>
    <row r="351" spans="1:7" ht="12.75">
      <c r="A351" s="173" t="s">
        <v>438</v>
      </c>
      <c r="B351" s="174" t="s">
        <v>278</v>
      </c>
      <c r="C351" s="175" t="s">
        <v>52</v>
      </c>
      <c r="D351" s="166">
        <v>1.6</v>
      </c>
      <c r="E351" s="156" t="s">
        <v>169</v>
      </c>
      <c r="F351" s="157" t="s">
        <v>85</v>
      </c>
      <c r="G351" s="158" t="s">
        <v>171</v>
      </c>
    </row>
    <row r="352" spans="1:7" ht="12.75">
      <c r="A352" s="173" t="s">
        <v>438</v>
      </c>
      <c r="B352" s="174" t="s">
        <v>279</v>
      </c>
      <c r="C352" s="175" t="s">
        <v>175</v>
      </c>
      <c r="D352" s="166">
        <v>1.7</v>
      </c>
      <c r="E352" s="156" t="s">
        <v>169</v>
      </c>
      <c r="F352" s="157" t="s">
        <v>85</v>
      </c>
      <c r="G352" s="158" t="s">
        <v>195</v>
      </c>
    </row>
    <row r="353" spans="1:7" ht="12.75">
      <c r="A353" s="173" t="s">
        <v>438</v>
      </c>
      <c r="B353" s="174" t="s">
        <v>281</v>
      </c>
      <c r="C353" s="175" t="s">
        <v>175</v>
      </c>
      <c r="D353" s="166">
        <v>8</v>
      </c>
      <c r="E353" s="156" t="s">
        <v>169</v>
      </c>
      <c r="F353" s="157" t="s">
        <v>85</v>
      </c>
      <c r="G353" s="158" t="s">
        <v>195</v>
      </c>
    </row>
    <row r="354" spans="1:7" ht="12.75">
      <c r="A354" s="173" t="s">
        <v>438</v>
      </c>
      <c r="B354" s="174" t="s">
        <v>282</v>
      </c>
      <c r="C354" s="175" t="s">
        <v>175</v>
      </c>
      <c r="D354" s="166">
        <v>1.1</v>
      </c>
      <c r="E354" s="156" t="s">
        <v>169</v>
      </c>
      <c r="F354" s="157" t="s">
        <v>85</v>
      </c>
      <c r="G354" s="158" t="s">
        <v>195</v>
      </c>
    </row>
    <row r="355" spans="1:7" ht="12.75">
      <c r="A355" s="173" t="s">
        <v>438</v>
      </c>
      <c r="B355" s="174" t="s">
        <v>431</v>
      </c>
      <c r="C355" s="175" t="s">
        <v>175</v>
      </c>
      <c r="D355" s="166">
        <v>1</v>
      </c>
      <c r="E355" s="156" t="s">
        <v>169</v>
      </c>
      <c r="F355" s="157" t="s">
        <v>85</v>
      </c>
      <c r="G355" s="158" t="s">
        <v>195</v>
      </c>
    </row>
    <row r="356" spans="1:7" ht="12.75">
      <c r="A356" s="173" t="s">
        <v>438</v>
      </c>
      <c r="B356" s="174" t="s">
        <v>432</v>
      </c>
      <c r="C356" s="175" t="s">
        <v>243</v>
      </c>
      <c r="D356" s="166">
        <v>6.5</v>
      </c>
      <c r="E356" s="156" t="s">
        <v>169</v>
      </c>
      <c r="F356" s="157" t="s">
        <v>89</v>
      </c>
      <c r="G356" s="158" t="s">
        <v>171</v>
      </c>
    </row>
    <row r="357" spans="1:7" ht="12.75">
      <c r="A357" s="173" t="s">
        <v>438</v>
      </c>
      <c r="B357" s="174" t="s">
        <v>284</v>
      </c>
      <c r="C357" s="175" t="s">
        <v>243</v>
      </c>
      <c r="D357" s="166">
        <v>1.7</v>
      </c>
      <c r="E357" s="156" t="s">
        <v>169</v>
      </c>
      <c r="F357" s="157" t="s">
        <v>89</v>
      </c>
      <c r="G357" s="158" t="s">
        <v>171</v>
      </c>
    </row>
    <row r="358" spans="1:7" ht="12.75">
      <c r="A358" s="173" t="s">
        <v>438</v>
      </c>
      <c r="B358" s="174" t="s">
        <v>285</v>
      </c>
      <c r="C358" s="175" t="s">
        <v>243</v>
      </c>
      <c r="D358" s="166">
        <v>1</v>
      </c>
      <c r="E358" s="156" t="s">
        <v>169</v>
      </c>
      <c r="F358" s="157" t="s">
        <v>89</v>
      </c>
      <c r="G358" s="158" t="s">
        <v>171</v>
      </c>
    </row>
    <row r="359" spans="1:7" ht="12.75">
      <c r="A359" s="173" t="s">
        <v>438</v>
      </c>
      <c r="B359" s="174" t="s">
        <v>286</v>
      </c>
      <c r="C359" s="175" t="s">
        <v>200</v>
      </c>
      <c r="D359" s="166">
        <v>21</v>
      </c>
      <c r="E359" s="156" t="s">
        <v>169</v>
      </c>
      <c r="F359" s="157" t="s">
        <v>82</v>
      </c>
      <c r="G359" s="158" t="s">
        <v>195</v>
      </c>
    </row>
    <row r="360" spans="1:7" ht="12.75">
      <c r="A360" s="173" t="s">
        <v>438</v>
      </c>
      <c r="B360" s="174" t="s">
        <v>288</v>
      </c>
      <c r="C360" s="175" t="s">
        <v>283</v>
      </c>
      <c r="D360" s="166">
        <v>21</v>
      </c>
      <c r="E360" s="156" t="s">
        <v>169</v>
      </c>
      <c r="F360" s="157" t="s">
        <v>81</v>
      </c>
      <c r="G360" s="158" t="s">
        <v>195</v>
      </c>
    </row>
    <row r="361" spans="1:7" ht="12.75">
      <c r="A361" s="173" t="s">
        <v>438</v>
      </c>
      <c r="B361" s="174" t="s">
        <v>289</v>
      </c>
      <c r="C361" s="175" t="s">
        <v>200</v>
      </c>
      <c r="D361" s="166">
        <v>21.4</v>
      </c>
      <c r="E361" s="156" t="s">
        <v>169</v>
      </c>
      <c r="F361" s="157" t="s">
        <v>82</v>
      </c>
      <c r="G361" s="158" t="s">
        <v>171</v>
      </c>
    </row>
    <row r="362" spans="1:7" ht="12.75">
      <c r="A362" s="173" t="s">
        <v>438</v>
      </c>
      <c r="B362" s="174" t="s">
        <v>291</v>
      </c>
      <c r="C362" s="175" t="s">
        <v>181</v>
      </c>
      <c r="D362" s="166">
        <v>15.4</v>
      </c>
      <c r="E362" s="156" t="s">
        <v>169</v>
      </c>
      <c r="F362" s="157" t="s">
        <v>81</v>
      </c>
      <c r="G362" s="158" t="s">
        <v>171</v>
      </c>
    </row>
    <row r="363" spans="1:7" ht="12.75">
      <c r="A363" s="173" t="s">
        <v>438</v>
      </c>
      <c r="B363" s="174" t="s">
        <v>292</v>
      </c>
      <c r="C363" s="175" t="s">
        <v>173</v>
      </c>
      <c r="D363" s="166">
        <v>24.6</v>
      </c>
      <c r="E363" s="156" t="s">
        <v>169</v>
      </c>
      <c r="F363" s="157" t="s">
        <v>81</v>
      </c>
      <c r="G363" s="158" t="s">
        <v>195</v>
      </c>
    </row>
    <row r="364" spans="1:7" ht="12.75">
      <c r="A364" s="173" t="s">
        <v>438</v>
      </c>
      <c r="B364" s="174" t="s">
        <v>293</v>
      </c>
      <c r="C364" s="175" t="s">
        <v>446</v>
      </c>
      <c r="D364" s="166">
        <v>27.2</v>
      </c>
      <c r="E364" s="156" t="s">
        <v>169</v>
      </c>
      <c r="F364" s="157" t="s">
        <v>170</v>
      </c>
      <c r="G364" s="158" t="s">
        <v>171</v>
      </c>
    </row>
    <row r="365" spans="1:7" ht="12.75">
      <c r="A365" s="173" t="s">
        <v>438</v>
      </c>
      <c r="B365" s="174" t="s">
        <v>294</v>
      </c>
      <c r="C365" s="175" t="s">
        <v>283</v>
      </c>
      <c r="D365" s="166">
        <v>42</v>
      </c>
      <c r="E365" s="156" t="s">
        <v>169</v>
      </c>
      <c r="F365" s="157" t="s">
        <v>81</v>
      </c>
      <c r="G365" s="158" t="s">
        <v>195</v>
      </c>
    </row>
    <row r="366" spans="1:7" ht="12.75">
      <c r="A366" s="173" t="s">
        <v>438</v>
      </c>
      <c r="B366" s="174" t="s">
        <v>295</v>
      </c>
      <c r="C366" s="175" t="s">
        <v>283</v>
      </c>
      <c r="D366" s="166">
        <v>23.6</v>
      </c>
      <c r="E366" s="156" t="s">
        <v>169</v>
      </c>
      <c r="F366" s="157" t="s">
        <v>81</v>
      </c>
      <c r="G366" s="158" t="s">
        <v>171</v>
      </c>
    </row>
    <row r="367" spans="1:7" ht="12.75">
      <c r="A367" s="173" t="s">
        <v>438</v>
      </c>
      <c r="B367" s="174" t="s">
        <v>297</v>
      </c>
      <c r="C367" s="175" t="s">
        <v>447</v>
      </c>
      <c r="D367" s="166">
        <v>5.1</v>
      </c>
      <c r="E367" s="156" t="s">
        <v>169</v>
      </c>
      <c r="F367" s="157" t="s">
        <v>81</v>
      </c>
      <c r="G367" s="158" t="s">
        <v>171</v>
      </c>
    </row>
    <row r="368" spans="1:7" ht="12.75">
      <c r="A368" s="173" t="s">
        <v>438</v>
      </c>
      <c r="B368" s="174" t="s">
        <v>298</v>
      </c>
      <c r="C368" s="175" t="s">
        <v>283</v>
      </c>
      <c r="D368" s="166">
        <v>36.4</v>
      </c>
      <c r="E368" s="156" t="s">
        <v>169</v>
      </c>
      <c r="F368" s="157" t="s">
        <v>81</v>
      </c>
      <c r="G368" s="158" t="s">
        <v>195</v>
      </c>
    </row>
    <row r="369" spans="1:7" ht="12.75">
      <c r="A369" s="173" t="s">
        <v>438</v>
      </c>
      <c r="B369" s="174" t="s">
        <v>303</v>
      </c>
      <c r="C369" s="175" t="s">
        <v>448</v>
      </c>
      <c r="D369" s="166">
        <v>16.1</v>
      </c>
      <c r="E369" s="156" t="s">
        <v>169</v>
      </c>
      <c r="F369" s="157" t="s">
        <v>81</v>
      </c>
      <c r="G369" s="158" t="s">
        <v>195</v>
      </c>
    </row>
    <row r="370" spans="1:7" ht="12.75">
      <c r="A370" s="173" t="s">
        <v>438</v>
      </c>
      <c r="B370" s="174" t="s">
        <v>304</v>
      </c>
      <c r="C370" s="175" t="s">
        <v>448</v>
      </c>
      <c r="D370" s="166">
        <v>24.4</v>
      </c>
      <c r="E370" s="156" t="s">
        <v>169</v>
      </c>
      <c r="F370" s="157" t="s">
        <v>81</v>
      </c>
      <c r="G370" s="158" t="s">
        <v>195</v>
      </c>
    </row>
    <row r="371" spans="1:7" ht="12.75">
      <c r="A371" s="173" t="s">
        <v>438</v>
      </c>
      <c r="B371" s="174" t="s">
        <v>305</v>
      </c>
      <c r="C371" s="175" t="s">
        <v>200</v>
      </c>
      <c r="D371" s="166">
        <v>13.6</v>
      </c>
      <c r="E371" s="156" t="s">
        <v>169</v>
      </c>
      <c r="F371" s="157" t="s">
        <v>81</v>
      </c>
      <c r="G371" s="158" t="s">
        <v>195</v>
      </c>
    </row>
    <row r="372" spans="1:7" ht="12.75">
      <c r="A372" s="173" t="s">
        <v>438</v>
      </c>
      <c r="B372" s="174" t="s">
        <v>306</v>
      </c>
      <c r="C372" s="175" t="s">
        <v>181</v>
      </c>
      <c r="D372" s="166">
        <v>22.6</v>
      </c>
      <c r="E372" s="156" t="s">
        <v>169</v>
      </c>
      <c r="F372" s="157" t="s">
        <v>81</v>
      </c>
      <c r="G372" s="158" t="s">
        <v>195</v>
      </c>
    </row>
    <row r="373" spans="1:7" ht="12.75">
      <c r="A373" s="173" t="s">
        <v>438</v>
      </c>
      <c r="B373" s="174" t="s">
        <v>309</v>
      </c>
      <c r="C373" s="175" t="s">
        <v>200</v>
      </c>
      <c r="D373" s="166">
        <v>25.3</v>
      </c>
      <c r="E373" s="156" t="s">
        <v>169</v>
      </c>
      <c r="F373" s="157" t="s">
        <v>81</v>
      </c>
      <c r="G373" s="158" t="s">
        <v>195</v>
      </c>
    </row>
    <row r="374" spans="1:7" ht="12.75">
      <c r="A374" s="173" t="s">
        <v>438</v>
      </c>
      <c r="B374" s="174" t="s">
        <v>312</v>
      </c>
      <c r="C374" s="175" t="s">
        <v>181</v>
      </c>
      <c r="D374" s="166">
        <v>5.9</v>
      </c>
      <c r="E374" s="156" t="s">
        <v>169</v>
      </c>
      <c r="F374" s="157" t="s">
        <v>81</v>
      </c>
      <c r="G374" s="158" t="s">
        <v>195</v>
      </c>
    </row>
    <row r="375" spans="1:7" ht="12.75">
      <c r="A375" s="173" t="s">
        <v>438</v>
      </c>
      <c r="B375" s="174" t="s">
        <v>313</v>
      </c>
      <c r="C375" s="175" t="s">
        <v>186</v>
      </c>
      <c r="D375" s="166">
        <v>3.7</v>
      </c>
      <c r="E375" s="156" t="s">
        <v>169</v>
      </c>
      <c r="F375" s="157" t="s">
        <v>81</v>
      </c>
      <c r="G375" s="158" t="s">
        <v>195</v>
      </c>
    </row>
    <row r="376" spans="1:7" ht="12.75">
      <c r="A376" s="173" t="s">
        <v>438</v>
      </c>
      <c r="B376" s="174" t="s">
        <v>314</v>
      </c>
      <c r="C376" s="175" t="s">
        <v>175</v>
      </c>
      <c r="D376" s="166">
        <v>1.6</v>
      </c>
      <c r="E376" s="156" t="s">
        <v>169</v>
      </c>
      <c r="F376" s="157" t="s">
        <v>85</v>
      </c>
      <c r="G376" s="158" t="s">
        <v>195</v>
      </c>
    </row>
    <row r="377" spans="1:7" ht="12.75">
      <c r="A377" s="173" t="s">
        <v>438</v>
      </c>
      <c r="B377" s="174" t="s">
        <v>315</v>
      </c>
      <c r="C377" s="175" t="s">
        <v>173</v>
      </c>
      <c r="D377" s="166">
        <v>25.3</v>
      </c>
      <c r="E377" s="156" t="s">
        <v>169</v>
      </c>
      <c r="F377" s="157" t="s">
        <v>81</v>
      </c>
      <c r="G377" s="158" t="s">
        <v>195</v>
      </c>
    </row>
    <row r="378" spans="1:7" ht="12.75">
      <c r="A378" s="173" t="s">
        <v>438</v>
      </c>
      <c r="B378" s="174" t="s">
        <v>316</v>
      </c>
      <c r="C378" s="175" t="s">
        <v>200</v>
      </c>
      <c r="D378" s="166">
        <v>25.9</v>
      </c>
      <c r="E378" s="156" t="s">
        <v>169</v>
      </c>
      <c r="F378" s="157" t="s">
        <v>82</v>
      </c>
      <c r="G378" s="158" t="s">
        <v>195</v>
      </c>
    </row>
    <row r="379" spans="1:8" ht="12.75">
      <c r="A379" s="173" t="s">
        <v>438</v>
      </c>
      <c r="B379" s="174" t="s">
        <v>317</v>
      </c>
      <c r="C379" s="175" t="s">
        <v>179</v>
      </c>
      <c r="D379" s="166">
        <v>8.9</v>
      </c>
      <c r="E379" s="156" t="s">
        <v>169</v>
      </c>
      <c r="F379" s="209" t="s">
        <v>81</v>
      </c>
      <c r="G379" s="210" t="s">
        <v>195</v>
      </c>
      <c r="H379" s="159"/>
    </row>
    <row r="380" spans="1:8" ht="12.75">
      <c r="A380" s="173" t="s">
        <v>449</v>
      </c>
      <c r="B380" s="174" t="s">
        <v>167</v>
      </c>
      <c r="C380" s="175" t="s">
        <v>181</v>
      </c>
      <c r="D380" s="166">
        <v>20.8</v>
      </c>
      <c r="E380" s="156" t="s">
        <v>169</v>
      </c>
      <c r="F380" s="209" t="s">
        <v>81</v>
      </c>
      <c r="G380" s="210" t="s">
        <v>171</v>
      </c>
      <c r="H380" s="159"/>
    </row>
    <row r="381" spans="1:8" ht="12.75">
      <c r="A381" s="173" t="s">
        <v>449</v>
      </c>
      <c r="B381" s="174" t="s">
        <v>172</v>
      </c>
      <c r="C381" s="175" t="s">
        <v>173</v>
      </c>
      <c r="D381" s="166">
        <v>17.8</v>
      </c>
      <c r="E381" s="156" t="s">
        <v>169</v>
      </c>
      <c r="F381" s="209" t="s">
        <v>81</v>
      </c>
      <c r="G381" s="210" t="s">
        <v>171</v>
      </c>
      <c r="H381" s="159"/>
    </row>
    <row r="382" spans="1:8" ht="12.75">
      <c r="A382" s="173" t="s">
        <v>449</v>
      </c>
      <c r="B382" s="174" t="s">
        <v>174</v>
      </c>
      <c r="C382" s="175" t="s">
        <v>200</v>
      </c>
      <c r="D382" s="166">
        <v>26.4</v>
      </c>
      <c r="E382" s="156" t="s">
        <v>169</v>
      </c>
      <c r="F382" s="209" t="s">
        <v>82</v>
      </c>
      <c r="G382" s="210" t="s">
        <v>171</v>
      </c>
      <c r="H382" s="159"/>
    </row>
    <row r="383" spans="1:8" ht="12.75">
      <c r="A383" s="173" t="s">
        <v>449</v>
      </c>
      <c r="B383" s="174" t="s">
        <v>176</v>
      </c>
      <c r="C383" s="175" t="s">
        <v>175</v>
      </c>
      <c r="D383" s="166">
        <v>1.8</v>
      </c>
      <c r="E383" s="156" t="s">
        <v>169</v>
      </c>
      <c r="F383" s="209" t="s">
        <v>85</v>
      </c>
      <c r="G383" s="210" t="s">
        <v>171</v>
      </c>
      <c r="H383" s="159"/>
    </row>
    <row r="384" spans="1:8" ht="12.75">
      <c r="A384" s="173" t="s">
        <v>449</v>
      </c>
      <c r="B384" s="174" t="s">
        <v>178</v>
      </c>
      <c r="C384" s="175" t="s">
        <v>200</v>
      </c>
      <c r="D384" s="166">
        <v>13</v>
      </c>
      <c r="E384" s="156" t="s">
        <v>169</v>
      </c>
      <c r="F384" s="209" t="s">
        <v>82</v>
      </c>
      <c r="G384" s="210" t="s">
        <v>171</v>
      </c>
      <c r="H384" s="159"/>
    </row>
    <row r="385" spans="1:8" ht="12.75">
      <c r="A385" s="173" t="s">
        <v>449</v>
      </c>
      <c r="B385" s="174" t="s">
        <v>180</v>
      </c>
      <c r="C385" s="175" t="s">
        <v>181</v>
      </c>
      <c r="D385" s="166">
        <v>2.5</v>
      </c>
      <c r="E385" s="156" t="s">
        <v>169</v>
      </c>
      <c r="F385" s="209" t="s">
        <v>81</v>
      </c>
      <c r="G385" s="210" t="s">
        <v>171</v>
      </c>
      <c r="H385" s="159"/>
    </row>
    <row r="386" spans="1:8" ht="12.75">
      <c r="A386" s="173" t="s">
        <v>449</v>
      </c>
      <c r="B386" s="174" t="s">
        <v>182</v>
      </c>
      <c r="C386" s="175" t="s">
        <v>197</v>
      </c>
      <c r="D386" s="166">
        <v>5.7</v>
      </c>
      <c r="E386" s="156" t="s">
        <v>169</v>
      </c>
      <c r="F386" s="209" t="s">
        <v>77</v>
      </c>
      <c r="G386" s="210" t="s">
        <v>171</v>
      </c>
      <c r="H386" s="159"/>
    </row>
    <row r="387" spans="1:8" ht="12.75">
      <c r="A387" s="173" t="s">
        <v>449</v>
      </c>
      <c r="B387" s="174" t="s">
        <v>450</v>
      </c>
      <c r="C387" s="175" t="s">
        <v>168</v>
      </c>
      <c r="D387" s="166">
        <v>15.4</v>
      </c>
      <c r="E387" s="156" t="s">
        <v>169</v>
      </c>
      <c r="F387" s="209" t="s">
        <v>77</v>
      </c>
      <c r="G387" s="210" t="s">
        <v>171</v>
      </c>
      <c r="H387" s="159"/>
    </row>
    <row r="388" spans="1:8" ht="12.75">
      <c r="A388" s="173" t="s">
        <v>449</v>
      </c>
      <c r="B388" s="174" t="s">
        <v>184</v>
      </c>
      <c r="C388" s="175" t="s">
        <v>179</v>
      </c>
      <c r="D388" s="166">
        <v>3.6</v>
      </c>
      <c r="E388" s="156" t="s">
        <v>169</v>
      </c>
      <c r="F388" s="209" t="s">
        <v>81</v>
      </c>
      <c r="G388" s="210" t="s">
        <v>171</v>
      </c>
      <c r="H388" s="159"/>
    </row>
    <row r="389" spans="1:8" ht="12.75">
      <c r="A389" s="173" t="s">
        <v>449</v>
      </c>
      <c r="B389" s="174" t="s">
        <v>185</v>
      </c>
      <c r="C389" s="175" t="s">
        <v>179</v>
      </c>
      <c r="D389" s="166">
        <v>3.6</v>
      </c>
      <c r="E389" s="156" t="s">
        <v>169</v>
      </c>
      <c r="F389" s="209" t="s">
        <v>81</v>
      </c>
      <c r="G389" s="210" t="s">
        <v>171</v>
      </c>
      <c r="H389" s="159"/>
    </row>
    <row r="390" spans="1:8" ht="12.75">
      <c r="A390" s="173" t="s">
        <v>449</v>
      </c>
      <c r="B390" s="174" t="s">
        <v>187</v>
      </c>
      <c r="C390" s="175" t="s">
        <v>168</v>
      </c>
      <c r="D390" s="166">
        <v>16</v>
      </c>
      <c r="E390" s="156" t="s">
        <v>169</v>
      </c>
      <c r="F390" s="209" t="s">
        <v>77</v>
      </c>
      <c r="G390" s="210" t="s">
        <v>171</v>
      </c>
      <c r="H390" s="159"/>
    </row>
    <row r="391" spans="1:8" ht="12.75">
      <c r="A391" s="173" t="s">
        <v>449</v>
      </c>
      <c r="B391" s="174" t="s">
        <v>189</v>
      </c>
      <c r="C391" s="175" t="s">
        <v>451</v>
      </c>
      <c r="D391" s="166">
        <v>7</v>
      </c>
      <c r="E391" s="156" t="s">
        <v>169</v>
      </c>
      <c r="F391" s="209" t="s">
        <v>81</v>
      </c>
      <c r="G391" s="211" t="s">
        <v>195</v>
      </c>
      <c r="H391" s="159"/>
    </row>
    <row r="392" spans="1:8" ht="12.75">
      <c r="A392" s="173" t="s">
        <v>449</v>
      </c>
      <c r="B392" s="174" t="s">
        <v>191</v>
      </c>
      <c r="C392" s="175" t="s">
        <v>451</v>
      </c>
      <c r="D392" s="166">
        <v>16</v>
      </c>
      <c r="E392" s="156" t="s">
        <v>169</v>
      </c>
      <c r="F392" s="209" t="s">
        <v>81</v>
      </c>
      <c r="G392" s="211" t="s">
        <v>195</v>
      </c>
      <c r="H392" s="159"/>
    </row>
    <row r="393" spans="1:8" ht="12.75">
      <c r="A393" s="173" t="s">
        <v>449</v>
      </c>
      <c r="B393" s="174" t="s">
        <v>192</v>
      </c>
      <c r="C393" s="175" t="s">
        <v>181</v>
      </c>
      <c r="D393" s="166">
        <v>32.8</v>
      </c>
      <c r="E393" s="156" t="s">
        <v>169</v>
      </c>
      <c r="F393" s="209" t="s">
        <v>81</v>
      </c>
      <c r="G393" s="210" t="s">
        <v>171</v>
      </c>
      <c r="H393" s="159"/>
    </row>
    <row r="394" spans="1:8" ht="12.75">
      <c r="A394" s="173" t="s">
        <v>449</v>
      </c>
      <c r="B394" s="174" t="s">
        <v>193</v>
      </c>
      <c r="C394" s="175" t="s">
        <v>173</v>
      </c>
      <c r="D394" s="166">
        <v>24.6</v>
      </c>
      <c r="E394" s="156" t="s">
        <v>169</v>
      </c>
      <c r="F394" s="209" t="s">
        <v>81</v>
      </c>
      <c r="G394" s="211" t="s">
        <v>195</v>
      </c>
      <c r="H394" s="159"/>
    </row>
    <row r="395" spans="1:8" ht="12.75">
      <c r="A395" s="173" t="s">
        <v>449</v>
      </c>
      <c r="B395" s="174" t="s">
        <v>194</v>
      </c>
      <c r="C395" s="175" t="s">
        <v>168</v>
      </c>
      <c r="D395" s="166">
        <v>9.5</v>
      </c>
      <c r="E395" s="156" t="s">
        <v>169</v>
      </c>
      <c r="F395" s="209" t="s">
        <v>81</v>
      </c>
      <c r="G395" s="210" t="s">
        <v>171</v>
      </c>
      <c r="H395" s="159"/>
    </row>
    <row r="396" spans="1:8" ht="12.75">
      <c r="A396" s="173" t="s">
        <v>449</v>
      </c>
      <c r="B396" s="174" t="s">
        <v>452</v>
      </c>
      <c r="C396" s="175" t="s">
        <v>52</v>
      </c>
      <c r="D396" s="166">
        <v>9.5</v>
      </c>
      <c r="E396" s="156" t="s">
        <v>169</v>
      </c>
      <c r="F396" s="209" t="s">
        <v>85</v>
      </c>
      <c r="G396" s="210" t="s">
        <v>171</v>
      </c>
      <c r="H396" s="159"/>
    </row>
    <row r="397" spans="1:7" ht="12.75">
      <c r="A397" s="173" t="s">
        <v>449</v>
      </c>
      <c r="B397" s="174" t="s">
        <v>453</v>
      </c>
      <c r="C397" s="175" t="s">
        <v>51</v>
      </c>
      <c r="D397" s="166">
        <v>1.5</v>
      </c>
      <c r="E397" s="156" t="s">
        <v>169</v>
      </c>
      <c r="F397" s="157" t="s">
        <v>85</v>
      </c>
      <c r="G397" s="158" t="s">
        <v>171</v>
      </c>
    </row>
    <row r="398" spans="1:7" ht="12.75">
      <c r="A398" s="173" t="s">
        <v>449</v>
      </c>
      <c r="B398" s="174" t="s">
        <v>454</v>
      </c>
      <c r="C398" s="175" t="s">
        <v>51</v>
      </c>
      <c r="D398" s="166">
        <v>1.5</v>
      </c>
      <c r="E398" s="156" t="s">
        <v>169</v>
      </c>
      <c r="F398" s="157" t="s">
        <v>85</v>
      </c>
      <c r="G398" s="158" t="s">
        <v>171</v>
      </c>
    </row>
    <row r="399" spans="1:7" ht="12.75">
      <c r="A399" s="173" t="s">
        <v>449</v>
      </c>
      <c r="B399" s="174" t="s">
        <v>455</v>
      </c>
      <c r="C399" s="175" t="s">
        <v>51</v>
      </c>
      <c r="D399" s="166">
        <v>1.5</v>
      </c>
      <c r="E399" s="156" t="s">
        <v>169</v>
      </c>
      <c r="F399" s="157" t="s">
        <v>85</v>
      </c>
      <c r="G399" s="158" t="s">
        <v>171</v>
      </c>
    </row>
    <row r="400" spans="1:7" ht="12.75">
      <c r="A400" s="173" t="s">
        <v>449</v>
      </c>
      <c r="B400" s="174" t="s">
        <v>196</v>
      </c>
      <c r="C400" s="175" t="s">
        <v>168</v>
      </c>
      <c r="D400" s="166">
        <v>6.2</v>
      </c>
      <c r="E400" s="156" t="s">
        <v>169</v>
      </c>
      <c r="F400" s="157" t="s">
        <v>77</v>
      </c>
      <c r="G400" s="158" t="s">
        <v>171</v>
      </c>
    </row>
    <row r="401" spans="1:7" ht="12.75">
      <c r="A401" s="173" t="s">
        <v>449</v>
      </c>
      <c r="B401" s="174" t="s">
        <v>456</v>
      </c>
      <c r="C401" s="175" t="s">
        <v>52</v>
      </c>
      <c r="D401" s="166">
        <v>1.5</v>
      </c>
      <c r="E401" s="156" t="s">
        <v>169</v>
      </c>
      <c r="F401" s="157" t="s">
        <v>85</v>
      </c>
      <c r="G401" s="158" t="s">
        <v>171</v>
      </c>
    </row>
    <row r="402" spans="1:7" ht="12.75">
      <c r="A402" s="173" t="s">
        <v>449</v>
      </c>
      <c r="B402" s="174" t="s">
        <v>457</v>
      </c>
      <c r="C402" s="175" t="s">
        <v>52</v>
      </c>
      <c r="D402" s="166">
        <v>1.5</v>
      </c>
      <c r="E402" s="156" t="s">
        <v>169</v>
      </c>
      <c r="F402" s="157" t="s">
        <v>85</v>
      </c>
      <c r="G402" s="158" t="s">
        <v>171</v>
      </c>
    </row>
    <row r="403" spans="1:7" ht="12.75">
      <c r="A403" s="173" t="s">
        <v>449</v>
      </c>
      <c r="B403" s="174" t="s">
        <v>201</v>
      </c>
      <c r="C403" s="175" t="s">
        <v>200</v>
      </c>
      <c r="D403" s="166">
        <v>26.4</v>
      </c>
      <c r="E403" s="156" t="s">
        <v>169</v>
      </c>
      <c r="F403" s="157" t="s">
        <v>82</v>
      </c>
      <c r="G403" s="158" t="s">
        <v>171</v>
      </c>
    </row>
    <row r="404" spans="1:7" ht="12.75">
      <c r="A404" s="173" t="s">
        <v>449</v>
      </c>
      <c r="B404" s="174" t="s">
        <v>208</v>
      </c>
      <c r="C404" s="175" t="s">
        <v>181</v>
      </c>
      <c r="D404" s="166">
        <v>2.5</v>
      </c>
      <c r="E404" s="156" t="s">
        <v>169</v>
      </c>
      <c r="F404" s="157" t="s">
        <v>81</v>
      </c>
      <c r="G404" s="158" t="s">
        <v>171</v>
      </c>
    </row>
    <row r="405" spans="1:7" ht="12.75">
      <c r="A405" s="173" t="s">
        <v>449</v>
      </c>
      <c r="B405" s="174" t="s">
        <v>458</v>
      </c>
      <c r="C405" s="175" t="s">
        <v>175</v>
      </c>
      <c r="D405" s="166">
        <v>1.8</v>
      </c>
      <c r="E405" s="156" t="s">
        <v>169</v>
      </c>
      <c r="F405" s="157" t="s">
        <v>85</v>
      </c>
      <c r="G405" s="158" t="s">
        <v>171</v>
      </c>
    </row>
    <row r="406" spans="1:7" ht="12.75">
      <c r="A406" s="173" t="s">
        <v>449</v>
      </c>
      <c r="B406" s="174" t="s">
        <v>209</v>
      </c>
      <c r="C406" s="175" t="s">
        <v>200</v>
      </c>
      <c r="D406" s="166">
        <v>13</v>
      </c>
      <c r="E406" s="156" t="s">
        <v>169</v>
      </c>
      <c r="F406" s="157" t="s">
        <v>82</v>
      </c>
      <c r="G406" s="158" t="s">
        <v>171</v>
      </c>
    </row>
    <row r="407" spans="1:7" ht="12.75">
      <c r="A407" s="173" t="s">
        <v>449</v>
      </c>
      <c r="B407" s="174" t="s">
        <v>211</v>
      </c>
      <c r="C407" s="175" t="s">
        <v>200</v>
      </c>
      <c r="D407" s="166">
        <v>28.5</v>
      </c>
      <c r="E407" s="156" t="s">
        <v>169</v>
      </c>
      <c r="F407" s="157" t="s">
        <v>82</v>
      </c>
      <c r="G407" s="158" t="s">
        <v>171</v>
      </c>
    </row>
    <row r="408" spans="1:7" ht="12.75">
      <c r="A408" s="173" t="s">
        <v>449</v>
      </c>
      <c r="B408" s="174" t="s">
        <v>212</v>
      </c>
      <c r="C408" s="175" t="s">
        <v>181</v>
      </c>
      <c r="D408" s="166">
        <v>23.9</v>
      </c>
      <c r="E408" s="156" t="s">
        <v>169</v>
      </c>
      <c r="F408" s="157" t="s">
        <v>81</v>
      </c>
      <c r="G408" s="158" t="s">
        <v>171</v>
      </c>
    </row>
    <row r="409" spans="1:7" ht="12.75">
      <c r="A409" s="173" t="s">
        <v>449</v>
      </c>
      <c r="B409" s="174" t="s">
        <v>213</v>
      </c>
      <c r="C409" s="175" t="s">
        <v>168</v>
      </c>
      <c r="D409" s="166">
        <v>13.7</v>
      </c>
      <c r="E409" s="156" t="s">
        <v>169</v>
      </c>
      <c r="F409" s="157" t="s">
        <v>77</v>
      </c>
      <c r="G409" s="158" t="s">
        <v>171</v>
      </c>
    </row>
    <row r="410" spans="1:7" ht="12.75">
      <c r="A410" s="173" t="s">
        <v>449</v>
      </c>
      <c r="B410" s="174" t="s">
        <v>214</v>
      </c>
      <c r="C410" s="175" t="s">
        <v>175</v>
      </c>
      <c r="D410" s="166">
        <v>1.1</v>
      </c>
      <c r="E410" s="156" t="s">
        <v>169</v>
      </c>
      <c r="F410" s="157" t="s">
        <v>85</v>
      </c>
      <c r="G410" s="158" t="s">
        <v>171</v>
      </c>
    </row>
    <row r="411" spans="1:7" ht="12.75">
      <c r="A411" s="173" t="s">
        <v>449</v>
      </c>
      <c r="B411" s="174" t="s">
        <v>215</v>
      </c>
      <c r="C411" s="175" t="s">
        <v>200</v>
      </c>
      <c r="D411" s="166">
        <v>13.7</v>
      </c>
      <c r="E411" s="156" t="s">
        <v>169</v>
      </c>
      <c r="F411" s="157" t="s">
        <v>82</v>
      </c>
      <c r="G411" s="158" t="s">
        <v>171</v>
      </c>
    </row>
    <row r="412" spans="1:7" ht="12.75">
      <c r="A412" s="173" t="s">
        <v>449</v>
      </c>
      <c r="B412" s="174" t="s">
        <v>217</v>
      </c>
      <c r="C412" s="175" t="s">
        <v>200</v>
      </c>
      <c r="D412" s="166">
        <v>14.8</v>
      </c>
      <c r="E412" s="156" t="s">
        <v>169</v>
      </c>
      <c r="F412" s="157" t="s">
        <v>82</v>
      </c>
      <c r="G412" s="158" t="s">
        <v>171</v>
      </c>
    </row>
    <row r="413" spans="1:7" ht="12.75">
      <c r="A413" s="173" t="s">
        <v>449</v>
      </c>
      <c r="B413" s="174" t="s">
        <v>218</v>
      </c>
      <c r="C413" s="175" t="s">
        <v>200</v>
      </c>
      <c r="D413" s="166">
        <v>12</v>
      </c>
      <c r="E413" s="156" t="s">
        <v>169</v>
      </c>
      <c r="F413" s="157" t="s">
        <v>82</v>
      </c>
      <c r="G413" s="158" t="s">
        <v>171</v>
      </c>
    </row>
    <row r="414" spans="1:7" ht="12.75">
      <c r="A414" s="173" t="s">
        <v>449</v>
      </c>
      <c r="B414" s="174" t="s">
        <v>459</v>
      </c>
      <c r="C414" s="175" t="s">
        <v>200</v>
      </c>
      <c r="D414" s="166">
        <v>12</v>
      </c>
      <c r="E414" s="156" t="s">
        <v>169</v>
      </c>
      <c r="F414" s="157" t="s">
        <v>82</v>
      </c>
      <c r="G414" s="158" t="s">
        <v>171</v>
      </c>
    </row>
    <row r="415" spans="1:7" ht="12.75">
      <c r="A415" s="173" t="s">
        <v>449</v>
      </c>
      <c r="B415" s="174" t="s">
        <v>460</v>
      </c>
      <c r="C415" s="175" t="s">
        <v>200</v>
      </c>
      <c r="D415" s="166">
        <v>15.8</v>
      </c>
      <c r="E415" s="156" t="s">
        <v>169</v>
      </c>
      <c r="F415" s="157" t="s">
        <v>82</v>
      </c>
      <c r="G415" s="158" t="s">
        <v>171</v>
      </c>
    </row>
    <row r="416" spans="1:7" ht="12.75">
      <c r="A416" s="173" t="s">
        <v>449</v>
      </c>
      <c r="B416" s="174" t="s">
        <v>219</v>
      </c>
      <c r="C416" s="175" t="s">
        <v>461</v>
      </c>
      <c r="D416" s="166">
        <v>22.7</v>
      </c>
      <c r="E416" s="156" t="s">
        <v>169</v>
      </c>
      <c r="F416" s="157" t="s">
        <v>82</v>
      </c>
      <c r="G416" s="158" t="s">
        <v>171</v>
      </c>
    </row>
    <row r="417" spans="1:7" ht="12.75">
      <c r="A417" s="173" t="s">
        <v>449</v>
      </c>
      <c r="B417" s="174" t="s">
        <v>225</v>
      </c>
      <c r="C417" s="175" t="s">
        <v>461</v>
      </c>
      <c r="D417" s="166">
        <v>24.6</v>
      </c>
      <c r="E417" s="156" t="s">
        <v>169</v>
      </c>
      <c r="F417" s="157" t="s">
        <v>82</v>
      </c>
      <c r="G417" s="158" t="s">
        <v>171</v>
      </c>
    </row>
    <row r="418" spans="1:7" ht="12.75">
      <c r="A418" s="173" t="s">
        <v>449</v>
      </c>
      <c r="B418" s="174" t="s">
        <v>226</v>
      </c>
      <c r="C418" s="175" t="s">
        <v>461</v>
      </c>
      <c r="D418" s="166">
        <v>22.7</v>
      </c>
      <c r="E418" s="156" t="s">
        <v>169</v>
      </c>
      <c r="F418" s="157" t="s">
        <v>82</v>
      </c>
      <c r="G418" s="158" t="s">
        <v>171</v>
      </c>
    </row>
    <row r="419" spans="1:7" ht="12.75">
      <c r="A419" s="173" t="s">
        <v>449</v>
      </c>
      <c r="B419" s="174" t="s">
        <v>227</v>
      </c>
      <c r="C419" s="175" t="s">
        <v>461</v>
      </c>
      <c r="D419" s="166">
        <v>22.7</v>
      </c>
      <c r="E419" s="156" t="s">
        <v>169</v>
      </c>
      <c r="F419" s="157" t="s">
        <v>82</v>
      </c>
      <c r="G419" s="158" t="s">
        <v>171</v>
      </c>
    </row>
    <row r="420" spans="1:7" ht="12.75">
      <c r="A420" s="173" t="s">
        <v>449</v>
      </c>
      <c r="B420" s="174" t="s">
        <v>229</v>
      </c>
      <c r="C420" s="175" t="s">
        <v>181</v>
      </c>
      <c r="D420" s="166">
        <v>43.8</v>
      </c>
      <c r="E420" s="156" t="s">
        <v>169</v>
      </c>
      <c r="F420" s="157" t="s">
        <v>81</v>
      </c>
      <c r="G420" s="158" t="s">
        <v>171</v>
      </c>
    </row>
    <row r="421" spans="1:7" ht="12.75">
      <c r="A421" s="173" t="s">
        <v>449</v>
      </c>
      <c r="B421" s="174" t="s">
        <v>230</v>
      </c>
      <c r="C421" s="175" t="s">
        <v>461</v>
      </c>
      <c r="D421" s="166">
        <v>22.7</v>
      </c>
      <c r="E421" s="156" t="s">
        <v>169</v>
      </c>
      <c r="F421" s="157" t="s">
        <v>82</v>
      </c>
      <c r="G421" s="158" t="s">
        <v>171</v>
      </c>
    </row>
    <row r="422" spans="1:7" ht="12.75">
      <c r="A422" s="173" t="s">
        <v>449</v>
      </c>
      <c r="B422" s="174" t="s">
        <v>231</v>
      </c>
      <c r="C422" s="175" t="s">
        <v>461</v>
      </c>
      <c r="D422" s="166">
        <v>24.6</v>
      </c>
      <c r="E422" s="156" t="s">
        <v>169</v>
      </c>
      <c r="F422" s="157" t="s">
        <v>82</v>
      </c>
      <c r="G422" s="158" t="s">
        <v>171</v>
      </c>
    </row>
    <row r="423" spans="1:7" ht="12.75">
      <c r="A423" s="173" t="s">
        <v>449</v>
      </c>
      <c r="B423" s="174" t="s">
        <v>232</v>
      </c>
      <c r="C423" s="175" t="s">
        <v>461</v>
      </c>
      <c r="D423" s="166">
        <v>22.7</v>
      </c>
      <c r="E423" s="156" t="s">
        <v>169</v>
      </c>
      <c r="F423" s="157" t="s">
        <v>82</v>
      </c>
      <c r="G423" s="158" t="s">
        <v>171</v>
      </c>
    </row>
    <row r="424" spans="1:7" ht="12.75">
      <c r="A424" s="173" t="s">
        <v>449</v>
      </c>
      <c r="B424" s="174" t="s">
        <v>234</v>
      </c>
      <c r="C424" s="175" t="s">
        <v>461</v>
      </c>
      <c r="D424" s="166">
        <v>12.6</v>
      </c>
      <c r="E424" s="156" t="s">
        <v>169</v>
      </c>
      <c r="F424" s="157" t="s">
        <v>82</v>
      </c>
      <c r="G424" s="158" t="s">
        <v>171</v>
      </c>
    </row>
    <row r="425" spans="1:7" ht="12.75">
      <c r="A425" s="173" t="s">
        <v>449</v>
      </c>
      <c r="B425" s="174" t="s">
        <v>235</v>
      </c>
      <c r="C425" s="175" t="s">
        <v>461</v>
      </c>
      <c r="D425" s="166">
        <v>10.8</v>
      </c>
      <c r="E425" s="156" t="s">
        <v>169</v>
      </c>
      <c r="F425" s="157" t="s">
        <v>82</v>
      </c>
      <c r="G425" s="158" t="s">
        <v>171</v>
      </c>
    </row>
    <row r="426" spans="1:7" ht="12.75">
      <c r="A426" s="173" t="s">
        <v>449</v>
      </c>
      <c r="B426" s="174" t="s">
        <v>236</v>
      </c>
      <c r="C426" s="175" t="s">
        <v>461</v>
      </c>
      <c r="D426" s="166">
        <v>10.8</v>
      </c>
      <c r="E426" s="156" t="s">
        <v>169</v>
      </c>
      <c r="F426" s="157" t="s">
        <v>82</v>
      </c>
      <c r="G426" s="158" t="s">
        <v>171</v>
      </c>
    </row>
    <row r="427" spans="1:7" ht="12.75">
      <c r="A427" s="173" t="s">
        <v>449</v>
      </c>
      <c r="B427" s="174" t="s">
        <v>237</v>
      </c>
      <c r="C427" s="175" t="s">
        <v>461</v>
      </c>
      <c r="D427" s="166">
        <v>12.6</v>
      </c>
      <c r="E427" s="156" t="s">
        <v>169</v>
      </c>
      <c r="F427" s="157" t="s">
        <v>82</v>
      </c>
      <c r="G427" s="158" t="s">
        <v>171</v>
      </c>
    </row>
    <row r="428" spans="1:7" ht="12.75">
      <c r="A428" s="173" t="s">
        <v>449</v>
      </c>
      <c r="B428" s="174" t="s">
        <v>238</v>
      </c>
      <c r="C428" s="175" t="s">
        <v>181</v>
      </c>
      <c r="D428" s="166">
        <v>23.4</v>
      </c>
      <c r="E428" s="156" t="s">
        <v>169</v>
      </c>
      <c r="F428" s="157" t="s">
        <v>81</v>
      </c>
      <c r="G428" s="158" t="s">
        <v>171</v>
      </c>
    </row>
    <row r="429" spans="1:7" ht="12.75">
      <c r="A429" s="173" t="s">
        <v>449</v>
      </c>
      <c r="B429" s="174" t="s">
        <v>462</v>
      </c>
      <c r="C429" s="175" t="s">
        <v>181</v>
      </c>
      <c r="D429" s="166">
        <v>5.9</v>
      </c>
      <c r="E429" s="156" t="s">
        <v>169</v>
      </c>
      <c r="F429" s="157" t="s">
        <v>81</v>
      </c>
      <c r="G429" s="158" t="s">
        <v>171</v>
      </c>
    </row>
    <row r="430" spans="1:7" ht="12.75">
      <c r="A430" s="173" t="s">
        <v>449</v>
      </c>
      <c r="B430" s="174" t="s">
        <v>239</v>
      </c>
      <c r="C430" s="175" t="s">
        <v>188</v>
      </c>
      <c r="D430" s="166">
        <v>4.8</v>
      </c>
      <c r="E430" s="156" t="s">
        <v>169</v>
      </c>
      <c r="F430" s="157" t="s">
        <v>89</v>
      </c>
      <c r="G430" s="158" t="s">
        <v>171</v>
      </c>
    </row>
    <row r="431" spans="1:7" ht="12.75">
      <c r="A431" s="173" t="s">
        <v>449</v>
      </c>
      <c r="B431" s="174" t="s">
        <v>463</v>
      </c>
      <c r="C431" s="175" t="s">
        <v>175</v>
      </c>
      <c r="D431" s="166">
        <v>1.8</v>
      </c>
      <c r="E431" s="156" t="s">
        <v>169</v>
      </c>
      <c r="F431" s="157" t="s">
        <v>85</v>
      </c>
      <c r="G431" s="158" t="s">
        <v>171</v>
      </c>
    </row>
    <row r="432" spans="1:7" ht="12.75">
      <c r="A432" s="173" t="s">
        <v>449</v>
      </c>
      <c r="B432" s="174" t="s">
        <v>464</v>
      </c>
      <c r="C432" s="175" t="s">
        <v>175</v>
      </c>
      <c r="D432" s="166">
        <v>1.8</v>
      </c>
      <c r="E432" s="156" t="s">
        <v>169</v>
      </c>
      <c r="F432" s="157" t="s">
        <v>85</v>
      </c>
      <c r="G432" s="158" t="s">
        <v>171</v>
      </c>
    </row>
    <row r="433" spans="1:7" ht="12.75">
      <c r="A433" s="173" t="s">
        <v>449</v>
      </c>
      <c r="B433" s="174" t="s">
        <v>465</v>
      </c>
      <c r="C433" s="175" t="s">
        <v>175</v>
      </c>
      <c r="D433" s="166">
        <v>1.8</v>
      </c>
      <c r="E433" s="156" t="s">
        <v>169</v>
      </c>
      <c r="F433" s="157" t="s">
        <v>85</v>
      </c>
      <c r="G433" s="158" t="s">
        <v>171</v>
      </c>
    </row>
    <row r="434" spans="1:7" ht="12.75">
      <c r="A434" s="173" t="s">
        <v>449</v>
      </c>
      <c r="B434" s="174" t="s">
        <v>241</v>
      </c>
      <c r="C434" s="175" t="s">
        <v>283</v>
      </c>
      <c r="D434" s="166">
        <v>19.8</v>
      </c>
      <c r="E434" s="156" t="s">
        <v>169</v>
      </c>
      <c r="F434" s="157" t="s">
        <v>81</v>
      </c>
      <c r="G434" s="158" t="s">
        <v>171</v>
      </c>
    </row>
    <row r="435" spans="1:7" ht="12.75">
      <c r="A435" s="173" t="s">
        <v>449</v>
      </c>
      <c r="B435" s="174" t="s">
        <v>242</v>
      </c>
      <c r="C435" s="175" t="s">
        <v>461</v>
      </c>
      <c r="D435" s="166">
        <v>13.5</v>
      </c>
      <c r="E435" s="156" t="s">
        <v>169</v>
      </c>
      <c r="F435" s="157" t="s">
        <v>82</v>
      </c>
      <c r="G435" s="158" t="s">
        <v>171</v>
      </c>
    </row>
    <row r="436" spans="1:7" ht="12.75">
      <c r="A436" s="173" t="s">
        <v>449</v>
      </c>
      <c r="B436" s="174" t="s">
        <v>246</v>
      </c>
      <c r="C436" s="175" t="s">
        <v>181</v>
      </c>
      <c r="D436" s="166">
        <v>2.8</v>
      </c>
      <c r="E436" s="156" t="s">
        <v>169</v>
      </c>
      <c r="F436" s="157" t="s">
        <v>81</v>
      </c>
      <c r="G436" s="158" t="s">
        <v>171</v>
      </c>
    </row>
    <row r="437" spans="1:7" ht="12.75">
      <c r="A437" s="173" t="s">
        <v>449</v>
      </c>
      <c r="B437" s="174" t="s">
        <v>247</v>
      </c>
      <c r="C437" s="175" t="s">
        <v>186</v>
      </c>
      <c r="D437" s="166">
        <v>1.8</v>
      </c>
      <c r="E437" s="156" t="s">
        <v>169</v>
      </c>
      <c r="F437" s="157" t="s">
        <v>170</v>
      </c>
      <c r="G437" s="158" t="s">
        <v>171</v>
      </c>
    </row>
    <row r="438" spans="1:7" ht="12.75">
      <c r="A438" s="173" t="s">
        <v>449</v>
      </c>
      <c r="B438" s="174" t="s">
        <v>248</v>
      </c>
      <c r="C438" s="175" t="s">
        <v>461</v>
      </c>
      <c r="D438" s="166">
        <v>13.9</v>
      </c>
      <c r="E438" s="156" t="s">
        <v>169</v>
      </c>
      <c r="F438" s="157" t="s">
        <v>82</v>
      </c>
      <c r="G438" s="158" t="s">
        <v>171</v>
      </c>
    </row>
    <row r="439" spans="1:7" ht="12.75">
      <c r="A439" s="173" t="s">
        <v>449</v>
      </c>
      <c r="B439" s="174" t="s">
        <v>249</v>
      </c>
      <c r="C439" s="175" t="s">
        <v>461</v>
      </c>
      <c r="D439" s="166">
        <v>33.1</v>
      </c>
      <c r="E439" s="156" t="s">
        <v>169</v>
      </c>
      <c r="F439" s="157" t="s">
        <v>82</v>
      </c>
      <c r="G439" s="158" t="s">
        <v>171</v>
      </c>
    </row>
    <row r="440" spans="1:7" ht="12.75">
      <c r="A440" s="173" t="s">
        <v>449</v>
      </c>
      <c r="B440" s="174" t="s">
        <v>250</v>
      </c>
      <c r="C440" s="175" t="s">
        <v>461</v>
      </c>
      <c r="D440" s="166">
        <v>24.3</v>
      </c>
      <c r="E440" s="156" t="s">
        <v>169</v>
      </c>
      <c r="F440" s="157" t="s">
        <v>82</v>
      </c>
      <c r="G440" s="158" t="s">
        <v>171</v>
      </c>
    </row>
    <row r="441" spans="1:7" ht="12.75">
      <c r="A441" s="173" t="s">
        <v>449</v>
      </c>
      <c r="B441" s="174" t="s">
        <v>251</v>
      </c>
      <c r="C441" s="175" t="s">
        <v>461</v>
      </c>
      <c r="D441" s="166">
        <v>24.7</v>
      </c>
      <c r="E441" s="156" t="s">
        <v>169</v>
      </c>
      <c r="F441" s="157" t="s">
        <v>82</v>
      </c>
      <c r="G441" s="158" t="s">
        <v>171</v>
      </c>
    </row>
    <row r="442" spans="1:7" ht="12.75">
      <c r="A442" s="173" t="s">
        <v>449</v>
      </c>
      <c r="B442" s="174" t="s">
        <v>252</v>
      </c>
      <c r="C442" s="175" t="s">
        <v>181</v>
      </c>
      <c r="D442" s="166">
        <v>15</v>
      </c>
      <c r="E442" s="156" t="s">
        <v>169</v>
      </c>
      <c r="F442" s="157" t="s">
        <v>81</v>
      </c>
      <c r="G442" s="158" t="s">
        <v>171</v>
      </c>
    </row>
    <row r="443" spans="1:7" ht="12.75">
      <c r="A443" s="173" t="s">
        <v>449</v>
      </c>
      <c r="B443" s="174" t="s">
        <v>256</v>
      </c>
      <c r="C443" s="175" t="s">
        <v>188</v>
      </c>
      <c r="D443" s="166">
        <v>8.08</v>
      </c>
      <c r="E443" s="156" t="s">
        <v>169</v>
      </c>
      <c r="F443" s="157" t="s">
        <v>89</v>
      </c>
      <c r="G443" s="158" t="s">
        <v>171</v>
      </c>
    </row>
    <row r="444" spans="1:7" ht="12.75">
      <c r="A444" s="173" t="s">
        <v>449</v>
      </c>
      <c r="B444" s="174" t="s">
        <v>466</v>
      </c>
      <c r="C444" s="175" t="s">
        <v>175</v>
      </c>
      <c r="D444" s="166">
        <v>1.3</v>
      </c>
      <c r="E444" s="156" t="s">
        <v>169</v>
      </c>
      <c r="F444" s="157" t="s">
        <v>85</v>
      </c>
      <c r="G444" s="158" t="s">
        <v>171</v>
      </c>
    </row>
    <row r="445" spans="1:7" ht="12.75">
      <c r="A445" s="173" t="s">
        <v>449</v>
      </c>
      <c r="B445" s="174" t="s">
        <v>467</v>
      </c>
      <c r="C445" s="175" t="s">
        <v>175</v>
      </c>
      <c r="D445" s="166">
        <v>1.1</v>
      </c>
      <c r="E445" s="156" t="s">
        <v>169</v>
      </c>
      <c r="F445" s="157" t="s">
        <v>85</v>
      </c>
      <c r="G445" s="158" t="s">
        <v>171</v>
      </c>
    </row>
    <row r="446" spans="1:7" ht="12.75">
      <c r="A446" s="173" t="s">
        <v>449</v>
      </c>
      <c r="B446" s="174" t="s">
        <v>257</v>
      </c>
      <c r="C446" s="175" t="s">
        <v>186</v>
      </c>
      <c r="D446" s="166">
        <v>2.1</v>
      </c>
      <c r="E446" s="156" t="s">
        <v>169</v>
      </c>
      <c r="F446" s="157" t="s">
        <v>170</v>
      </c>
      <c r="G446" s="158" t="s">
        <v>171</v>
      </c>
    </row>
    <row r="447" spans="1:7" ht="12.75">
      <c r="A447" s="173" t="s">
        <v>449</v>
      </c>
      <c r="B447" s="174" t="s">
        <v>258</v>
      </c>
      <c r="C447" s="175" t="s">
        <v>181</v>
      </c>
      <c r="D447" s="166">
        <v>18.5</v>
      </c>
      <c r="E447" s="156" t="s">
        <v>169</v>
      </c>
      <c r="F447" s="157" t="s">
        <v>81</v>
      </c>
      <c r="G447" s="158" t="s">
        <v>171</v>
      </c>
    </row>
    <row r="448" spans="1:7" ht="12.75">
      <c r="A448" s="173" t="s">
        <v>449</v>
      </c>
      <c r="B448" s="174" t="s">
        <v>259</v>
      </c>
      <c r="C448" s="175" t="s">
        <v>186</v>
      </c>
      <c r="D448" s="166">
        <v>4.6</v>
      </c>
      <c r="E448" s="156" t="s">
        <v>169</v>
      </c>
      <c r="F448" s="157" t="s">
        <v>170</v>
      </c>
      <c r="G448" s="158" t="s">
        <v>171</v>
      </c>
    </row>
    <row r="449" spans="1:7" ht="12.75">
      <c r="A449" s="173" t="s">
        <v>449</v>
      </c>
      <c r="B449" s="174" t="s">
        <v>260</v>
      </c>
      <c r="C449" s="175" t="s">
        <v>186</v>
      </c>
      <c r="D449" s="166">
        <v>12.8</v>
      </c>
      <c r="E449" s="156" t="s">
        <v>169</v>
      </c>
      <c r="F449" s="157" t="s">
        <v>170</v>
      </c>
      <c r="G449" s="158" t="s">
        <v>171</v>
      </c>
    </row>
    <row r="450" spans="1:7" ht="12.75">
      <c r="A450" s="173" t="s">
        <v>449</v>
      </c>
      <c r="B450" s="174" t="s">
        <v>263</v>
      </c>
      <c r="C450" s="175" t="s">
        <v>200</v>
      </c>
      <c r="D450" s="166">
        <v>6.4</v>
      </c>
      <c r="E450" s="156" t="s">
        <v>169</v>
      </c>
      <c r="F450" s="157" t="s">
        <v>82</v>
      </c>
      <c r="G450" s="158" t="s">
        <v>171</v>
      </c>
    </row>
    <row r="451" spans="1:7" ht="12.75">
      <c r="A451" s="173" t="s">
        <v>449</v>
      </c>
      <c r="B451" s="174" t="s">
        <v>265</v>
      </c>
      <c r="C451" s="175" t="s">
        <v>220</v>
      </c>
      <c r="D451" s="166">
        <v>11.5</v>
      </c>
      <c r="E451" s="156" t="s">
        <v>169</v>
      </c>
      <c r="F451" s="157" t="s">
        <v>76</v>
      </c>
      <c r="G451" s="158" t="s">
        <v>171</v>
      </c>
    </row>
    <row r="452" spans="1:7" ht="12.75">
      <c r="A452" s="173" t="s">
        <v>449</v>
      </c>
      <c r="B452" s="174" t="s">
        <v>267</v>
      </c>
      <c r="C452" s="175" t="s">
        <v>173</v>
      </c>
      <c r="D452" s="166">
        <v>9.1</v>
      </c>
      <c r="E452" s="156" t="s">
        <v>169</v>
      </c>
      <c r="F452" s="157" t="s">
        <v>81</v>
      </c>
      <c r="G452" s="192" t="s">
        <v>171</v>
      </c>
    </row>
    <row r="453" spans="1:7" ht="12.75">
      <c r="A453" s="173" t="s">
        <v>449</v>
      </c>
      <c r="B453" s="174" t="s">
        <v>268</v>
      </c>
      <c r="C453" s="175" t="s">
        <v>173</v>
      </c>
      <c r="D453" s="166">
        <v>9.1</v>
      </c>
      <c r="E453" s="156" t="s">
        <v>169</v>
      </c>
      <c r="F453" s="157" t="s">
        <v>81</v>
      </c>
      <c r="G453" s="158" t="s">
        <v>171</v>
      </c>
    </row>
    <row r="454" spans="1:7" ht="12.75">
      <c r="A454" s="173" t="s">
        <v>449</v>
      </c>
      <c r="B454" s="174" t="s">
        <v>269</v>
      </c>
      <c r="C454" s="175" t="s">
        <v>200</v>
      </c>
      <c r="D454" s="166">
        <v>20.8</v>
      </c>
      <c r="E454" s="156" t="s">
        <v>169</v>
      </c>
      <c r="F454" s="157" t="s">
        <v>82</v>
      </c>
      <c r="G454" s="158" t="s">
        <v>171</v>
      </c>
    </row>
    <row r="455" spans="1:7" ht="12.75">
      <c r="A455" s="173" t="s">
        <v>449</v>
      </c>
      <c r="B455" s="174" t="s">
        <v>271</v>
      </c>
      <c r="C455" s="175" t="s">
        <v>302</v>
      </c>
      <c r="D455" s="166">
        <v>28.7</v>
      </c>
      <c r="E455" s="156" t="s">
        <v>169</v>
      </c>
      <c r="F455" s="157" t="s">
        <v>170</v>
      </c>
      <c r="G455" s="158" t="s">
        <v>171</v>
      </c>
    </row>
    <row r="456" spans="1:7" ht="12.75">
      <c r="A456" s="173" t="s">
        <v>449</v>
      </c>
      <c r="B456" s="174" t="s">
        <v>272</v>
      </c>
      <c r="C456" s="175" t="s">
        <v>200</v>
      </c>
      <c r="D456" s="166">
        <v>13</v>
      </c>
      <c r="E456" s="156" t="s">
        <v>169</v>
      </c>
      <c r="F456" s="157" t="s">
        <v>82</v>
      </c>
      <c r="G456" s="158" t="s">
        <v>171</v>
      </c>
    </row>
    <row r="457" spans="1:7" ht="12.75">
      <c r="A457" s="173" t="s">
        <v>449</v>
      </c>
      <c r="B457" s="174" t="s">
        <v>468</v>
      </c>
      <c r="C457" s="175" t="s">
        <v>168</v>
      </c>
      <c r="D457" s="166">
        <v>4.01</v>
      </c>
      <c r="E457" s="156" t="s">
        <v>169</v>
      </c>
      <c r="F457" s="157" t="s">
        <v>81</v>
      </c>
      <c r="G457" s="158" t="s">
        <v>171</v>
      </c>
    </row>
    <row r="458" spans="1:7" ht="12.75">
      <c r="A458" s="173" t="s">
        <v>449</v>
      </c>
      <c r="B458" s="174" t="s">
        <v>273</v>
      </c>
      <c r="C458" s="175" t="s">
        <v>448</v>
      </c>
      <c r="D458" s="166">
        <v>16.6</v>
      </c>
      <c r="E458" s="156" t="s">
        <v>169</v>
      </c>
      <c r="F458" s="157" t="s">
        <v>170</v>
      </c>
      <c r="G458" s="158" t="s">
        <v>171</v>
      </c>
    </row>
    <row r="459" spans="1:7" ht="12.75">
      <c r="A459" s="173" t="s">
        <v>449</v>
      </c>
      <c r="B459" s="174" t="s">
        <v>274</v>
      </c>
      <c r="C459" s="175" t="s">
        <v>186</v>
      </c>
      <c r="D459" s="166">
        <v>23.2</v>
      </c>
      <c r="E459" s="156" t="s">
        <v>169</v>
      </c>
      <c r="F459" s="157" t="s">
        <v>170</v>
      </c>
      <c r="G459" s="158" t="s">
        <v>171</v>
      </c>
    </row>
    <row r="460" spans="1:7" ht="12.75">
      <c r="A460" s="173" t="s">
        <v>449</v>
      </c>
      <c r="B460" s="174" t="s">
        <v>275</v>
      </c>
      <c r="C460" s="175" t="s">
        <v>186</v>
      </c>
      <c r="D460" s="166">
        <v>60.1</v>
      </c>
      <c r="E460" s="156" t="s">
        <v>169</v>
      </c>
      <c r="F460" s="157" t="s">
        <v>170</v>
      </c>
      <c r="G460" s="158" t="s">
        <v>171</v>
      </c>
    </row>
    <row r="461" spans="1:7" ht="12.75">
      <c r="A461" s="173" t="s">
        <v>449</v>
      </c>
      <c r="B461" s="174" t="s">
        <v>276</v>
      </c>
      <c r="C461" s="175" t="s">
        <v>173</v>
      </c>
      <c r="D461" s="166">
        <v>19</v>
      </c>
      <c r="E461" s="156" t="s">
        <v>169</v>
      </c>
      <c r="F461" s="157" t="s">
        <v>81</v>
      </c>
      <c r="G461" s="158" t="s">
        <v>171</v>
      </c>
    </row>
    <row r="462" spans="1:7" ht="12.75">
      <c r="A462" s="173" t="s">
        <v>449</v>
      </c>
      <c r="B462" s="174" t="s">
        <v>469</v>
      </c>
      <c r="C462" s="175" t="s">
        <v>181</v>
      </c>
      <c r="D462" s="166">
        <v>28</v>
      </c>
      <c r="E462" s="156" t="s">
        <v>169</v>
      </c>
      <c r="F462" s="157" t="s">
        <v>77</v>
      </c>
      <c r="G462" s="158" t="s">
        <v>171</v>
      </c>
    </row>
    <row r="463" spans="1:7" ht="12.75">
      <c r="A463" s="173" t="s">
        <v>449</v>
      </c>
      <c r="B463" s="174" t="s">
        <v>277</v>
      </c>
      <c r="C463" s="175" t="s">
        <v>168</v>
      </c>
      <c r="D463" s="166">
        <v>4.13</v>
      </c>
      <c r="E463" s="156" t="s">
        <v>169</v>
      </c>
      <c r="F463" s="157" t="s">
        <v>81</v>
      </c>
      <c r="G463" s="158" t="s">
        <v>171</v>
      </c>
    </row>
    <row r="464" spans="1:7" ht="12.75">
      <c r="A464" s="173" t="s">
        <v>449</v>
      </c>
      <c r="B464" s="174" t="s">
        <v>470</v>
      </c>
      <c r="C464" s="175" t="s">
        <v>224</v>
      </c>
      <c r="D464" s="166">
        <v>2</v>
      </c>
      <c r="E464" s="156" t="s">
        <v>169</v>
      </c>
      <c r="F464" s="157" t="s">
        <v>170</v>
      </c>
      <c r="G464" s="158" t="s">
        <v>171</v>
      </c>
    </row>
    <row r="465" spans="1:7" ht="12.75">
      <c r="A465" s="173" t="s">
        <v>449</v>
      </c>
      <c r="B465" s="174" t="s">
        <v>471</v>
      </c>
      <c r="C465" s="175" t="s">
        <v>224</v>
      </c>
      <c r="D465" s="166">
        <v>2</v>
      </c>
      <c r="E465" s="156" t="s">
        <v>169</v>
      </c>
      <c r="F465" s="157" t="s">
        <v>170</v>
      </c>
      <c r="G465" s="158" t="s">
        <v>171</v>
      </c>
    </row>
    <row r="466" spans="1:7" ht="12.75">
      <c r="A466" s="173" t="s">
        <v>449</v>
      </c>
      <c r="B466" s="174" t="s">
        <v>278</v>
      </c>
      <c r="C466" s="175" t="s">
        <v>175</v>
      </c>
      <c r="D466" s="166">
        <v>5</v>
      </c>
      <c r="E466" s="156" t="s">
        <v>169</v>
      </c>
      <c r="F466" s="157" t="s">
        <v>85</v>
      </c>
      <c r="G466" s="158" t="s">
        <v>171</v>
      </c>
    </row>
    <row r="467" spans="1:7" ht="12.75">
      <c r="A467" s="173" t="s">
        <v>449</v>
      </c>
      <c r="B467" s="174" t="s">
        <v>472</v>
      </c>
      <c r="C467" s="175" t="s">
        <v>175</v>
      </c>
      <c r="D467" s="166">
        <v>1.6</v>
      </c>
      <c r="E467" s="156" t="s">
        <v>169</v>
      </c>
      <c r="F467" s="157" t="s">
        <v>85</v>
      </c>
      <c r="G467" s="158" t="s">
        <v>171</v>
      </c>
    </row>
    <row r="468" spans="1:7" ht="12.75">
      <c r="A468" s="173" t="s">
        <v>449</v>
      </c>
      <c r="B468" s="174" t="s">
        <v>473</v>
      </c>
      <c r="C468" s="175" t="s">
        <v>175</v>
      </c>
      <c r="D468" s="166">
        <v>2</v>
      </c>
      <c r="E468" s="156" t="s">
        <v>169</v>
      </c>
      <c r="F468" s="157" t="s">
        <v>85</v>
      </c>
      <c r="G468" s="158" t="s">
        <v>171</v>
      </c>
    </row>
    <row r="469" spans="1:7" ht="12.75">
      <c r="A469" s="173" t="s">
        <v>449</v>
      </c>
      <c r="B469" s="174" t="s">
        <v>474</v>
      </c>
      <c r="C469" s="175" t="s">
        <v>175</v>
      </c>
      <c r="D469" s="166">
        <v>2</v>
      </c>
      <c r="E469" s="156" t="s">
        <v>169</v>
      </c>
      <c r="F469" s="157" t="s">
        <v>85</v>
      </c>
      <c r="G469" s="158" t="s">
        <v>171</v>
      </c>
    </row>
    <row r="470" spans="1:7" ht="12.75">
      <c r="A470" s="173" t="s">
        <v>449</v>
      </c>
      <c r="B470" s="174" t="s">
        <v>279</v>
      </c>
      <c r="C470" s="175" t="s">
        <v>200</v>
      </c>
      <c r="D470" s="166">
        <v>19</v>
      </c>
      <c r="E470" s="156" t="s">
        <v>169</v>
      </c>
      <c r="F470" s="157" t="s">
        <v>82</v>
      </c>
      <c r="G470" s="158" t="s">
        <v>171</v>
      </c>
    </row>
    <row r="471" spans="1:7" ht="12.75">
      <c r="A471" s="173" t="s">
        <v>449</v>
      </c>
      <c r="B471" s="174" t="s">
        <v>281</v>
      </c>
      <c r="C471" s="175" t="s">
        <v>200</v>
      </c>
      <c r="D471" s="166">
        <v>18</v>
      </c>
      <c r="E471" s="156" t="s">
        <v>169</v>
      </c>
      <c r="F471" s="157" t="s">
        <v>82</v>
      </c>
      <c r="G471" s="158" t="s">
        <v>171</v>
      </c>
    </row>
    <row r="472" spans="1:7" ht="12.75">
      <c r="A472" s="173" t="s">
        <v>449</v>
      </c>
      <c r="B472" s="174" t="s">
        <v>282</v>
      </c>
      <c r="C472" s="175" t="s">
        <v>287</v>
      </c>
      <c r="D472" s="166">
        <v>90.5</v>
      </c>
      <c r="E472" s="156" t="s">
        <v>169</v>
      </c>
      <c r="F472" s="157" t="s">
        <v>81</v>
      </c>
      <c r="G472" s="158" t="s">
        <v>171</v>
      </c>
    </row>
    <row r="473" spans="1:7" ht="12.75">
      <c r="A473" s="173" t="s">
        <v>449</v>
      </c>
      <c r="B473" s="174" t="s">
        <v>431</v>
      </c>
      <c r="C473" s="175" t="s">
        <v>270</v>
      </c>
      <c r="D473" s="166">
        <v>10</v>
      </c>
      <c r="E473" s="156" t="s">
        <v>169</v>
      </c>
      <c r="F473" s="157" t="s">
        <v>170</v>
      </c>
      <c r="G473" s="158" t="s">
        <v>171</v>
      </c>
    </row>
    <row r="474" spans="1:7" ht="12.75">
      <c r="A474" s="173" t="s">
        <v>449</v>
      </c>
      <c r="B474" s="174" t="s">
        <v>432</v>
      </c>
      <c r="C474" s="175" t="s">
        <v>200</v>
      </c>
      <c r="D474" s="166">
        <v>27.8</v>
      </c>
      <c r="E474" s="156" t="s">
        <v>169</v>
      </c>
      <c r="F474" s="157" t="s">
        <v>82</v>
      </c>
      <c r="G474" s="158" t="s">
        <v>171</v>
      </c>
    </row>
    <row r="475" spans="1:7" ht="12.75">
      <c r="A475" s="173" t="s">
        <v>449</v>
      </c>
      <c r="B475" s="174" t="s">
        <v>284</v>
      </c>
      <c r="C475" s="175" t="s">
        <v>200</v>
      </c>
      <c r="D475" s="166">
        <v>28.12</v>
      </c>
      <c r="E475" s="156" t="s">
        <v>169</v>
      </c>
      <c r="F475" s="157" t="s">
        <v>82</v>
      </c>
      <c r="G475" s="158" t="s">
        <v>171</v>
      </c>
    </row>
    <row r="476" spans="1:7" ht="12.75">
      <c r="A476" s="173" t="s">
        <v>449</v>
      </c>
      <c r="B476" s="174" t="s">
        <v>285</v>
      </c>
      <c r="C476" s="175" t="s">
        <v>200</v>
      </c>
      <c r="D476" s="166">
        <v>28.1</v>
      </c>
      <c r="E476" s="156" t="s">
        <v>169</v>
      </c>
      <c r="F476" s="157" t="s">
        <v>82</v>
      </c>
      <c r="G476" s="158" t="s">
        <v>171</v>
      </c>
    </row>
    <row r="477" spans="1:7" ht="12.75">
      <c r="A477" s="173" t="s">
        <v>449</v>
      </c>
      <c r="B477" s="174" t="s">
        <v>286</v>
      </c>
      <c r="C477" s="175" t="s">
        <v>179</v>
      </c>
      <c r="D477" s="166">
        <v>28.5</v>
      </c>
      <c r="E477" s="156" t="s">
        <v>169</v>
      </c>
      <c r="F477" s="157" t="s">
        <v>81</v>
      </c>
      <c r="G477" s="158" t="s">
        <v>171</v>
      </c>
    </row>
    <row r="478" spans="1:7" ht="12.75">
      <c r="A478" s="173" t="s">
        <v>449</v>
      </c>
      <c r="B478" s="174" t="s">
        <v>288</v>
      </c>
      <c r="C478" s="175" t="s">
        <v>475</v>
      </c>
      <c r="D478" s="166">
        <v>28.9</v>
      </c>
      <c r="E478" s="156" t="s">
        <v>169</v>
      </c>
      <c r="F478" s="157" t="s">
        <v>170</v>
      </c>
      <c r="G478" s="158" t="s">
        <v>171</v>
      </c>
    </row>
    <row r="479" spans="1:7" ht="12.75">
      <c r="A479" s="173" t="s">
        <v>449</v>
      </c>
      <c r="B479" s="174" t="s">
        <v>289</v>
      </c>
      <c r="C479" s="175" t="s">
        <v>200</v>
      </c>
      <c r="D479" s="166">
        <v>19.4</v>
      </c>
      <c r="E479" s="156" t="s">
        <v>169</v>
      </c>
      <c r="F479" s="157" t="s">
        <v>82</v>
      </c>
      <c r="G479" s="158" t="s">
        <v>171</v>
      </c>
    </row>
    <row r="480" spans="1:7" ht="12.75">
      <c r="A480" s="173" t="s">
        <v>449</v>
      </c>
      <c r="B480" s="174" t="s">
        <v>291</v>
      </c>
      <c r="C480" s="175" t="s">
        <v>168</v>
      </c>
      <c r="D480" s="166">
        <v>8.6</v>
      </c>
      <c r="E480" s="156" t="s">
        <v>169</v>
      </c>
      <c r="F480" s="157" t="s">
        <v>81</v>
      </c>
      <c r="G480" s="158" t="s">
        <v>171</v>
      </c>
    </row>
    <row r="481" spans="1:7" ht="12.75">
      <c r="A481" s="173" t="s">
        <v>449</v>
      </c>
      <c r="B481" s="174" t="s">
        <v>292</v>
      </c>
      <c r="C481" s="175" t="s">
        <v>177</v>
      </c>
      <c r="D481" s="166">
        <v>301.04</v>
      </c>
      <c r="E481" s="156" t="s">
        <v>169</v>
      </c>
      <c r="F481" s="157" t="s">
        <v>170</v>
      </c>
      <c r="G481" s="192" t="s">
        <v>195</v>
      </c>
    </row>
    <row r="482" spans="1:7" ht="12.75">
      <c r="A482" s="173" t="s">
        <v>449</v>
      </c>
      <c r="B482" s="174" t="s">
        <v>293</v>
      </c>
      <c r="C482" s="175" t="s">
        <v>181</v>
      </c>
      <c r="D482" s="166">
        <v>50.4</v>
      </c>
      <c r="E482" s="156" t="s">
        <v>169</v>
      </c>
      <c r="F482" s="157" t="s">
        <v>77</v>
      </c>
      <c r="G482" s="158" t="s">
        <v>195</v>
      </c>
    </row>
    <row r="483" spans="1:7" ht="12.75">
      <c r="A483" s="173" t="s">
        <v>449</v>
      </c>
      <c r="B483" s="174" t="s">
        <v>476</v>
      </c>
      <c r="C483" s="175" t="s">
        <v>188</v>
      </c>
      <c r="D483" s="166">
        <v>5.4</v>
      </c>
      <c r="E483" s="156" t="s">
        <v>169</v>
      </c>
      <c r="F483" s="157" t="s">
        <v>89</v>
      </c>
      <c r="G483" s="158" t="s">
        <v>195</v>
      </c>
    </row>
    <row r="484" spans="1:7" ht="12.75">
      <c r="A484" s="173" t="s">
        <v>449</v>
      </c>
      <c r="B484" s="174" t="s">
        <v>477</v>
      </c>
      <c r="C484" s="175" t="s">
        <v>51</v>
      </c>
      <c r="D484" s="166">
        <v>1.4</v>
      </c>
      <c r="E484" s="156" t="s">
        <v>169</v>
      </c>
      <c r="F484" s="157" t="s">
        <v>85</v>
      </c>
      <c r="G484" s="158" t="s">
        <v>195</v>
      </c>
    </row>
    <row r="485" spans="1:7" ht="12.75">
      <c r="A485" s="173" t="s">
        <v>449</v>
      </c>
      <c r="B485" s="174" t="s">
        <v>478</v>
      </c>
      <c r="C485" s="175" t="s">
        <v>51</v>
      </c>
      <c r="D485" s="166">
        <v>1.4</v>
      </c>
      <c r="E485" s="156" t="s">
        <v>169</v>
      </c>
      <c r="F485" s="157" t="s">
        <v>85</v>
      </c>
      <c r="G485" s="158" t="s">
        <v>195</v>
      </c>
    </row>
    <row r="486" spans="1:7" ht="12.75">
      <c r="A486" s="173" t="s">
        <v>449</v>
      </c>
      <c r="B486" s="174" t="s">
        <v>479</v>
      </c>
      <c r="C486" s="175" t="s">
        <v>52</v>
      </c>
      <c r="D486" s="166">
        <v>4.3</v>
      </c>
      <c r="E486" s="156" t="s">
        <v>169</v>
      </c>
      <c r="F486" s="157" t="s">
        <v>85</v>
      </c>
      <c r="G486" s="158" t="s">
        <v>195</v>
      </c>
    </row>
    <row r="487" spans="1:7" ht="12.75">
      <c r="A487" s="173" t="s">
        <v>449</v>
      </c>
      <c r="B487" s="174" t="s">
        <v>480</v>
      </c>
      <c r="C487" s="175" t="s">
        <v>52</v>
      </c>
      <c r="D487" s="166">
        <v>1.1</v>
      </c>
      <c r="E487" s="156" t="s">
        <v>169</v>
      </c>
      <c r="F487" s="157" t="s">
        <v>85</v>
      </c>
      <c r="G487" s="158" t="s">
        <v>195</v>
      </c>
    </row>
    <row r="488" spans="1:7" ht="12.75">
      <c r="A488" s="173" t="s">
        <v>449</v>
      </c>
      <c r="B488" s="174" t="s">
        <v>481</v>
      </c>
      <c r="C488" s="175" t="s">
        <v>52</v>
      </c>
      <c r="D488" s="166">
        <v>1.1</v>
      </c>
      <c r="E488" s="156" t="s">
        <v>169</v>
      </c>
      <c r="F488" s="157" t="s">
        <v>85</v>
      </c>
      <c r="G488" s="158" t="s">
        <v>195</v>
      </c>
    </row>
    <row r="489" spans="1:7" ht="12.75">
      <c r="A489" s="173" t="s">
        <v>449</v>
      </c>
      <c r="B489" s="174" t="s">
        <v>482</v>
      </c>
      <c r="C489" s="175" t="s">
        <v>52</v>
      </c>
      <c r="D489" s="166">
        <v>6.2</v>
      </c>
      <c r="E489" s="156" t="s">
        <v>169</v>
      </c>
      <c r="F489" s="157" t="s">
        <v>85</v>
      </c>
      <c r="G489" s="158" t="s">
        <v>195</v>
      </c>
    </row>
    <row r="490" spans="1:7" ht="12.75">
      <c r="A490" s="173" t="s">
        <v>449</v>
      </c>
      <c r="B490" s="174" t="s">
        <v>294</v>
      </c>
      <c r="C490" s="175" t="s">
        <v>181</v>
      </c>
      <c r="D490" s="166">
        <v>64.9</v>
      </c>
      <c r="E490" s="156" t="s">
        <v>169</v>
      </c>
      <c r="F490" s="157" t="s">
        <v>77</v>
      </c>
      <c r="G490" s="158" t="s">
        <v>195</v>
      </c>
    </row>
    <row r="491" spans="1:7" ht="12.75">
      <c r="A491" s="173" t="s">
        <v>449</v>
      </c>
      <c r="B491" s="174" t="s">
        <v>295</v>
      </c>
      <c r="C491" s="175" t="s">
        <v>179</v>
      </c>
      <c r="D491" s="166">
        <v>21.1</v>
      </c>
      <c r="E491" s="156" t="s">
        <v>169</v>
      </c>
      <c r="F491" s="157" t="s">
        <v>81</v>
      </c>
      <c r="G491" s="158" t="s">
        <v>195</v>
      </c>
    </row>
    <row r="492" spans="1:7" ht="12.75">
      <c r="A492" s="173" t="s">
        <v>449</v>
      </c>
      <c r="B492" s="174" t="s">
        <v>297</v>
      </c>
      <c r="C492" s="175" t="s">
        <v>200</v>
      </c>
      <c r="D492" s="166">
        <v>21.1</v>
      </c>
      <c r="E492" s="156" t="s">
        <v>169</v>
      </c>
      <c r="F492" s="157" t="s">
        <v>82</v>
      </c>
      <c r="G492" s="158" t="s">
        <v>195</v>
      </c>
    </row>
    <row r="493" spans="1:7" ht="12.75">
      <c r="A493" s="173" t="s">
        <v>449</v>
      </c>
      <c r="B493" s="174" t="s">
        <v>298</v>
      </c>
      <c r="C493" s="175" t="s">
        <v>200</v>
      </c>
      <c r="D493" s="166">
        <v>28.5</v>
      </c>
      <c r="E493" s="156" t="s">
        <v>169</v>
      </c>
      <c r="F493" s="157" t="s">
        <v>82</v>
      </c>
      <c r="G493" s="158" t="s">
        <v>195</v>
      </c>
    </row>
    <row r="494" spans="1:7" ht="12.75">
      <c r="A494" s="173" t="s">
        <v>449</v>
      </c>
      <c r="B494" s="174" t="s">
        <v>299</v>
      </c>
      <c r="C494" s="175" t="s">
        <v>200</v>
      </c>
      <c r="D494" s="166">
        <v>28.5</v>
      </c>
      <c r="E494" s="156" t="s">
        <v>169</v>
      </c>
      <c r="F494" s="157" t="s">
        <v>82</v>
      </c>
      <c r="G494" s="158" t="s">
        <v>195</v>
      </c>
    </row>
    <row r="495" spans="1:7" ht="12.75">
      <c r="A495" s="173" t="s">
        <v>449</v>
      </c>
      <c r="B495" s="174" t="s">
        <v>300</v>
      </c>
      <c r="C495" s="175" t="s">
        <v>200</v>
      </c>
      <c r="D495" s="166">
        <v>22.1</v>
      </c>
      <c r="E495" s="156" t="s">
        <v>169</v>
      </c>
      <c r="F495" s="157" t="s">
        <v>82</v>
      </c>
      <c r="G495" s="158" t="s">
        <v>195</v>
      </c>
    </row>
    <row r="496" spans="1:7" ht="12.75">
      <c r="A496" s="173" t="s">
        <v>449</v>
      </c>
      <c r="B496" s="174" t="s">
        <v>301</v>
      </c>
      <c r="C496" s="175" t="s">
        <v>200</v>
      </c>
      <c r="D496" s="166">
        <v>22.2</v>
      </c>
      <c r="E496" s="156" t="s">
        <v>169</v>
      </c>
      <c r="F496" s="157" t="s">
        <v>82</v>
      </c>
      <c r="G496" s="158" t="s">
        <v>195</v>
      </c>
    </row>
    <row r="497" spans="1:7" ht="12.75">
      <c r="A497" s="173" t="s">
        <v>449</v>
      </c>
      <c r="B497" s="174" t="s">
        <v>303</v>
      </c>
      <c r="C497" s="175" t="s">
        <v>200</v>
      </c>
      <c r="D497" s="166">
        <v>37.7</v>
      </c>
      <c r="E497" s="156" t="s">
        <v>169</v>
      </c>
      <c r="F497" s="157" t="s">
        <v>82</v>
      </c>
      <c r="G497" s="158" t="s">
        <v>195</v>
      </c>
    </row>
    <row r="498" spans="1:7" ht="12.75">
      <c r="A498" s="173" t="s">
        <v>449</v>
      </c>
      <c r="B498" s="174" t="s">
        <v>304</v>
      </c>
      <c r="C498" s="175" t="s">
        <v>302</v>
      </c>
      <c r="D498" s="166">
        <v>26.4</v>
      </c>
      <c r="E498" s="156" t="s">
        <v>169</v>
      </c>
      <c r="F498" s="157" t="s">
        <v>81</v>
      </c>
      <c r="G498" s="158" t="s">
        <v>171</v>
      </c>
    </row>
    <row r="499" spans="1:7" ht="12.75">
      <c r="A499" s="173" t="s">
        <v>449</v>
      </c>
      <c r="B499" s="174" t="s">
        <v>305</v>
      </c>
      <c r="C499" s="175" t="s">
        <v>173</v>
      </c>
      <c r="D499" s="166">
        <v>25.2</v>
      </c>
      <c r="E499" s="156" t="s">
        <v>169</v>
      </c>
      <c r="F499" s="157" t="s">
        <v>81</v>
      </c>
      <c r="G499" s="192" t="s">
        <v>195</v>
      </c>
    </row>
    <row r="500" spans="1:7" ht="12.75">
      <c r="A500" s="173" t="s">
        <v>449</v>
      </c>
      <c r="B500" s="174" t="s">
        <v>306</v>
      </c>
      <c r="C500" s="175" t="s">
        <v>181</v>
      </c>
      <c r="D500" s="166">
        <v>20.5</v>
      </c>
      <c r="E500" s="156" t="s">
        <v>169</v>
      </c>
      <c r="F500" s="157" t="s">
        <v>77</v>
      </c>
      <c r="G500" s="192" t="s">
        <v>195</v>
      </c>
    </row>
    <row r="501" spans="1:7" ht="12.75">
      <c r="A501" s="173" t="s">
        <v>449</v>
      </c>
      <c r="B501" s="174" t="s">
        <v>309</v>
      </c>
      <c r="C501" s="175" t="s">
        <v>448</v>
      </c>
      <c r="D501" s="166">
        <v>14.1</v>
      </c>
      <c r="E501" s="156" t="s">
        <v>169</v>
      </c>
      <c r="F501" s="157" t="s">
        <v>81</v>
      </c>
      <c r="G501" s="192" t="s">
        <v>195</v>
      </c>
    </row>
    <row r="502" spans="1:7" ht="12.75">
      <c r="A502" s="173" t="s">
        <v>449</v>
      </c>
      <c r="B502" s="174" t="s">
        <v>312</v>
      </c>
      <c r="C502" s="175" t="s">
        <v>483</v>
      </c>
      <c r="D502" s="166">
        <v>14.1</v>
      </c>
      <c r="E502" s="156" t="s">
        <v>169</v>
      </c>
      <c r="F502" s="157" t="s">
        <v>81</v>
      </c>
      <c r="G502" s="192" t="s">
        <v>195</v>
      </c>
    </row>
    <row r="503" spans="1:7" ht="12.75">
      <c r="A503" s="173" t="s">
        <v>449</v>
      </c>
      <c r="B503" s="174" t="s">
        <v>313</v>
      </c>
      <c r="C503" s="175" t="s">
        <v>451</v>
      </c>
      <c r="D503" s="166">
        <v>26.5</v>
      </c>
      <c r="E503" s="156" t="s">
        <v>169</v>
      </c>
      <c r="F503" s="157" t="s">
        <v>81</v>
      </c>
      <c r="G503" s="192" t="s">
        <v>195</v>
      </c>
    </row>
    <row r="504" spans="1:7" ht="12.75">
      <c r="A504" s="173" t="s">
        <v>449</v>
      </c>
      <c r="B504" s="174" t="s">
        <v>314</v>
      </c>
      <c r="C504" s="175" t="s">
        <v>200</v>
      </c>
      <c r="D504" s="166">
        <v>28.3</v>
      </c>
      <c r="E504" s="156" t="s">
        <v>169</v>
      </c>
      <c r="F504" s="157" t="s">
        <v>81</v>
      </c>
      <c r="G504" s="192" t="s">
        <v>195</v>
      </c>
    </row>
    <row r="505" spans="1:7" ht="12.75">
      <c r="A505" s="173" t="s">
        <v>449</v>
      </c>
      <c r="B505" s="174" t="s">
        <v>315</v>
      </c>
      <c r="C505" s="175" t="s">
        <v>451</v>
      </c>
      <c r="D505" s="166">
        <v>28.5</v>
      </c>
      <c r="E505" s="156" t="s">
        <v>169</v>
      </c>
      <c r="F505" s="157" t="s">
        <v>81</v>
      </c>
      <c r="G505" s="192" t="s">
        <v>195</v>
      </c>
    </row>
    <row r="506" spans="1:7" ht="12.75">
      <c r="A506" s="173" t="s">
        <v>449</v>
      </c>
      <c r="B506" s="174" t="s">
        <v>316</v>
      </c>
      <c r="C506" s="175" t="s">
        <v>451</v>
      </c>
      <c r="D506" s="166">
        <v>25.2</v>
      </c>
      <c r="E506" s="156" t="s">
        <v>169</v>
      </c>
      <c r="F506" s="157" t="s">
        <v>81</v>
      </c>
      <c r="G506" s="192" t="s">
        <v>195</v>
      </c>
    </row>
    <row r="507" spans="1:7" ht="12.75">
      <c r="A507" s="173" t="s">
        <v>449</v>
      </c>
      <c r="B507" s="174" t="s">
        <v>317</v>
      </c>
      <c r="C507" s="175" t="s">
        <v>283</v>
      </c>
      <c r="D507" s="166">
        <v>28.5</v>
      </c>
      <c r="E507" s="156" t="s">
        <v>169</v>
      </c>
      <c r="F507" s="157" t="s">
        <v>81</v>
      </c>
      <c r="G507" s="192" t="s">
        <v>195</v>
      </c>
    </row>
    <row r="508" spans="1:7" ht="12.75">
      <c r="A508" s="173" t="s">
        <v>484</v>
      </c>
      <c r="B508" s="174" t="s">
        <v>167</v>
      </c>
      <c r="C508" s="175" t="s">
        <v>181</v>
      </c>
      <c r="D508" s="166">
        <v>24.6</v>
      </c>
      <c r="E508" s="156" t="s">
        <v>169</v>
      </c>
      <c r="F508" s="157" t="s">
        <v>81</v>
      </c>
      <c r="G508" s="158" t="s">
        <v>171</v>
      </c>
    </row>
    <row r="509" spans="1:7" ht="12.75">
      <c r="A509" s="173" t="s">
        <v>484</v>
      </c>
      <c r="B509" s="174" t="s">
        <v>172</v>
      </c>
      <c r="C509" s="175" t="s">
        <v>197</v>
      </c>
      <c r="D509" s="166">
        <v>1.98</v>
      </c>
      <c r="E509" s="156" t="s">
        <v>169</v>
      </c>
      <c r="F509" s="157" t="s">
        <v>81</v>
      </c>
      <c r="G509" s="158" t="s">
        <v>171</v>
      </c>
    </row>
    <row r="510" spans="1:7" ht="12.75">
      <c r="A510" s="173" t="s">
        <v>484</v>
      </c>
      <c r="B510" s="174" t="s">
        <v>174</v>
      </c>
      <c r="C510" s="175" t="s">
        <v>181</v>
      </c>
      <c r="D510" s="166">
        <v>12.7</v>
      </c>
      <c r="E510" s="156" t="s">
        <v>169</v>
      </c>
      <c r="F510" s="157" t="s">
        <v>81</v>
      </c>
      <c r="G510" s="158" t="s">
        <v>171</v>
      </c>
    </row>
    <row r="511" spans="1:7" ht="12.75">
      <c r="A511" s="173" t="s">
        <v>484</v>
      </c>
      <c r="B511" s="174" t="s">
        <v>176</v>
      </c>
      <c r="C511" s="175" t="s">
        <v>200</v>
      </c>
      <c r="D511" s="166">
        <v>28.42</v>
      </c>
      <c r="E511" s="156" t="s">
        <v>169</v>
      </c>
      <c r="F511" s="157" t="s">
        <v>82</v>
      </c>
      <c r="G511" s="158" t="s">
        <v>171</v>
      </c>
    </row>
    <row r="512" spans="1:7" ht="12.75">
      <c r="A512" s="173" t="s">
        <v>484</v>
      </c>
      <c r="B512" s="174" t="s">
        <v>178</v>
      </c>
      <c r="C512" s="175" t="s">
        <v>200</v>
      </c>
      <c r="D512" s="166">
        <v>14.6</v>
      </c>
      <c r="E512" s="156" t="s">
        <v>169</v>
      </c>
      <c r="F512" s="157" t="s">
        <v>82</v>
      </c>
      <c r="G512" s="158" t="s">
        <v>171</v>
      </c>
    </row>
    <row r="513" spans="1:7" ht="12.75">
      <c r="A513" s="173" t="s">
        <v>484</v>
      </c>
      <c r="B513" s="174" t="s">
        <v>180</v>
      </c>
      <c r="C513" s="175" t="s">
        <v>179</v>
      </c>
      <c r="D513" s="166">
        <v>5.1</v>
      </c>
      <c r="E513" s="156" t="s">
        <v>169</v>
      </c>
      <c r="F513" s="157" t="s">
        <v>81</v>
      </c>
      <c r="G513" s="158" t="s">
        <v>171</v>
      </c>
    </row>
    <row r="514" spans="1:7" ht="12.75">
      <c r="A514" s="173" t="s">
        <v>484</v>
      </c>
      <c r="B514" s="174" t="s">
        <v>182</v>
      </c>
      <c r="C514" s="175" t="s">
        <v>175</v>
      </c>
      <c r="D514" s="166">
        <v>1.2</v>
      </c>
      <c r="E514" s="156" t="s">
        <v>169</v>
      </c>
      <c r="F514" s="157" t="s">
        <v>85</v>
      </c>
      <c r="G514" s="158" t="s">
        <v>171</v>
      </c>
    </row>
    <row r="515" spans="1:7" ht="12.75">
      <c r="A515" s="173" t="s">
        <v>484</v>
      </c>
      <c r="B515" s="174" t="s">
        <v>184</v>
      </c>
      <c r="C515" s="175" t="s">
        <v>200</v>
      </c>
      <c r="D515" s="166">
        <v>36.3</v>
      </c>
      <c r="E515" s="156" t="s">
        <v>169</v>
      </c>
      <c r="F515" s="157" t="s">
        <v>82</v>
      </c>
      <c r="G515" s="158" t="s">
        <v>171</v>
      </c>
    </row>
    <row r="516" spans="1:7" ht="12.75">
      <c r="A516" s="173" t="s">
        <v>484</v>
      </c>
      <c r="B516" s="174" t="s">
        <v>185</v>
      </c>
      <c r="C516" s="175" t="s">
        <v>200</v>
      </c>
      <c r="D516" s="166">
        <v>26.9</v>
      </c>
      <c r="E516" s="156" t="s">
        <v>169</v>
      </c>
      <c r="F516" s="157" t="s">
        <v>82</v>
      </c>
      <c r="G516" s="158" t="s">
        <v>171</v>
      </c>
    </row>
    <row r="517" spans="1:7" ht="12.75">
      <c r="A517" s="173" t="s">
        <v>484</v>
      </c>
      <c r="B517" s="174" t="s">
        <v>187</v>
      </c>
      <c r="C517" s="175" t="s">
        <v>200</v>
      </c>
      <c r="D517" s="166">
        <v>19.4</v>
      </c>
      <c r="E517" s="156" t="s">
        <v>169</v>
      </c>
      <c r="F517" s="157" t="s">
        <v>82</v>
      </c>
      <c r="G517" s="158" t="s">
        <v>171</v>
      </c>
    </row>
    <row r="518" spans="1:7" ht="12.75">
      <c r="A518" s="173" t="s">
        <v>484</v>
      </c>
      <c r="B518" s="174" t="s">
        <v>189</v>
      </c>
      <c r="C518" s="175" t="s">
        <v>283</v>
      </c>
      <c r="D518" s="166">
        <v>14</v>
      </c>
      <c r="E518" s="156" t="s">
        <v>169</v>
      </c>
      <c r="F518" s="157" t="s">
        <v>81</v>
      </c>
      <c r="G518" s="158" t="s">
        <v>171</v>
      </c>
    </row>
    <row r="519" spans="1:7" ht="12.75">
      <c r="A519" s="173" t="s">
        <v>484</v>
      </c>
      <c r="B519" s="174" t="s">
        <v>191</v>
      </c>
      <c r="C519" s="175" t="s">
        <v>175</v>
      </c>
      <c r="D519" s="166">
        <v>5.85</v>
      </c>
      <c r="E519" s="156" t="s">
        <v>169</v>
      </c>
      <c r="F519" s="157" t="s">
        <v>85</v>
      </c>
      <c r="G519" s="158" t="s">
        <v>171</v>
      </c>
    </row>
    <row r="520" spans="1:7" ht="12.75">
      <c r="A520" s="173" t="s">
        <v>484</v>
      </c>
      <c r="B520" s="174" t="s">
        <v>192</v>
      </c>
      <c r="C520" s="175" t="s">
        <v>181</v>
      </c>
      <c r="D520" s="166">
        <v>5.2</v>
      </c>
      <c r="E520" s="156" t="s">
        <v>169</v>
      </c>
      <c r="F520" s="157" t="s">
        <v>81</v>
      </c>
      <c r="G520" s="158" t="s">
        <v>171</v>
      </c>
    </row>
    <row r="521" spans="1:7" ht="12.75">
      <c r="A521" s="173" t="s">
        <v>484</v>
      </c>
      <c r="B521" s="174" t="s">
        <v>193</v>
      </c>
      <c r="C521" s="175" t="s">
        <v>168</v>
      </c>
      <c r="D521" s="166">
        <v>16</v>
      </c>
      <c r="E521" s="156" t="s">
        <v>169</v>
      </c>
      <c r="F521" s="157" t="s">
        <v>81</v>
      </c>
      <c r="G521" s="158" t="s">
        <v>171</v>
      </c>
    </row>
    <row r="522" spans="1:7" ht="12.75">
      <c r="A522" s="173" t="s">
        <v>484</v>
      </c>
      <c r="B522" s="174" t="s">
        <v>194</v>
      </c>
      <c r="C522" s="175" t="s">
        <v>200</v>
      </c>
      <c r="D522" s="166">
        <v>22.92</v>
      </c>
      <c r="E522" s="156" t="s">
        <v>169</v>
      </c>
      <c r="F522" s="157" t="s">
        <v>82</v>
      </c>
      <c r="G522" s="158" t="s">
        <v>171</v>
      </c>
    </row>
    <row r="523" spans="1:7" ht="12.75">
      <c r="A523" s="173" t="s">
        <v>484</v>
      </c>
      <c r="B523" s="174" t="s">
        <v>196</v>
      </c>
      <c r="C523" s="175" t="s">
        <v>200</v>
      </c>
      <c r="D523" s="166">
        <v>42.6</v>
      </c>
      <c r="E523" s="156" t="s">
        <v>169</v>
      </c>
      <c r="F523" s="157" t="s">
        <v>82</v>
      </c>
      <c r="G523" s="158" t="s">
        <v>171</v>
      </c>
    </row>
    <row r="524" spans="1:7" ht="12.75">
      <c r="A524" s="173" t="s">
        <v>484</v>
      </c>
      <c r="B524" s="174" t="s">
        <v>331</v>
      </c>
      <c r="C524" s="175" t="s">
        <v>200</v>
      </c>
      <c r="D524" s="166">
        <v>14.26</v>
      </c>
      <c r="E524" s="156" t="s">
        <v>169</v>
      </c>
      <c r="F524" s="157" t="s">
        <v>82</v>
      </c>
      <c r="G524" s="158" t="s">
        <v>171</v>
      </c>
    </row>
    <row r="525" spans="1:7" ht="12.75">
      <c r="A525" s="173" t="s">
        <v>484</v>
      </c>
      <c r="B525" s="174" t="s">
        <v>198</v>
      </c>
      <c r="C525" s="175" t="s">
        <v>200</v>
      </c>
      <c r="D525" s="166">
        <v>22.5</v>
      </c>
      <c r="E525" s="156" t="s">
        <v>169</v>
      </c>
      <c r="F525" s="157" t="s">
        <v>82</v>
      </c>
      <c r="G525" s="158" t="s">
        <v>171</v>
      </c>
    </row>
    <row r="526" spans="1:7" ht="12.75">
      <c r="A526" s="173" t="s">
        <v>484</v>
      </c>
      <c r="B526" s="174" t="s">
        <v>199</v>
      </c>
      <c r="C526" s="175" t="s">
        <v>181</v>
      </c>
      <c r="D526" s="166">
        <v>7.6</v>
      </c>
      <c r="E526" s="156" t="s">
        <v>169</v>
      </c>
      <c r="F526" s="157" t="s">
        <v>81</v>
      </c>
      <c r="G526" s="158" t="s">
        <v>171</v>
      </c>
    </row>
    <row r="527" spans="1:7" ht="12.75">
      <c r="A527" s="173" t="s">
        <v>484</v>
      </c>
      <c r="B527" s="174" t="s">
        <v>201</v>
      </c>
      <c r="C527" s="175" t="s">
        <v>181</v>
      </c>
      <c r="D527" s="166">
        <v>7.5</v>
      </c>
      <c r="E527" s="156" t="s">
        <v>169</v>
      </c>
      <c r="F527" s="157" t="s">
        <v>81</v>
      </c>
      <c r="G527" s="158" t="s">
        <v>171</v>
      </c>
    </row>
    <row r="528" spans="1:7" ht="12.75">
      <c r="A528" s="173" t="s">
        <v>484</v>
      </c>
      <c r="B528" s="174" t="s">
        <v>202</v>
      </c>
      <c r="C528" s="175" t="s">
        <v>181</v>
      </c>
      <c r="D528" s="166">
        <v>10.5</v>
      </c>
      <c r="E528" s="156" t="s">
        <v>169</v>
      </c>
      <c r="F528" s="157" t="s">
        <v>81</v>
      </c>
      <c r="G528" s="158" t="s">
        <v>171</v>
      </c>
    </row>
    <row r="529" spans="1:7" ht="12.75">
      <c r="A529" s="173" t="s">
        <v>484</v>
      </c>
      <c r="B529" s="174" t="s">
        <v>203</v>
      </c>
      <c r="C529" s="175" t="s">
        <v>200</v>
      </c>
      <c r="D529" s="166">
        <v>30.7</v>
      </c>
      <c r="E529" s="156" t="s">
        <v>169</v>
      </c>
      <c r="F529" s="157" t="s">
        <v>82</v>
      </c>
      <c r="G529" s="158" t="s">
        <v>171</v>
      </c>
    </row>
    <row r="530" spans="1:7" ht="12.75">
      <c r="A530" s="173" t="s">
        <v>484</v>
      </c>
      <c r="B530" s="174" t="s">
        <v>204</v>
      </c>
      <c r="C530" s="175" t="s">
        <v>200</v>
      </c>
      <c r="D530" s="166">
        <v>24.8</v>
      </c>
      <c r="E530" s="156" t="s">
        <v>169</v>
      </c>
      <c r="F530" s="157" t="s">
        <v>82</v>
      </c>
      <c r="G530" s="158" t="s">
        <v>171</v>
      </c>
    </row>
    <row r="531" spans="1:7" ht="12.75">
      <c r="A531" s="173" t="s">
        <v>484</v>
      </c>
      <c r="B531" s="174" t="s">
        <v>332</v>
      </c>
      <c r="C531" s="175" t="s">
        <v>181</v>
      </c>
      <c r="D531" s="166">
        <v>3.9</v>
      </c>
      <c r="E531" s="156" t="s">
        <v>169</v>
      </c>
      <c r="F531" s="157" t="s">
        <v>81</v>
      </c>
      <c r="G531" s="158" t="s">
        <v>171</v>
      </c>
    </row>
    <row r="532" spans="1:7" ht="12.75">
      <c r="A532" s="173" t="s">
        <v>484</v>
      </c>
      <c r="B532" s="174" t="s">
        <v>333</v>
      </c>
      <c r="C532" s="175" t="s">
        <v>175</v>
      </c>
      <c r="D532" s="166">
        <v>2</v>
      </c>
      <c r="E532" s="156" t="s">
        <v>169</v>
      </c>
      <c r="F532" s="157" t="s">
        <v>85</v>
      </c>
      <c r="G532" s="158" t="s">
        <v>171</v>
      </c>
    </row>
    <row r="533" spans="1:7" ht="12.75">
      <c r="A533" s="173" t="s">
        <v>484</v>
      </c>
      <c r="B533" s="174" t="s">
        <v>334</v>
      </c>
      <c r="C533" s="175" t="s">
        <v>448</v>
      </c>
      <c r="D533" s="166">
        <v>4.1</v>
      </c>
      <c r="E533" s="156" t="s">
        <v>169</v>
      </c>
      <c r="F533" s="157" t="s">
        <v>170</v>
      </c>
      <c r="G533" s="158" t="s">
        <v>171</v>
      </c>
    </row>
    <row r="534" spans="1:7" ht="12.75">
      <c r="A534" s="173" t="s">
        <v>484</v>
      </c>
      <c r="B534" s="174" t="s">
        <v>335</v>
      </c>
      <c r="C534" s="175" t="s">
        <v>186</v>
      </c>
      <c r="D534" s="166">
        <v>7.1</v>
      </c>
      <c r="E534" s="156" t="s">
        <v>169</v>
      </c>
      <c r="F534" s="157" t="s">
        <v>170</v>
      </c>
      <c r="G534" s="158" t="s">
        <v>171</v>
      </c>
    </row>
    <row r="535" spans="1:7" ht="12.75">
      <c r="A535" s="173" t="s">
        <v>484</v>
      </c>
      <c r="B535" s="174" t="s">
        <v>336</v>
      </c>
      <c r="C535" s="175" t="s">
        <v>200</v>
      </c>
      <c r="D535" s="166">
        <v>16.5</v>
      </c>
      <c r="E535" s="156" t="s">
        <v>169</v>
      </c>
      <c r="F535" s="157" t="s">
        <v>82</v>
      </c>
      <c r="G535" s="158" t="s">
        <v>171</v>
      </c>
    </row>
    <row r="536" spans="1:7" ht="12.75">
      <c r="A536" s="173" t="s">
        <v>484</v>
      </c>
      <c r="B536" s="174" t="s">
        <v>337</v>
      </c>
      <c r="C536" s="175" t="s">
        <v>173</v>
      </c>
      <c r="D536" s="166">
        <v>28.9</v>
      </c>
      <c r="E536" s="156" t="s">
        <v>169</v>
      </c>
      <c r="F536" s="157" t="s">
        <v>81</v>
      </c>
      <c r="G536" s="158" t="s">
        <v>171</v>
      </c>
    </row>
    <row r="537" spans="1:7" ht="12.75">
      <c r="A537" s="173" t="s">
        <v>484</v>
      </c>
      <c r="B537" s="174" t="s">
        <v>208</v>
      </c>
      <c r="C537" s="175" t="s">
        <v>181</v>
      </c>
      <c r="D537" s="166">
        <v>12</v>
      </c>
      <c r="E537" s="156" t="s">
        <v>169</v>
      </c>
      <c r="F537" s="157" t="s">
        <v>81</v>
      </c>
      <c r="G537" s="158" t="s">
        <v>171</v>
      </c>
    </row>
    <row r="538" spans="1:7" ht="12.75">
      <c r="A538" s="173" t="s">
        <v>484</v>
      </c>
      <c r="B538" s="174" t="s">
        <v>339</v>
      </c>
      <c r="C538" s="175" t="s">
        <v>200</v>
      </c>
      <c r="D538" s="166">
        <v>16.5</v>
      </c>
      <c r="E538" s="156" t="s">
        <v>169</v>
      </c>
      <c r="F538" s="157" t="s">
        <v>82</v>
      </c>
      <c r="G538" s="158" t="s">
        <v>171</v>
      </c>
    </row>
    <row r="539" spans="1:7" ht="12.75">
      <c r="A539" s="173" t="s">
        <v>484</v>
      </c>
      <c r="B539" s="174" t="s">
        <v>340</v>
      </c>
      <c r="C539" s="175" t="s">
        <v>200</v>
      </c>
      <c r="D539" s="166">
        <v>11.3</v>
      </c>
      <c r="E539" s="156" t="s">
        <v>169</v>
      </c>
      <c r="F539" s="157" t="s">
        <v>82</v>
      </c>
      <c r="G539" s="158" t="s">
        <v>171</v>
      </c>
    </row>
    <row r="540" spans="1:7" ht="12.75">
      <c r="A540" s="173" t="s">
        <v>484</v>
      </c>
      <c r="B540" s="174" t="s">
        <v>485</v>
      </c>
      <c r="C540" s="175" t="s">
        <v>181</v>
      </c>
      <c r="D540" s="166">
        <v>3.9</v>
      </c>
      <c r="E540" s="156" t="s">
        <v>169</v>
      </c>
      <c r="F540" s="157" t="s">
        <v>81</v>
      </c>
      <c r="G540" s="158" t="s">
        <v>171</v>
      </c>
    </row>
    <row r="541" spans="1:7" ht="12.75">
      <c r="A541" s="173" t="s">
        <v>484</v>
      </c>
      <c r="B541" s="174" t="s">
        <v>343</v>
      </c>
      <c r="C541" s="175" t="s">
        <v>188</v>
      </c>
      <c r="D541" s="166">
        <v>1.98</v>
      </c>
      <c r="E541" s="156" t="s">
        <v>169</v>
      </c>
      <c r="F541" s="157" t="s">
        <v>89</v>
      </c>
      <c r="G541" s="158" t="s">
        <v>171</v>
      </c>
    </row>
    <row r="542" spans="1:7" ht="12.75">
      <c r="A542" s="173" t="s">
        <v>484</v>
      </c>
      <c r="B542" s="174" t="s">
        <v>209</v>
      </c>
      <c r="C542" s="175" t="s">
        <v>200</v>
      </c>
      <c r="D542" s="166">
        <v>24.3</v>
      </c>
      <c r="E542" s="156" t="s">
        <v>169</v>
      </c>
      <c r="F542" s="157" t="s">
        <v>82</v>
      </c>
      <c r="G542" s="158" t="s">
        <v>171</v>
      </c>
    </row>
    <row r="543" spans="1:7" ht="12.75">
      <c r="A543" s="173" t="s">
        <v>484</v>
      </c>
      <c r="B543" s="174" t="s">
        <v>211</v>
      </c>
      <c r="C543" s="175" t="s">
        <v>200</v>
      </c>
      <c r="D543" s="166">
        <v>20.4</v>
      </c>
      <c r="E543" s="156" t="s">
        <v>169</v>
      </c>
      <c r="F543" s="157" t="s">
        <v>82</v>
      </c>
      <c r="G543" s="158" t="s">
        <v>171</v>
      </c>
    </row>
    <row r="544" spans="1:7" ht="12.75">
      <c r="A544" s="173" t="s">
        <v>484</v>
      </c>
      <c r="B544" s="174" t="s">
        <v>212</v>
      </c>
      <c r="C544" s="175" t="s">
        <v>181</v>
      </c>
      <c r="D544" s="166">
        <v>4.4</v>
      </c>
      <c r="E544" s="156" t="s">
        <v>169</v>
      </c>
      <c r="F544" s="157" t="s">
        <v>81</v>
      </c>
      <c r="G544" s="158" t="s">
        <v>171</v>
      </c>
    </row>
    <row r="545" spans="1:7" ht="12.75">
      <c r="A545" s="173" t="s">
        <v>484</v>
      </c>
      <c r="B545" s="174" t="s">
        <v>213</v>
      </c>
      <c r="C545" s="175" t="s">
        <v>175</v>
      </c>
      <c r="D545" s="166">
        <v>1.8</v>
      </c>
      <c r="E545" s="156" t="s">
        <v>169</v>
      </c>
      <c r="F545" s="157" t="s">
        <v>85</v>
      </c>
      <c r="G545" s="158" t="s">
        <v>171</v>
      </c>
    </row>
    <row r="546" spans="1:7" ht="12.75">
      <c r="A546" s="173" t="s">
        <v>484</v>
      </c>
      <c r="B546" s="174" t="s">
        <v>215</v>
      </c>
      <c r="C546" s="175" t="s">
        <v>243</v>
      </c>
      <c r="D546" s="166">
        <v>2.9</v>
      </c>
      <c r="E546" s="156" t="s">
        <v>169</v>
      </c>
      <c r="F546" s="157" t="s">
        <v>89</v>
      </c>
      <c r="G546" s="158" t="s">
        <v>171</v>
      </c>
    </row>
    <row r="547" spans="1:7" ht="12.75">
      <c r="A547" s="173" t="s">
        <v>484</v>
      </c>
      <c r="B547" s="174" t="s">
        <v>217</v>
      </c>
      <c r="C547" s="175" t="s">
        <v>175</v>
      </c>
      <c r="D547" s="166">
        <v>1.7</v>
      </c>
      <c r="E547" s="156" t="s">
        <v>169</v>
      </c>
      <c r="F547" s="157" t="s">
        <v>85</v>
      </c>
      <c r="G547" s="158" t="s">
        <v>171</v>
      </c>
    </row>
    <row r="548" spans="1:7" ht="12.75">
      <c r="A548" s="173" t="s">
        <v>484</v>
      </c>
      <c r="B548" s="174" t="s">
        <v>486</v>
      </c>
      <c r="C548" s="175" t="s">
        <v>181</v>
      </c>
      <c r="D548" s="166">
        <v>4.4</v>
      </c>
      <c r="E548" s="156" t="s">
        <v>169</v>
      </c>
      <c r="F548" s="157" t="s">
        <v>81</v>
      </c>
      <c r="G548" s="158" t="s">
        <v>171</v>
      </c>
    </row>
    <row r="549" spans="1:7" ht="12.75">
      <c r="A549" s="173" t="s">
        <v>484</v>
      </c>
      <c r="B549" s="174" t="s">
        <v>218</v>
      </c>
      <c r="C549" s="175" t="s">
        <v>181</v>
      </c>
      <c r="D549" s="166">
        <v>12.4</v>
      </c>
      <c r="E549" s="156" t="s">
        <v>169</v>
      </c>
      <c r="F549" s="157" t="s">
        <v>81</v>
      </c>
      <c r="G549" s="158" t="s">
        <v>171</v>
      </c>
    </row>
    <row r="550" spans="1:7" ht="12.75">
      <c r="A550" s="173" t="s">
        <v>484</v>
      </c>
      <c r="B550" s="174" t="s">
        <v>459</v>
      </c>
      <c r="C550" s="175" t="s">
        <v>173</v>
      </c>
      <c r="D550" s="166">
        <v>6.5</v>
      </c>
      <c r="E550" s="156" t="s">
        <v>169</v>
      </c>
      <c r="F550" s="157" t="s">
        <v>81</v>
      </c>
      <c r="G550" s="158" t="s">
        <v>171</v>
      </c>
    </row>
    <row r="551" spans="1:7" ht="12.75">
      <c r="A551" s="173" t="s">
        <v>484</v>
      </c>
      <c r="B551" s="174" t="s">
        <v>219</v>
      </c>
      <c r="C551" s="175" t="s">
        <v>181</v>
      </c>
      <c r="D551" s="166">
        <v>9.2</v>
      </c>
      <c r="E551" s="156" t="s">
        <v>169</v>
      </c>
      <c r="F551" s="157" t="s">
        <v>81</v>
      </c>
      <c r="G551" s="158" t="s">
        <v>171</v>
      </c>
    </row>
    <row r="552" spans="1:7" ht="12.75">
      <c r="A552" s="173" t="s">
        <v>484</v>
      </c>
      <c r="B552" s="174" t="s">
        <v>225</v>
      </c>
      <c r="C552" s="175" t="s">
        <v>448</v>
      </c>
      <c r="D552" s="166">
        <v>5.9</v>
      </c>
      <c r="E552" s="156" t="s">
        <v>169</v>
      </c>
      <c r="F552" s="157" t="s">
        <v>170</v>
      </c>
      <c r="G552" s="158" t="s">
        <v>171</v>
      </c>
    </row>
    <row r="553" spans="1:7" ht="12.75">
      <c r="A553" s="173" t="s">
        <v>484</v>
      </c>
      <c r="B553" s="174" t="s">
        <v>226</v>
      </c>
      <c r="C553" s="175" t="s">
        <v>179</v>
      </c>
      <c r="D553" s="166">
        <v>12.6</v>
      </c>
      <c r="E553" s="156" t="s">
        <v>169</v>
      </c>
      <c r="F553" s="157" t="s">
        <v>81</v>
      </c>
      <c r="G553" s="158" t="s">
        <v>171</v>
      </c>
    </row>
    <row r="554" spans="1:7" ht="12.75">
      <c r="A554" s="173" t="s">
        <v>484</v>
      </c>
      <c r="B554" s="174" t="s">
        <v>227</v>
      </c>
      <c r="C554" s="175" t="s">
        <v>181</v>
      </c>
      <c r="D554" s="166">
        <v>30.59</v>
      </c>
      <c r="E554" s="156" t="s">
        <v>169</v>
      </c>
      <c r="F554" s="157" t="s">
        <v>81</v>
      </c>
      <c r="G554" s="158" t="s">
        <v>171</v>
      </c>
    </row>
    <row r="555" spans="1:7" ht="12.75">
      <c r="A555" s="173" t="s">
        <v>484</v>
      </c>
      <c r="B555" s="174" t="s">
        <v>229</v>
      </c>
      <c r="C555" s="175" t="s">
        <v>181</v>
      </c>
      <c r="D555" s="166">
        <v>6.7</v>
      </c>
      <c r="E555" s="156" t="s">
        <v>169</v>
      </c>
      <c r="F555" s="157" t="s">
        <v>81</v>
      </c>
      <c r="G555" s="158" t="s">
        <v>171</v>
      </c>
    </row>
    <row r="556" spans="1:7" ht="12.75">
      <c r="A556" s="173" t="s">
        <v>484</v>
      </c>
      <c r="B556" s="174" t="s">
        <v>230</v>
      </c>
      <c r="C556" s="175" t="s">
        <v>175</v>
      </c>
      <c r="D556" s="166">
        <v>1.4</v>
      </c>
      <c r="E556" s="156" t="s">
        <v>169</v>
      </c>
      <c r="F556" s="157" t="s">
        <v>85</v>
      </c>
      <c r="G556" s="158" t="s">
        <v>171</v>
      </c>
    </row>
    <row r="557" spans="1:7" ht="12.75">
      <c r="A557" s="173" t="s">
        <v>484</v>
      </c>
      <c r="B557" s="174" t="s">
        <v>231</v>
      </c>
      <c r="C557" s="175" t="s">
        <v>448</v>
      </c>
      <c r="D557" s="166">
        <v>4.5</v>
      </c>
      <c r="E557" s="156" t="s">
        <v>169</v>
      </c>
      <c r="F557" s="157" t="s">
        <v>170</v>
      </c>
      <c r="G557" s="158" t="s">
        <v>171</v>
      </c>
    </row>
    <row r="558" spans="1:7" ht="12.75">
      <c r="A558" s="173" t="s">
        <v>484</v>
      </c>
      <c r="B558" s="174" t="s">
        <v>232</v>
      </c>
      <c r="C558" s="175" t="s">
        <v>179</v>
      </c>
      <c r="D558" s="166">
        <v>5.9</v>
      </c>
      <c r="E558" s="156" t="s">
        <v>169</v>
      </c>
      <c r="F558" s="157" t="s">
        <v>81</v>
      </c>
      <c r="G558" s="158" t="s">
        <v>171</v>
      </c>
    </row>
    <row r="559" spans="1:7" ht="12.75">
      <c r="A559" s="173" t="s">
        <v>484</v>
      </c>
      <c r="B559" s="174" t="s">
        <v>234</v>
      </c>
      <c r="C559" s="175" t="s">
        <v>181</v>
      </c>
      <c r="D559" s="166">
        <v>8.7</v>
      </c>
      <c r="E559" s="156" t="s">
        <v>169</v>
      </c>
      <c r="F559" s="157" t="s">
        <v>81</v>
      </c>
      <c r="G559" s="158" t="s">
        <v>171</v>
      </c>
    </row>
    <row r="560" spans="1:7" ht="12.75">
      <c r="A560" s="173" t="s">
        <v>484</v>
      </c>
      <c r="B560" s="174" t="s">
        <v>235</v>
      </c>
      <c r="C560" s="175" t="s">
        <v>200</v>
      </c>
      <c r="D560" s="166">
        <v>8.5</v>
      </c>
      <c r="E560" s="156" t="s">
        <v>169</v>
      </c>
      <c r="F560" s="157" t="s">
        <v>82</v>
      </c>
      <c r="G560" s="158" t="s">
        <v>171</v>
      </c>
    </row>
    <row r="561" spans="1:7" ht="12.75">
      <c r="A561" s="173" t="s">
        <v>484</v>
      </c>
      <c r="B561" s="174" t="s">
        <v>236</v>
      </c>
      <c r="C561" s="175" t="s">
        <v>200</v>
      </c>
      <c r="D561" s="166">
        <v>16.2</v>
      </c>
      <c r="E561" s="156" t="s">
        <v>169</v>
      </c>
      <c r="F561" s="157" t="s">
        <v>82</v>
      </c>
      <c r="G561" s="158" t="s">
        <v>171</v>
      </c>
    </row>
    <row r="562" spans="1:7" ht="12.75">
      <c r="A562" s="173" t="s">
        <v>484</v>
      </c>
      <c r="B562" s="174" t="s">
        <v>237</v>
      </c>
      <c r="C562" s="175" t="s">
        <v>175</v>
      </c>
      <c r="D562" s="166">
        <v>1.7</v>
      </c>
      <c r="E562" s="156" t="s">
        <v>169</v>
      </c>
      <c r="F562" s="157" t="s">
        <v>85</v>
      </c>
      <c r="G562" s="158" t="s">
        <v>171</v>
      </c>
    </row>
    <row r="563" spans="1:7" ht="12.75">
      <c r="A563" s="173" t="s">
        <v>484</v>
      </c>
      <c r="B563" s="174" t="s">
        <v>238</v>
      </c>
      <c r="C563" s="175" t="s">
        <v>181</v>
      </c>
      <c r="D563" s="166">
        <v>4.3</v>
      </c>
      <c r="E563" s="156" t="s">
        <v>169</v>
      </c>
      <c r="F563" s="157" t="s">
        <v>81</v>
      </c>
      <c r="G563" s="158" t="s">
        <v>171</v>
      </c>
    </row>
    <row r="564" spans="1:7" ht="12.75">
      <c r="A564" s="173" t="s">
        <v>484</v>
      </c>
      <c r="B564" s="174" t="s">
        <v>239</v>
      </c>
      <c r="C564" s="175" t="s">
        <v>200</v>
      </c>
      <c r="D564" s="166">
        <v>14.6</v>
      </c>
      <c r="E564" s="156" t="s">
        <v>169</v>
      </c>
      <c r="F564" s="157" t="s">
        <v>82</v>
      </c>
      <c r="G564" s="158" t="s">
        <v>171</v>
      </c>
    </row>
    <row r="565" spans="1:7" ht="12.75">
      <c r="A565" s="173" t="s">
        <v>484</v>
      </c>
      <c r="B565" s="174" t="s">
        <v>241</v>
      </c>
      <c r="C565" s="175" t="s">
        <v>181</v>
      </c>
      <c r="D565" s="166">
        <v>12.7</v>
      </c>
      <c r="E565" s="156" t="s">
        <v>169</v>
      </c>
      <c r="F565" s="157" t="s">
        <v>81</v>
      </c>
      <c r="G565" s="158" t="s">
        <v>171</v>
      </c>
    </row>
    <row r="566" spans="1:7" ht="12.75">
      <c r="A566" s="173" t="s">
        <v>484</v>
      </c>
      <c r="B566" s="174" t="s">
        <v>242</v>
      </c>
      <c r="C566" s="175" t="s">
        <v>200</v>
      </c>
      <c r="D566" s="166">
        <v>36.3</v>
      </c>
      <c r="E566" s="156" t="s">
        <v>169</v>
      </c>
      <c r="F566" s="157" t="s">
        <v>82</v>
      </c>
      <c r="G566" s="158" t="s">
        <v>171</v>
      </c>
    </row>
    <row r="567" spans="1:7" ht="12.75">
      <c r="A567" s="173" t="s">
        <v>484</v>
      </c>
      <c r="B567" s="174" t="s">
        <v>246</v>
      </c>
      <c r="C567" s="175" t="s">
        <v>200</v>
      </c>
      <c r="D567" s="166">
        <v>26.9</v>
      </c>
      <c r="E567" s="156" t="s">
        <v>169</v>
      </c>
      <c r="F567" s="157" t="s">
        <v>82</v>
      </c>
      <c r="G567" s="158" t="s">
        <v>171</v>
      </c>
    </row>
    <row r="568" spans="1:7" ht="12.75">
      <c r="A568" s="173" t="s">
        <v>484</v>
      </c>
      <c r="B568" s="174" t="s">
        <v>247</v>
      </c>
      <c r="C568" s="175" t="s">
        <v>200</v>
      </c>
      <c r="D568" s="166">
        <v>26.9</v>
      </c>
      <c r="E568" s="156" t="s">
        <v>169</v>
      </c>
      <c r="F568" s="157" t="s">
        <v>82</v>
      </c>
      <c r="G568" s="158" t="s">
        <v>171</v>
      </c>
    </row>
    <row r="569" spans="1:7" ht="12.75">
      <c r="A569" s="173" t="s">
        <v>484</v>
      </c>
      <c r="B569" s="174" t="s">
        <v>248</v>
      </c>
      <c r="C569" s="175" t="s">
        <v>200</v>
      </c>
      <c r="D569" s="166">
        <v>36.3</v>
      </c>
      <c r="E569" s="156" t="s">
        <v>169</v>
      </c>
      <c r="F569" s="157" t="s">
        <v>82</v>
      </c>
      <c r="G569" s="158" t="s">
        <v>171</v>
      </c>
    </row>
    <row r="570" spans="1:7" ht="12.75">
      <c r="A570" s="173" t="s">
        <v>484</v>
      </c>
      <c r="B570" s="174" t="s">
        <v>249</v>
      </c>
      <c r="C570" s="175" t="s">
        <v>200</v>
      </c>
      <c r="D570" s="166">
        <v>19</v>
      </c>
      <c r="E570" s="156" t="s">
        <v>169</v>
      </c>
      <c r="F570" s="157" t="s">
        <v>82</v>
      </c>
      <c r="G570" s="158" t="s">
        <v>171</v>
      </c>
    </row>
    <row r="571" spans="1:7" ht="12.75">
      <c r="A571" s="173" t="s">
        <v>484</v>
      </c>
      <c r="B571" s="174" t="s">
        <v>250</v>
      </c>
      <c r="C571" s="175" t="s">
        <v>175</v>
      </c>
      <c r="D571" s="166">
        <v>1.4</v>
      </c>
      <c r="E571" s="156" t="s">
        <v>169</v>
      </c>
      <c r="F571" s="157" t="s">
        <v>85</v>
      </c>
      <c r="G571" s="158" t="s">
        <v>171</v>
      </c>
    </row>
    <row r="572" spans="1:7" ht="12.75">
      <c r="A572" s="173" t="s">
        <v>484</v>
      </c>
      <c r="B572" s="174" t="s">
        <v>251</v>
      </c>
      <c r="C572" s="175" t="s">
        <v>181</v>
      </c>
      <c r="D572" s="166">
        <v>9.2</v>
      </c>
      <c r="E572" s="156" t="s">
        <v>169</v>
      </c>
      <c r="F572" s="157" t="s">
        <v>81</v>
      </c>
      <c r="G572" s="158" t="s">
        <v>171</v>
      </c>
    </row>
    <row r="573" spans="1:7" ht="12.75">
      <c r="A573" s="173" t="s">
        <v>484</v>
      </c>
      <c r="B573" s="174" t="s">
        <v>252</v>
      </c>
      <c r="C573" s="175" t="s">
        <v>186</v>
      </c>
      <c r="D573" s="166">
        <v>1.7</v>
      </c>
      <c r="E573" s="156" t="s">
        <v>169</v>
      </c>
      <c r="F573" s="157" t="s">
        <v>170</v>
      </c>
      <c r="G573" s="158" t="s">
        <v>171</v>
      </c>
    </row>
    <row r="574" spans="1:7" ht="12.75">
      <c r="A574" s="173" t="s">
        <v>484</v>
      </c>
      <c r="B574" s="174" t="s">
        <v>256</v>
      </c>
      <c r="C574" s="175" t="s">
        <v>448</v>
      </c>
      <c r="D574" s="166">
        <v>67.8</v>
      </c>
      <c r="E574" s="156" t="s">
        <v>169</v>
      </c>
      <c r="F574" s="157" t="s">
        <v>170</v>
      </c>
      <c r="G574" s="158" t="s">
        <v>171</v>
      </c>
    </row>
    <row r="575" spans="1:7" ht="12.75">
      <c r="A575" s="173" t="s">
        <v>484</v>
      </c>
      <c r="B575" s="174" t="s">
        <v>257</v>
      </c>
      <c r="C575" s="175" t="s">
        <v>487</v>
      </c>
      <c r="D575" s="166">
        <v>357.2</v>
      </c>
      <c r="E575" s="156" t="s">
        <v>169</v>
      </c>
      <c r="F575" s="157" t="s">
        <v>170</v>
      </c>
      <c r="G575" s="158" t="s">
        <v>171</v>
      </c>
    </row>
    <row r="576" spans="1:7" ht="12.75">
      <c r="A576" s="173" t="s">
        <v>484</v>
      </c>
      <c r="B576" s="174" t="s">
        <v>258</v>
      </c>
      <c r="C576" s="175" t="s">
        <v>487</v>
      </c>
      <c r="D576" s="166">
        <v>230</v>
      </c>
      <c r="E576" s="156" t="s">
        <v>169</v>
      </c>
      <c r="F576" s="157" t="s">
        <v>170</v>
      </c>
      <c r="G576" s="158" t="s">
        <v>171</v>
      </c>
    </row>
    <row r="577" spans="1:7" ht="12.75">
      <c r="A577" s="173" t="s">
        <v>484</v>
      </c>
      <c r="B577" s="174" t="s">
        <v>259</v>
      </c>
      <c r="C577" s="175" t="s">
        <v>181</v>
      </c>
      <c r="D577" s="166">
        <v>130.6</v>
      </c>
      <c r="E577" s="156" t="s">
        <v>169</v>
      </c>
      <c r="F577" s="157" t="s">
        <v>81</v>
      </c>
      <c r="G577" s="158" t="s">
        <v>171</v>
      </c>
    </row>
    <row r="578" spans="1:7" ht="12.75">
      <c r="A578" s="173" t="s">
        <v>484</v>
      </c>
      <c r="B578" s="174" t="s">
        <v>263</v>
      </c>
      <c r="C578" s="175" t="s">
        <v>374</v>
      </c>
      <c r="D578" s="166">
        <v>20.5</v>
      </c>
      <c r="E578" s="156" t="s">
        <v>169</v>
      </c>
      <c r="F578" s="157" t="s">
        <v>170</v>
      </c>
      <c r="G578" s="158" t="s">
        <v>171</v>
      </c>
    </row>
    <row r="579" spans="1:7" ht="12.75">
      <c r="A579" s="173" t="s">
        <v>484</v>
      </c>
      <c r="B579" s="174" t="s">
        <v>265</v>
      </c>
      <c r="C579" s="175" t="s">
        <v>188</v>
      </c>
      <c r="D579" s="166">
        <v>6.3</v>
      </c>
      <c r="E579" s="156" t="s">
        <v>169</v>
      </c>
      <c r="F579" s="157" t="s">
        <v>89</v>
      </c>
      <c r="G579" s="158" t="s">
        <v>171</v>
      </c>
    </row>
    <row r="580" spans="1:7" ht="12.75">
      <c r="A580" s="173" t="s">
        <v>484</v>
      </c>
      <c r="B580" s="174" t="s">
        <v>267</v>
      </c>
      <c r="C580" s="175" t="s">
        <v>175</v>
      </c>
      <c r="D580" s="166">
        <v>1.1</v>
      </c>
      <c r="E580" s="156" t="s">
        <v>169</v>
      </c>
      <c r="F580" s="157" t="s">
        <v>85</v>
      </c>
      <c r="G580" s="158" t="s">
        <v>171</v>
      </c>
    </row>
    <row r="581" spans="1:7" ht="12.75">
      <c r="A581" s="173" t="s">
        <v>484</v>
      </c>
      <c r="B581" s="174" t="s">
        <v>268</v>
      </c>
      <c r="C581" s="175" t="s">
        <v>243</v>
      </c>
      <c r="D581" s="166">
        <v>0.8</v>
      </c>
      <c r="E581" s="156" t="s">
        <v>169</v>
      </c>
      <c r="F581" s="157" t="s">
        <v>89</v>
      </c>
      <c r="G581" s="158" t="s">
        <v>171</v>
      </c>
    </row>
    <row r="582" spans="1:7" ht="12.75">
      <c r="A582" s="173" t="s">
        <v>484</v>
      </c>
      <c r="B582" s="174" t="s">
        <v>269</v>
      </c>
      <c r="C582" s="175" t="s">
        <v>243</v>
      </c>
      <c r="D582" s="166">
        <v>0.8</v>
      </c>
      <c r="E582" s="156" t="s">
        <v>169</v>
      </c>
      <c r="F582" s="157" t="s">
        <v>89</v>
      </c>
      <c r="G582" s="158" t="s">
        <v>171</v>
      </c>
    </row>
    <row r="583" spans="1:7" ht="12.75">
      <c r="A583" s="173" t="s">
        <v>484</v>
      </c>
      <c r="B583" s="174" t="s">
        <v>271</v>
      </c>
      <c r="C583" s="175" t="s">
        <v>487</v>
      </c>
      <c r="D583" s="166">
        <v>90.5</v>
      </c>
      <c r="E583" s="156" t="s">
        <v>169</v>
      </c>
      <c r="F583" s="157" t="s">
        <v>170</v>
      </c>
      <c r="G583" s="158" t="s">
        <v>171</v>
      </c>
    </row>
    <row r="584" spans="1:7" ht="12.75">
      <c r="A584" s="173" t="s">
        <v>484</v>
      </c>
      <c r="B584" s="174" t="s">
        <v>272</v>
      </c>
      <c r="C584" s="175" t="s">
        <v>200</v>
      </c>
      <c r="D584" s="166">
        <v>18.8</v>
      </c>
      <c r="E584" s="156" t="s">
        <v>169</v>
      </c>
      <c r="F584" s="157" t="s">
        <v>82</v>
      </c>
      <c r="G584" s="158" t="s">
        <v>171</v>
      </c>
    </row>
    <row r="585" spans="1:7" ht="12.75">
      <c r="A585" s="173" t="s">
        <v>484</v>
      </c>
      <c r="B585" s="174" t="s">
        <v>273</v>
      </c>
      <c r="C585" s="175" t="s">
        <v>173</v>
      </c>
      <c r="D585" s="166">
        <v>9.1</v>
      </c>
      <c r="E585" s="156" t="s">
        <v>169</v>
      </c>
      <c r="F585" s="157" t="s">
        <v>81</v>
      </c>
      <c r="G585" s="158" t="s">
        <v>171</v>
      </c>
    </row>
    <row r="586" spans="1:7" ht="12.75">
      <c r="A586" s="173" t="s">
        <v>484</v>
      </c>
      <c r="B586" s="174" t="s">
        <v>274</v>
      </c>
      <c r="C586" s="175" t="s">
        <v>173</v>
      </c>
      <c r="D586" s="166">
        <v>1.9</v>
      </c>
      <c r="E586" s="156" t="s">
        <v>169</v>
      </c>
      <c r="F586" s="157" t="s">
        <v>81</v>
      </c>
      <c r="G586" s="158" t="s">
        <v>171</v>
      </c>
    </row>
    <row r="587" spans="1:7" ht="12.75">
      <c r="A587" s="173" t="s">
        <v>484</v>
      </c>
      <c r="B587" s="174" t="s">
        <v>275</v>
      </c>
      <c r="C587" s="175" t="s">
        <v>487</v>
      </c>
      <c r="D587" s="166">
        <v>24.7</v>
      </c>
      <c r="E587" s="156" t="s">
        <v>169</v>
      </c>
      <c r="F587" s="157" t="s">
        <v>170</v>
      </c>
      <c r="G587" s="158" t="s">
        <v>171</v>
      </c>
    </row>
    <row r="588" spans="1:7" ht="12.75">
      <c r="A588" s="173" t="s">
        <v>484</v>
      </c>
      <c r="B588" s="174" t="s">
        <v>276</v>
      </c>
      <c r="C588" s="175" t="s">
        <v>283</v>
      </c>
      <c r="D588" s="166">
        <v>2.4</v>
      </c>
      <c r="E588" s="156" t="s">
        <v>169</v>
      </c>
      <c r="F588" s="157" t="s">
        <v>81</v>
      </c>
      <c r="G588" s="158" t="s">
        <v>171</v>
      </c>
    </row>
    <row r="589" spans="1:7" ht="12.75">
      <c r="A589" s="173" t="s">
        <v>484</v>
      </c>
      <c r="B589" s="174" t="s">
        <v>277</v>
      </c>
      <c r="C589" s="175" t="s">
        <v>283</v>
      </c>
      <c r="D589" s="166">
        <v>2.9</v>
      </c>
      <c r="E589" s="156" t="s">
        <v>169</v>
      </c>
      <c r="F589" s="157" t="s">
        <v>81</v>
      </c>
      <c r="G589" s="158" t="s">
        <v>171</v>
      </c>
    </row>
    <row r="590" spans="1:7" ht="12.75">
      <c r="A590" s="173" t="s">
        <v>484</v>
      </c>
      <c r="B590" s="174" t="s">
        <v>278</v>
      </c>
      <c r="C590" s="175" t="s">
        <v>487</v>
      </c>
      <c r="D590" s="166">
        <v>96.5</v>
      </c>
      <c r="E590" s="156" t="s">
        <v>169</v>
      </c>
      <c r="F590" s="157" t="s">
        <v>170</v>
      </c>
      <c r="G590" s="158" t="s">
        <v>171</v>
      </c>
    </row>
    <row r="591" spans="1:7" ht="12.75">
      <c r="A591" s="173" t="s">
        <v>484</v>
      </c>
      <c r="B591" s="174" t="s">
        <v>279</v>
      </c>
      <c r="C591" s="175" t="s">
        <v>200</v>
      </c>
      <c r="D591" s="166">
        <v>23.5</v>
      </c>
      <c r="E591" s="156" t="s">
        <v>169</v>
      </c>
      <c r="F591" s="157" t="s">
        <v>82</v>
      </c>
      <c r="G591" s="158" t="s">
        <v>171</v>
      </c>
    </row>
    <row r="592" spans="1:7" ht="12.75">
      <c r="A592" s="173" t="s">
        <v>484</v>
      </c>
      <c r="B592" s="174" t="s">
        <v>281</v>
      </c>
      <c r="C592" s="175" t="s">
        <v>200</v>
      </c>
      <c r="D592" s="166">
        <v>18.9</v>
      </c>
      <c r="E592" s="156" t="s">
        <v>169</v>
      </c>
      <c r="F592" s="157" t="s">
        <v>82</v>
      </c>
      <c r="G592" s="158" t="s">
        <v>171</v>
      </c>
    </row>
    <row r="593" spans="1:7" ht="12.75">
      <c r="A593" s="173" t="s">
        <v>484</v>
      </c>
      <c r="B593" s="174" t="s">
        <v>282</v>
      </c>
      <c r="C593" s="175" t="s">
        <v>173</v>
      </c>
      <c r="D593" s="166">
        <v>9.1</v>
      </c>
      <c r="E593" s="156" t="s">
        <v>169</v>
      </c>
      <c r="F593" s="157" t="s">
        <v>81</v>
      </c>
      <c r="G593" s="158" t="s">
        <v>171</v>
      </c>
    </row>
    <row r="594" spans="1:7" ht="12.75">
      <c r="A594" s="173" t="s">
        <v>484</v>
      </c>
      <c r="B594" s="174" t="s">
        <v>431</v>
      </c>
      <c r="C594" s="175" t="s">
        <v>173</v>
      </c>
      <c r="D594" s="166">
        <v>1.9</v>
      </c>
      <c r="E594" s="156" t="s">
        <v>169</v>
      </c>
      <c r="F594" s="157" t="s">
        <v>81</v>
      </c>
      <c r="G594" s="158" t="s">
        <v>171</v>
      </c>
    </row>
    <row r="595" spans="1:7" ht="12.75">
      <c r="A595" s="173" t="s">
        <v>484</v>
      </c>
      <c r="B595" s="174" t="s">
        <v>432</v>
      </c>
      <c r="C595" s="175" t="s">
        <v>200</v>
      </c>
      <c r="D595" s="166">
        <v>18.3</v>
      </c>
      <c r="E595" s="156" t="s">
        <v>169</v>
      </c>
      <c r="F595" s="157" t="s">
        <v>82</v>
      </c>
      <c r="G595" s="158" t="s">
        <v>171</v>
      </c>
    </row>
    <row r="596" spans="1:7" ht="12.75">
      <c r="A596" s="173" t="s">
        <v>484</v>
      </c>
      <c r="B596" s="174" t="s">
        <v>284</v>
      </c>
      <c r="C596" s="175" t="s">
        <v>487</v>
      </c>
      <c r="D596" s="166">
        <v>632.3</v>
      </c>
      <c r="E596" s="156" t="s">
        <v>169</v>
      </c>
      <c r="F596" s="157" t="s">
        <v>170</v>
      </c>
      <c r="G596" s="158" t="s">
        <v>171</v>
      </c>
    </row>
    <row r="597" spans="1:7" ht="12.75">
      <c r="A597" s="173" t="s">
        <v>484</v>
      </c>
      <c r="B597" s="174" t="s">
        <v>285</v>
      </c>
      <c r="C597" s="175" t="s">
        <v>328</v>
      </c>
      <c r="D597" s="166">
        <v>32</v>
      </c>
      <c r="E597" s="156" t="s">
        <v>169</v>
      </c>
      <c r="F597" s="157" t="s">
        <v>170</v>
      </c>
      <c r="G597" s="158" t="s">
        <v>171</v>
      </c>
    </row>
    <row r="598" spans="1:7" ht="12.75">
      <c r="A598" s="173" t="s">
        <v>484</v>
      </c>
      <c r="B598" s="174" t="s">
        <v>286</v>
      </c>
      <c r="C598" s="175" t="s">
        <v>200</v>
      </c>
      <c r="D598" s="166">
        <v>18.3</v>
      </c>
      <c r="E598" s="156" t="s">
        <v>169</v>
      </c>
      <c r="F598" s="157" t="s">
        <v>82</v>
      </c>
      <c r="G598" s="158" t="s">
        <v>171</v>
      </c>
    </row>
    <row r="599" spans="1:7" ht="12.75">
      <c r="A599" s="173" t="s">
        <v>484</v>
      </c>
      <c r="B599" s="174" t="s">
        <v>288</v>
      </c>
      <c r="C599" s="175" t="s">
        <v>173</v>
      </c>
      <c r="D599" s="166">
        <v>19</v>
      </c>
      <c r="E599" s="156" t="s">
        <v>169</v>
      </c>
      <c r="F599" s="157" t="s">
        <v>81</v>
      </c>
      <c r="G599" s="158" t="s">
        <v>171</v>
      </c>
    </row>
    <row r="600" spans="1:7" ht="12.75">
      <c r="A600" s="173" t="s">
        <v>484</v>
      </c>
      <c r="B600" s="174" t="s">
        <v>289</v>
      </c>
      <c r="C600" s="175" t="s">
        <v>181</v>
      </c>
      <c r="D600" s="166">
        <v>7.4</v>
      </c>
      <c r="E600" s="156" t="s">
        <v>169</v>
      </c>
      <c r="F600" s="157" t="s">
        <v>81</v>
      </c>
      <c r="G600" s="158" t="s">
        <v>195</v>
      </c>
    </row>
    <row r="601" spans="1:7" ht="12.75">
      <c r="A601" s="173" t="s">
        <v>484</v>
      </c>
      <c r="B601" s="174" t="s">
        <v>488</v>
      </c>
      <c r="C601" s="175" t="s">
        <v>181</v>
      </c>
      <c r="D601" s="166">
        <v>5.2</v>
      </c>
      <c r="E601" s="156" t="s">
        <v>169</v>
      </c>
      <c r="F601" s="157" t="s">
        <v>81</v>
      </c>
      <c r="G601" s="158" t="s">
        <v>195</v>
      </c>
    </row>
    <row r="602" spans="1:7" ht="12.75">
      <c r="A602" s="173" t="s">
        <v>484</v>
      </c>
      <c r="B602" s="174" t="s">
        <v>292</v>
      </c>
      <c r="C602" s="175" t="s">
        <v>200</v>
      </c>
      <c r="D602" s="166">
        <v>19.9</v>
      </c>
      <c r="E602" s="156" t="s">
        <v>169</v>
      </c>
      <c r="F602" s="157" t="s">
        <v>82</v>
      </c>
      <c r="G602" s="158" t="s">
        <v>171</v>
      </c>
    </row>
    <row r="603" spans="1:7" ht="12.75">
      <c r="A603" s="173" t="s">
        <v>484</v>
      </c>
      <c r="B603" s="174" t="s">
        <v>293</v>
      </c>
      <c r="C603" s="175" t="s">
        <v>487</v>
      </c>
      <c r="D603" s="166">
        <v>41.2</v>
      </c>
      <c r="E603" s="156" t="s">
        <v>169</v>
      </c>
      <c r="F603" s="157" t="s">
        <v>81</v>
      </c>
      <c r="G603" s="158" t="s">
        <v>195</v>
      </c>
    </row>
    <row r="604" spans="1:7" ht="12.75">
      <c r="A604" s="173" t="s">
        <v>484</v>
      </c>
      <c r="B604" s="174" t="s">
        <v>294</v>
      </c>
      <c r="C604" s="175" t="s">
        <v>188</v>
      </c>
      <c r="D604" s="166">
        <v>1.6</v>
      </c>
      <c r="E604" s="156" t="s">
        <v>169</v>
      </c>
      <c r="F604" s="157" t="s">
        <v>89</v>
      </c>
      <c r="G604" s="158" t="s">
        <v>195</v>
      </c>
    </row>
    <row r="605" spans="1:7" ht="12.75">
      <c r="A605" s="173" t="s">
        <v>484</v>
      </c>
      <c r="B605" s="174" t="s">
        <v>295</v>
      </c>
      <c r="C605" s="175" t="s">
        <v>175</v>
      </c>
      <c r="D605" s="166">
        <v>1.6</v>
      </c>
      <c r="E605" s="156" t="s">
        <v>169</v>
      </c>
      <c r="F605" s="157" t="s">
        <v>85</v>
      </c>
      <c r="G605" s="158" t="s">
        <v>195</v>
      </c>
    </row>
    <row r="606" spans="1:7" ht="12.75">
      <c r="A606" s="173" t="s">
        <v>484</v>
      </c>
      <c r="B606" s="174" t="s">
        <v>297</v>
      </c>
      <c r="C606" s="175" t="s">
        <v>173</v>
      </c>
      <c r="D606" s="166">
        <v>24.6</v>
      </c>
      <c r="E606" s="156" t="s">
        <v>169</v>
      </c>
      <c r="F606" s="157" t="s">
        <v>81</v>
      </c>
      <c r="G606" s="158" t="s">
        <v>195</v>
      </c>
    </row>
    <row r="607" spans="1:7" ht="12.75">
      <c r="A607" s="173" t="s">
        <v>484</v>
      </c>
      <c r="B607" s="174" t="s">
        <v>298</v>
      </c>
      <c r="C607" s="175" t="s">
        <v>168</v>
      </c>
      <c r="D607" s="166">
        <v>10.6</v>
      </c>
      <c r="E607" s="156" t="s">
        <v>169</v>
      </c>
      <c r="F607" s="157" t="s">
        <v>81</v>
      </c>
      <c r="G607" s="158" t="s">
        <v>195</v>
      </c>
    </row>
    <row r="608" spans="1:7" ht="12.75">
      <c r="A608" s="173" t="s">
        <v>484</v>
      </c>
      <c r="B608" s="174" t="s">
        <v>299</v>
      </c>
      <c r="C608" s="175" t="s">
        <v>188</v>
      </c>
      <c r="D608" s="166">
        <v>5.4</v>
      </c>
      <c r="E608" s="156" t="s">
        <v>169</v>
      </c>
      <c r="F608" s="157" t="s">
        <v>89</v>
      </c>
      <c r="G608" s="158" t="s">
        <v>171</v>
      </c>
    </row>
    <row r="609" spans="1:7" ht="12.75">
      <c r="A609" s="173" t="s">
        <v>484</v>
      </c>
      <c r="B609" s="174" t="s">
        <v>300</v>
      </c>
      <c r="C609" s="175" t="s">
        <v>200</v>
      </c>
      <c r="D609" s="166">
        <v>24.9</v>
      </c>
      <c r="E609" s="156" t="s">
        <v>169</v>
      </c>
      <c r="F609" s="157" t="s">
        <v>82</v>
      </c>
      <c r="G609" s="158" t="s">
        <v>195</v>
      </c>
    </row>
    <row r="610" spans="1:7" ht="12.75">
      <c r="A610" s="173" t="s">
        <v>484</v>
      </c>
      <c r="B610" s="174" t="s">
        <v>301</v>
      </c>
      <c r="C610" s="175" t="s">
        <v>200</v>
      </c>
      <c r="D610" s="166">
        <v>32.1</v>
      </c>
      <c r="E610" s="156" t="s">
        <v>169</v>
      </c>
      <c r="F610" s="157" t="s">
        <v>82</v>
      </c>
      <c r="G610" s="158" t="s">
        <v>195</v>
      </c>
    </row>
    <row r="611" spans="1:7" ht="12.75">
      <c r="A611" s="173" t="s">
        <v>484</v>
      </c>
      <c r="B611" s="174" t="s">
        <v>303</v>
      </c>
      <c r="C611" s="175" t="s">
        <v>181</v>
      </c>
      <c r="D611" s="166">
        <v>7.4</v>
      </c>
      <c r="E611" s="156" t="s">
        <v>169</v>
      </c>
      <c r="F611" s="157" t="s">
        <v>81</v>
      </c>
      <c r="G611" s="158" t="s">
        <v>171</v>
      </c>
    </row>
    <row r="612" spans="1:7" ht="12.75">
      <c r="A612" s="173" t="s">
        <v>484</v>
      </c>
      <c r="B612" s="174" t="s">
        <v>304</v>
      </c>
      <c r="C612" s="175" t="s">
        <v>200</v>
      </c>
      <c r="D612" s="166">
        <v>48.6</v>
      </c>
      <c r="E612" s="156" t="s">
        <v>169</v>
      </c>
      <c r="F612" s="157" t="s">
        <v>82</v>
      </c>
      <c r="G612" s="158" t="s">
        <v>195</v>
      </c>
    </row>
    <row r="613" spans="1:7" ht="12.75">
      <c r="A613" s="173" t="s">
        <v>484</v>
      </c>
      <c r="B613" s="174" t="s">
        <v>305</v>
      </c>
      <c r="C613" s="175" t="s">
        <v>200</v>
      </c>
      <c r="D613" s="166">
        <v>25</v>
      </c>
      <c r="E613" s="156" t="s">
        <v>169</v>
      </c>
      <c r="F613" s="157" t="s">
        <v>82</v>
      </c>
      <c r="G613" s="158" t="s">
        <v>195</v>
      </c>
    </row>
    <row r="614" spans="1:7" ht="12.75">
      <c r="A614" s="173" t="s">
        <v>484</v>
      </c>
      <c r="B614" s="174" t="s">
        <v>306</v>
      </c>
      <c r="C614" s="175" t="s">
        <v>200</v>
      </c>
      <c r="D614" s="166">
        <v>24.4</v>
      </c>
      <c r="E614" s="156" t="s">
        <v>169</v>
      </c>
      <c r="F614" s="157" t="s">
        <v>82</v>
      </c>
      <c r="G614" s="158" t="s">
        <v>171</v>
      </c>
    </row>
    <row r="615" spans="1:7" ht="12.75">
      <c r="A615" s="173" t="s">
        <v>484</v>
      </c>
      <c r="B615" s="174" t="s">
        <v>309</v>
      </c>
      <c r="C615" s="175" t="s">
        <v>175</v>
      </c>
      <c r="D615" s="166">
        <v>2</v>
      </c>
      <c r="E615" s="156" t="s">
        <v>169</v>
      </c>
      <c r="F615" s="157" t="s">
        <v>85</v>
      </c>
      <c r="G615" s="158" t="s">
        <v>171</v>
      </c>
    </row>
    <row r="616" spans="1:7" ht="12.75">
      <c r="A616" s="173" t="s">
        <v>484</v>
      </c>
      <c r="B616" s="174" t="s">
        <v>312</v>
      </c>
      <c r="C616" s="175" t="s">
        <v>181</v>
      </c>
      <c r="D616" s="166">
        <v>10.5</v>
      </c>
      <c r="E616" s="156" t="s">
        <v>169</v>
      </c>
      <c r="F616" s="157" t="s">
        <v>81</v>
      </c>
      <c r="G616" s="158" t="s">
        <v>171</v>
      </c>
    </row>
    <row r="617" spans="1:7" ht="12.75">
      <c r="A617" s="173" t="s">
        <v>484</v>
      </c>
      <c r="B617" s="174" t="s">
        <v>313</v>
      </c>
      <c r="C617" s="175" t="s">
        <v>181</v>
      </c>
      <c r="D617" s="166">
        <v>7.6</v>
      </c>
      <c r="E617" s="156" t="s">
        <v>169</v>
      </c>
      <c r="F617" s="157" t="s">
        <v>81</v>
      </c>
      <c r="G617" s="158" t="s">
        <v>171</v>
      </c>
    </row>
    <row r="618" spans="1:7" ht="12.75">
      <c r="A618" s="173" t="s">
        <v>484</v>
      </c>
      <c r="B618" s="174" t="s">
        <v>314</v>
      </c>
      <c r="C618" s="175" t="s">
        <v>181</v>
      </c>
      <c r="D618" s="166">
        <v>26.6</v>
      </c>
      <c r="E618" s="156" t="s">
        <v>169</v>
      </c>
      <c r="F618" s="157" t="s">
        <v>81</v>
      </c>
      <c r="G618" s="158" t="s">
        <v>171</v>
      </c>
    </row>
    <row r="619" spans="1:7" ht="12.75">
      <c r="A619" s="173" t="s">
        <v>484</v>
      </c>
      <c r="B619" s="174" t="s">
        <v>315</v>
      </c>
      <c r="C619" s="175" t="s">
        <v>200</v>
      </c>
      <c r="D619" s="166">
        <v>19.22</v>
      </c>
      <c r="E619" s="156" t="s">
        <v>169</v>
      </c>
      <c r="F619" s="157" t="s">
        <v>82</v>
      </c>
      <c r="G619" s="158" t="s">
        <v>171</v>
      </c>
    </row>
    <row r="620" spans="1:7" ht="12.75">
      <c r="A620" s="173" t="s">
        <v>484</v>
      </c>
      <c r="B620" s="174" t="s">
        <v>316</v>
      </c>
      <c r="C620" s="175" t="s">
        <v>188</v>
      </c>
      <c r="D620" s="166">
        <v>8.99</v>
      </c>
      <c r="E620" s="156" t="s">
        <v>169</v>
      </c>
      <c r="F620" s="157" t="s">
        <v>89</v>
      </c>
      <c r="G620" s="158" t="s">
        <v>171</v>
      </c>
    </row>
    <row r="621" spans="1:7" ht="12.75">
      <c r="A621" s="173" t="s">
        <v>489</v>
      </c>
      <c r="B621" s="174" t="s">
        <v>167</v>
      </c>
      <c r="C621" s="175" t="s">
        <v>181</v>
      </c>
      <c r="D621" s="166">
        <v>21.12</v>
      </c>
      <c r="E621" s="156" t="s">
        <v>169</v>
      </c>
      <c r="F621" s="157" t="s">
        <v>81</v>
      </c>
      <c r="G621" s="158" t="s">
        <v>171</v>
      </c>
    </row>
    <row r="622" spans="1:7" ht="12.75">
      <c r="A622" s="173" t="s">
        <v>489</v>
      </c>
      <c r="B622" s="174" t="s">
        <v>174</v>
      </c>
      <c r="C622" s="175" t="s">
        <v>181</v>
      </c>
      <c r="D622" s="166">
        <v>12.4</v>
      </c>
      <c r="E622" s="156" t="s">
        <v>169</v>
      </c>
      <c r="F622" s="157" t="s">
        <v>81</v>
      </c>
      <c r="G622" s="158" t="s">
        <v>171</v>
      </c>
    </row>
    <row r="623" spans="1:7" ht="12.75">
      <c r="A623" s="173" t="s">
        <v>489</v>
      </c>
      <c r="B623" s="174" t="s">
        <v>176</v>
      </c>
      <c r="C623" s="175" t="s">
        <v>200</v>
      </c>
      <c r="D623" s="166">
        <v>16.5</v>
      </c>
      <c r="E623" s="156" t="s">
        <v>169</v>
      </c>
      <c r="F623" s="157" t="s">
        <v>82</v>
      </c>
      <c r="G623" s="158" t="s">
        <v>171</v>
      </c>
    </row>
    <row r="624" spans="1:7" ht="12.75">
      <c r="A624" s="173" t="s">
        <v>489</v>
      </c>
      <c r="B624" s="174" t="s">
        <v>490</v>
      </c>
      <c r="C624" s="175" t="s">
        <v>491</v>
      </c>
      <c r="D624" s="166">
        <v>8.7</v>
      </c>
      <c r="E624" s="156" t="s">
        <v>169</v>
      </c>
      <c r="F624" s="157" t="s">
        <v>170</v>
      </c>
      <c r="G624" s="158" t="s">
        <v>171</v>
      </c>
    </row>
    <row r="625" spans="1:7" ht="12.75">
      <c r="A625" s="173" t="s">
        <v>489</v>
      </c>
      <c r="B625" s="174" t="s">
        <v>178</v>
      </c>
      <c r="C625" s="175" t="s">
        <v>200</v>
      </c>
      <c r="D625" s="166">
        <v>14.3</v>
      </c>
      <c r="E625" s="156" t="s">
        <v>169</v>
      </c>
      <c r="F625" s="157" t="s">
        <v>82</v>
      </c>
      <c r="G625" s="158" t="s">
        <v>171</v>
      </c>
    </row>
    <row r="626" spans="1:7" ht="12.75">
      <c r="A626" s="173" t="s">
        <v>489</v>
      </c>
      <c r="B626" s="174" t="s">
        <v>180</v>
      </c>
      <c r="C626" s="175" t="s">
        <v>181</v>
      </c>
      <c r="D626" s="166">
        <v>3.9</v>
      </c>
      <c r="E626" s="156" t="s">
        <v>169</v>
      </c>
      <c r="F626" s="157" t="s">
        <v>81</v>
      </c>
      <c r="G626" s="158" t="s">
        <v>171</v>
      </c>
    </row>
    <row r="627" spans="1:7" ht="12.75">
      <c r="A627" s="173" t="s">
        <v>489</v>
      </c>
      <c r="B627" s="174" t="s">
        <v>182</v>
      </c>
      <c r="C627" s="175" t="s">
        <v>175</v>
      </c>
      <c r="D627" s="166">
        <v>2</v>
      </c>
      <c r="E627" s="156" t="s">
        <v>169</v>
      </c>
      <c r="F627" s="157" t="s">
        <v>85</v>
      </c>
      <c r="G627" s="158" t="s">
        <v>171</v>
      </c>
    </row>
    <row r="628" spans="1:7" ht="12.75">
      <c r="A628" s="173" t="s">
        <v>489</v>
      </c>
      <c r="B628" s="174" t="s">
        <v>184</v>
      </c>
      <c r="C628" s="175" t="s">
        <v>200</v>
      </c>
      <c r="D628" s="166">
        <v>26.2</v>
      </c>
      <c r="E628" s="156" t="s">
        <v>169</v>
      </c>
      <c r="F628" s="157" t="s">
        <v>82</v>
      </c>
      <c r="G628" s="158" t="s">
        <v>171</v>
      </c>
    </row>
    <row r="629" spans="1:7" ht="12.75">
      <c r="A629" s="173" t="s">
        <v>489</v>
      </c>
      <c r="B629" s="174" t="s">
        <v>492</v>
      </c>
      <c r="C629" s="175" t="s">
        <v>181</v>
      </c>
      <c r="D629" s="166">
        <v>10.1</v>
      </c>
      <c r="E629" s="156" t="s">
        <v>169</v>
      </c>
      <c r="F629" s="157" t="s">
        <v>81</v>
      </c>
      <c r="G629" s="158" t="s">
        <v>171</v>
      </c>
    </row>
    <row r="630" spans="1:7" ht="12.75">
      <c r="A630" s="173" t="s">
        <v>489</v>
      </c>
      <c r="B630" s="174" t="s">
        <v>185</v>
      </c>
      <c r="C630" s="175" t="s">
        <v>200</v>
      </c>
      <c r="D630" s="166">
        <v>26.86</v>
      </c>
      <c r="E630" s="156" t="s">
        <v>169</v>
      </c>
      <c r="F630" s="157" t="s">
        <v>82</v>
      </c>
      <c r="G630" s="158" t="s">
        <v>171</v>
      </c>
    </row>
    <row r="631" spans="1:7" ht="12.75">
      <c r="A631" s="173" t="s">
        <v>489</v>
      </c>
      <c r="B631" s="174" t="s">
        <v>187</v>
      </c>
      <c r="C631" s="175" t="s">
        <v>200</v>
      </c>
      <c r="D631" s="166">
        <v>26.86</v>
      </c>
      <c r="E631" s="156" t="s">
        <v>169</v>
      </c>
      <c r="F631" s="157" t="s">
        <v>82</v>
      </c>
      <c r="G631" s="158" t="s">
        <v>171</v>
      </c>
    </row>
    <row r="632" spans="1:7" ht="12.75">
      <c r="A632" s="173" t="s">
        <v>489</v>
      </c>
      <c r="B632" s="174" t="s">
        <v>201</v>
      </c>
      <c r="C632" s="175" t="s">
        <v>200</v>
      </c>
      <c r="D632" s="166">
        <v>23.5</v>
      </c>
      <c r="E632" s="156" t="s">
        <v>169</v>
      </c>
      <c r="F632" s="157" t="s">
        <v>82</v>
      </c>
      <c r="G632" s="158" t="s">
        <v>171</v>
      </c>
    </row>
    <row r="633" spans="1:7" ht="12.75">
      <c r="A633" s="173" t="s">
        <v>489</v>
      </c>
      <c r="B633" s="174" t="s">
        <v>208</v>
      </c>
      <c r="C633" s="175" t="s">
        <v>181</v>
      </c>
      <c r="D633" s="166">
        <v>12.4</v>
      </c>
      <c r="E633" s="156" t="s">
        <v>169</v>
      </c>
      <c r="F633" s="157" t="s">
        <v>81</v>
      </c>
      <c r="G633" s="158" t="s">
        <v>171</v>
      </c>
    </row>
    <row r="634" spans="1:7" ht="12.75">
      <c r="A634" s="173" t="s">
        <v>489</v>
      </c>
      <c r="B634" s="174" t="s">
        <v>209</v>
      </c>
      <c r="C634" s="175" t="s">
        <v>200</v>
      </c>
      <c r="D634" s="166">
        <v>20.4</v>
      </c>
      <c r="E634" s="156" t="s">
        <v>169</v>
      </c>
      <c r="F634" s="157" t="s">
        <v>82</v>
      </c>
      <c r="G634" s="158" t="s">
        <v>171</v>
      </c>
    </row>
    <row r="635" spans="1:7" ht="12.75">
      <c r="A635" s="173" t="s">
        <v>489</v>
      </c>
      <c r="B635" s="174" t="s">
        <v>211</v>
      </c>
      <c r="C635" s="175" t="s">
        <v>181</v>
      </c>
      <c r="D635" s="166">
        <v>8.6</v>
      </c>
      <c r="E635" s="156" t="s">
        <v>169</v>
      </c>
      <c r="F635" s="157" t="s">
        <v>81</v>
      </c>
      <c r="G635" s="158" t="s">
        <v>171</v>
      </c>
    </row>
    <row r="636" spans="1:7" ht="12.75">
      <c r="A636" s="173" t="s">
        <v>489</v>
      </c>
      <c r="B636" s="174" t="s">
        <v>212</v>
      </c>
      <c r="C636" s="175" t="s">
        <v>52</v>
      </c>
      <c r="D636" s="166">
        <v>2</v>
      </c>
      <c r="E636" s="156" t="s">
        <v>169</v>
      </c>
      <c r="F636" s="157" t="s">
        <v>85</v>
      </c>
      <c r="G636" s="158" t="s">
        <v>171</v>
      </c>
    </row>
    <row r="637" spans="1:7" ht="12.75">
      <c r="A637" s="173" t="s">
        <v>489</v>
      </c>
      <c r="B637" s="174" t="s">
        <v>213</v>
      </c>
      <c r="C637" s="175" t="s">
        <v>186</v>
      </c>
      <c r="D637" s="166">
        <v>2.7</v>
      </c>
      <c r="E637" s="156" t="s">
        <v>169</v>
      </c>
      <c r="F637" s="157" t="s">
        <v>170</v>
      </c>
      <c r="G637" s="158" t="s">
        <v>171</v>
      </c>
    </row>
    <row r="638" spans="1:7" ht="12.75">
      <c r="A638" s="173" t="s">
        <v>489</v>
      </c>
      <c r="B638" s="174" t="s">
        <v>215</v>
      </c>
      <c r="C638" s="175" t="s">
        <v>51</v>
      </c>
      <c r="D638" s="166">
        <v>1.9</v>
      </c>
      <c r="E638" s="156" t="s">
        <v>169</v>
      </c>
      <c r="F638" s="157" t="s">
        <v>85</v>
      </c>
      <c r="G638" s="158" t="s">
        <v>171</v>
      </c>
    </row>
    <row r="639" spans="1:7" ht="12.75">
      <c r="A639" s="173" t="s">
        <v>489</v>
      </c>
      <c r="B639" s="174" t="s">
        <v>217</v>
      </c>
      <c r="C639" s="175" t="s">
        <v>181</v>
      </c>
      <c r="D639" s="166">
        <v>11.4</v>
      </c>
      <c r="E639" s="156" t="s">
        <v>169</v>
      </c>
      <c r="F639" s="157" t="s">
        <v>81</v>
      </c>
      <c r="G639" s="158" t="s">
        <v>171</v>
      </c>
    </row>
    <row r="640" spans="1:7" ht="12.75">
      <c r="A640" s="173" t="s">
        <v>489</v>
      </c>
      <c r="B640" s="174" t="s">
        <v>218</v>
      </c>
      <c r="C640" s="175" t="s">
        <v>173</v>
      </c>
      <c r="D640" s="166">
        <v>9.2</v>
      </c>
      <c r="E640" s="156" t="s">
        <v>169</v>
      </c>
      <c r="F640" s="157" t="s">
        <v>81</v>
      </c>
      <c r="G640" s="158" t="s">
        <v>171</v>
      </c>
    </row>
    <row r="641" spans="1:7" ht="12.75">
      <c r="A641" s="173" t="s">
        <v>489</v>
      </c>
      <c r="B641" s="174" t="s">
        <v>219</v>
      </c>
      <c r="C641" s="175" t="s">
        <v>181</v>
      </c>
      <c r="D641" s="166">
        <v>2</v>
      </c>
      <c r="E641" s="156" t="s">
        <v>169</v>
      </c>
      <c r="F641" s="157" t="s">
        <v>81</v>
      </c>
      <c r="G641" s="158" t="s">
        <v>171</v>
      </c>
    </row>
    <row r="642" spans="1:7" ht="12.75">
      <c r="A642" s="173" t="s">
        <v>489</v>
      </c>
      <c r="B642" s="174" t="s">
        <v>225</v>
      </c>
      <c r="C642" s="175" t="s">
        <v>448</v>
      </c>
      <c r="D642" s="166">
        <v>6.3</v>
      </c>
      <c r="E642" s="156" t="s">
        <v>169</v>
      </c>
      <c r="F642" s="157" t="s">
        <v>170</v>
      </c>
      <c r="G642" s="158" t="s">
        <v>171</v>
      </c>
    </row>
    <row r="643" spans="1:7" ht="12.75">
      <c r="A643" s="173" t="s">
        <v>489</v>
      </c>
      <c r="B643" s="174" t="s">
        <v>226</v>
      </c>
      <c r="C643" s="175" t="s">
        <v>179</v>
      </c>
      <c r="D643" s="166">
        <v>12.3</v>
      </c>
      <c r="E643" s="156" t="s">
        <v>169</v>
      </c>
      <c r="F643" s="157" t="s">
        <v>81</v>
      </c>
      <c r="G643" s="158" t="s">
        <v>171</v>
      </c>
    </row>
    <row r="644" spans="1:7" ht="12.75">
      <c r="A644" s="173" t="s">
        <v>489</v>
      </c>
      <c r="B644" s="174" t="s">
        <v>227</v>
      </c>
      <c r="C644" s="175" t="s">
        <v>181</v>
      </c>
      <c r="D644" s="166">
        <v>68.5</v>
      </c>
      <c r="E644" s="156" t="s">
        <v>169</v>
      </c>
      <c r="F644" s="157" t="s">
        <v>81</v>
      </c>
      <c r="G644" s="158" t="s">
        <v>171</v>
      </c>
    </row>
    <row r="645" spans="1:7" ht="12.75">
      <c r="A645" s="173" t="s">
        <v>489</v>
      </c>
      <c r="B645" s="174" t="s">
        <v>229</v>
      </c>
      <c r="C645" s="175" t="s">
        <v>179</v>
      </c>
      <c r="D645" s="166">
        <v>13.02</v>
      </c>
      <c r="E645" s="156" t="s">
        <v>169</v>
      </c>
      <c r="F645" s="157" t="s">
        <v>81</v>
      </c>
      <c r="G645" s="158" t="s">
        <v>171</v>
      </c>
    </row>
    <row r="646" spans="1:7" ht="12.75">
      <c r="A646" s="173" t="s">
        <v>489</v>
      </c>
      <c r="B646" s="174" t="s">
        <v>230</v>
      </c>
      <c r="C646" s="175" t="s">
        <v>186</v>
      </c>
      <c r="D646" s="166">
        <v>1.85</v>
      </c>
      <c r="E646" s="156" t="s">
        <v>169</v>
      </c>
      <c r="F646" s="157" t="s">
        <v>170</v>
      </c>
      <c r="G646" s="158" t="s">
        <v>171</v>
      </c>
    </row>
    <row r="647" spans="1:7" ht="12.75">
      <c r="A647" s="173" t="s">
        <v>489</v>
      </c>
      <c r="B647" s="174" t="s">
        <v>231</v>
      </c>
      <c r="C647" s="175" t="s">
        <v>188</v>
      </c>
      <c r="D647" s="166">
        <v>3.9</v>
      </c>
      <c r="E647" s="156" t="s">
        <v>169</v>
      </c>
      <c r="F647" s="157" t="s">
        <v>89</v>
      </c>
      <c r="G647" s="158" t="s">
        <v>171</v>
      </c>
    </row>
    <row r="648" spans="1:7" ht="12.75">
      <c r="A648" s="173" t="s">
        <v>489</v>
      </c>
      <c r="B648" s="174" t="s">
        <v>232</v>
      </c>
      <c r="C648" s="175" t="s">
        <v>197</v>
      </c>
      <c r="D648" s="166">
        <v>1.9</v>
      </c>
      <c r="E648" s="156" t="s">
        <v>169</v>
      </c>
      <c r="F648" s="157" t="s">
        <v>81</v>
      </c>
      <c r="G648" s="158" t="s">
        <v>171</v>
      </c>
    </row>
    <row r="649" spans="1:7" ht="12.75">
      <c r="A649" s="173" t="s">
        <v>489</v>
      </c>
      <c r="B649" s="174" t="s">
        <v>234</v>
      </c>
      <c r="C649" s="175" t="s">
        <v>179</v>
      </c>
      <c r="D649" s="166">
        <v>8.7</v>
      </c>
      <c r="E649" s="156" t="s">
        <v>169</v>
      </c>
      <c r="F649" s="157" t="s">
        <v>81</v>
      </c>
      <c r="G649" s="158" t="s">
        <v>171</v>
      </c>
    </row>
    <row r="650" spans="1:7" ht="12.75">
      <c r="A650" s="173" t="s">
        <v>489</v>
      </c>
      <c r="B650" s="174" t="s">
        <v>235</v>
      </c>
      <c r="C650" s="175" t="s">
        <v>181</v>
      </c>
      <c r="D650" s="166">
        <v>1.7</v>
      </c>
      <c r="E650" s="156" t="s">
        <v>169</v>
      </c>
      <c r="F650" s="157" t="s">
        <v>81</v>
      </c>
      <c r="G650" s="158" t="s">
        <v>171</v>
      </c>
    </row>
    <row r="651" spans="1:7" ht="12.75">
      <c r="A651" s="173" t="s">
        <v>489</v>
      </c>
      <c r="B651" s="174" t="s">
        <v>236</v>
      </c>
      <c r="C651" s="175" t="s">
        <v>200</v>
      </c>
      <c r="D651" s="166">
        <v>16.5</v>
      </c>
      <c r="E651" s="156" t="s">
        <v>169</v>
      </c>
      <c r="F651" s="157" t="s">
        <v>82</v>
      </c>
      <c r="G651" s="158" t="s">
        <v>171</v>
      </c>
    </row>
    <row r="652" spans="1:7" ht="12.75">
      <c r="A652" s="173" t="s">
        <v>489</v>
      </c>
      <c r="B652" s="174" t="s">
        <v>237</v>
      </c>
      <c r="C652" s="175" t="s">
        <v>52</v>
      </c>
      <c r="D652" s="166">
        <v>2</v>
      </c>
      <c r="E652" s="156" t="s">
        <v>169</v>
      </c>
      <c r="F652" s="157" t="s">
        <v>85</v>
      </c>
      <c r="G652" s="158" t="s">
        <v>171</v>
      </c>
    </row>
    <row r="653" spans="1:7" ht="12.75">
      <c r="A653" s="173" t="s">
        <v>489</v>
      </c>
      <c r="B653" s="174" t="s">
        <v>238</v>
      </c>
      <c r="C653" s="175" t="s">
        <v>181</v>
      </c>
      <c r="D653" s="166">
        <v>3.9</v>
      </c>
      <c r="E653" s="156" t="s">
        <v>169</v>
      </c>
      <c r="F653" s="157" t="s">
        <v>81</v>
      </c>
      <c r="G653" s="158" t="s">
        <v>171</v>
      </c>
    </row>
    <row r="654" spans="1:7" ht="12.75">
      <c r="A654" s="173" t="s">
        <v>489</v>
      </c>
      <c r="B654" s="174" t="s">
        <v>239</v>
      </c>
      <c r="C654" s="175" t="s">
        <v>200</v>
      </c>
      <c r="D654" s="166">
        <v>14.3</v>
      </c>
      <c r="E654" s="156" t="s">
        <v>169</v>
      </c>
      <c r="F654" s="157" t="s">
        <v>82</v>
      </c>
      <c r="G654" s="158" t="s">
        <v>171</v>
      </c>
    </row>
    <row r="655" spans="1:7" ht="12.75">
      <c r="A655" s="173" t="s">
        <v>489</v>
      </c>
      <c r="B655" s="174" t="s">
        <v>241</v>
      </c>
      <c r="C655" s="175" t="s">
        <v>181</v>
      </c>
      <c r="D655" s="166">
        <v>12.4</v>
      </c>
      <c r="E655" s="156" t="s">
        <v>169</v>
      </c>
      <c r="F655" s="157" t="s">
        <v>81</v>
      </c>
      <c r="G655" s="158" t="s">
        <v>171</v>
      </c>
    </row>
    <row r="656" spans="1:7" ht="12.75">
      <c r="A656" s="173" t="s">
        <v>489</v>
      </c>
      <c r="B656" s="174" t="s">
        <v>242</v>
      </c>
      <c r="C656" s="175" t="s">
        <v>200</v>
      </c>
      <c r="D656" s="166">
        <v>36.3</v>
      </c>
      <c r="E656" s="156" t="s">
        <v>169</v>
      </c>
      <c r="F656" s="157" t="s">
        <v>82</v>
      </c>
      <c r="G656" s="158" t="s">
        <v>171</v>
      </c>
    </row>
    <row r="657" spans="1:7" ht="12.75">
      <c r="A657" s="173" t="s">
        <v>489</v>
      </c>
      <c r="B657" s="174" t="s">
        <v>246</v>
      </c>
      <c r="C657" s="175" t="s">
        <v>200</v>
      </c>
      <c r="D657" s="166">
        <v>26.86</v>
      </c>
      <c r="E657" s="156" t="s">
        <v>169</v>
      </c>
      <c r="F657" s="157" t="s">
        <v>82</v>
      </c>
      <c r="G657" s="158" t="s">
        <v>171</v>
      </c>
    </row>
    <row r="658" spans="1:7" ht="12.75">
      <c r="A658" s="173" t="s">
        <v>489</v>
      </c>
      <c r="B658" s="174" t="s">
        <v>247</v>
      </c>
      <c r="C658" s="175" t="s">
        <v>200</v>
      </c>
      <c r="D658" s="166">
        <v>26.86</v>
      </c>
      <c r="E658" s="156" t="s">
        <v>169</v>
      </c>
      <c r="F658" s="157" t="s">
        <v>82</v>
      </c>
      <c r="G658" s="158" t="s">
        <v>171</v>
      </c>
    </row>
    <row r="659" spans="1:7" ht="12.75">
      <c r="A659" s="173" t="s">
        <v>489</v>
      </c>
      <c r="B659" s="174" t="s">
        <v>248</v>
      </c>
      <c r="C659" s="175" t="s">
        <v>200</v>
      </c>
      <c r="D659" s="166">
        <v>36.34</v>
      </c>
      <c r="E659" s="156" t="s">
        <v>169</v>
      </c>
      <c r="F659" s="157" t="s">
        <v>82</v>
      </c>
      <c r="G659" s="158" t="s">
        <v>171</v>
      </c>
    </row>
    <row r="660" spans="1:7" ht="12.75">
      <c r="A660" s="173" t="s">
        <v>489</v>
      </c>
      <c r="B660" s="174" t="s">
        <v>249</v>
      </c>
      <c r="C660" s="175" t="s">
        <v>200</v>
      </c>
      <c r="D660" s="166">
        <v>10.6</v>
      </c>
      <c r="E660" s="156" t="s">
        <v>169</v>
      </c>
      <c r="F660" s="157" t="s">
        <v>82</v>
      </c>
      <c r="G660" s="158" t="s">
        <v>171</v>
      </c>
    </row>
    <row r="661" spans="1:7" ht="12.75">
      <c r="A661" s="173" t="s">
        <v>489</v>
      </c>
      <c r="B661" s="174" t="s">
        <v>250</v>
      </c>
      <c r="C661" s="175" t="s">
        <v>243</v>
      </c>
      <c r="D661" s="166">
        <v>1.4</v>
      </c>
      <c r="E661" s="156" t="s">
        <v>169</v>
      </c>
      <c r="F661" s="157" t="s">
        <v>89</v>
      </c>
      <c r="G661" s="158" t="s">
        <v>171</v>
      </c>
    </row>
    <row r="662" spans="1:7" ht="12.75">
      <c r="A662" s="173" t="s">
        <v>489</v>
      </c>
      <c r="B662" s="174" t="s">
        <v>251</v>
      </c>
      <c r="C662" s="175" t="s">
        <v>181</v>
      </c>
      <c r="D662" s="166">
        <v>4.1</v>
      </c>
      <c r="E662" s="156" t="s">
        <v>169</v>
      </c>
      <c r="F662" s="157" t="s">
        <v>81</v>
      </c>
      <c r="G662" s="158" t="s">
        <v>171</v>
      </c>
    </row>
    <row r="663" spans="1:7" ht="12.75">
      <c r="A663" s="173" t="s">
        <v>489</v>
      </c>
      <c r="B663" s="174" t="s">
        <v>252</v>
      </c>
      <c r="C663" s="175" t="s">
        <v>181</v>
      </c>
      <c r="D663" s="166">
        <v>6.8</v>
      </c>
      <c r="E663" s="156" t="s">
        <v>169</v>
      </c>
      <c r="F663" s="157" t="s">
        <v>81</v>
      </c>
      <c r="G663" s="158" t="s">
        <v>171</v>
      </c>
    </row>
    <row r="664" spans="1:7" ht="12.75">
      <c r="A664" s="173" t="s">
        <v>489</v>
      </c>
      <c r="B664" s="174" t="s">
        <v>256</v>
      </c>
      <c r="C664" s="175" t="s">
        <v>186</v>
      </c>
      <c r="D664" s="166">
        <v>1.8</v>
      </c>
      <c r="E664" s="156" t="s">
        <v>169</v>
      </c>
      <c r="F664" s="157" t="s">
        <v>170</v>
      </c>
      <c r="G664" s="158" t="s">
        <v>171</v>
      </c>
    </row>
    <row r="665" spans="1:7" ht="12.75">
      <c r="A665" s="173" t="s">
        <v>489</v>
      </c>
      <c r="B665" s="174" t="s">
        <v>257</v>
      </c>
      <c r="C665" s="175" t="s">
        <v>270</v>
      </c>
      <c r="D665" s="166">
        <v>19.6</v>
      </c>
      <c r="E665" s="156" t="s">
        <v>169</v>
      </c>
      <c r="F665" s="157" t="s">
        <v>170</v>
      </c>
      <c r="G665" s="158" t="s">
        <v>171</v>
      </c>
    </row>
    <row r="666" spans="1:7" ht="12.75">
      <c r="A666" s="173" t="s">
        <v>489</v>
      </c>
      <c r="B666" s="174" t="s">
        <v>258</v>
      </c>
      <c r="C666" s="175" t="s">
        <v>173</v>
      </c>
      <c r="D666" s="166">
        <v>9.1</v>
      </c>
      <c r="E666" s="156" t="s">
        <v>169</v>
      </c>
      <c r="F666" s="157" t="s">
        <v>81</v>
      </c>
      <c r="G666" s="158" t="s">
        <v>171</v>
      </c>
    </row>
    <row r="667" spans="1:7" ht="12.75">
      <c r="A667" s="173" t="s">
        <v>489</v>
      </c>
      <c r="B667" s="174" t="s">
        <v>259</v>
      </c>
      <c r="C667" s="175" t="s">
        <v>181</v>
      </c>
      <c r="D667" s="166">
        <v>58.3</v>
      </c>
      <c r="E667" s="156" t="s">
        <v>169</v>
      </c>
      <c r="F667" s="157" t="s">
        <v>81</v>
      </c>
      <c r="G667" s="158" t="s">
        <v>171</v>
      </c>
    </row>
    <row r="668" spans="1:7" ht="12.75">
      <c r="A668" s="173" t="s">
        <v>489</v>
      </c>
      <c r="B668" s="174" t="s">
        <v>260</v>
      </c>
      <c r="C668" s="175" t="s">
        <v>173</v>
      </c>
      <c r="D668" s="166">
        <v>9.1</v>
      </c>
      <c r="E668" s="156" t="s">
        <v>169</v>
      </c>
      <c r="F668" s="157" t="s">
        <v>81</v>
      </c>
      <c r="G668" s="158" t="s">
        <v>171</v>
      </c>
    </row>
    <row r="669" spans="1:7" ht="12.75">
      <c r="A669" s="173" t="s">
        <v>489</v>
      </c>
      <c r="B669" s="174" t="s">
        <v>263</v>
      </c>
      <c r="C669" s="175" t="s">
        <v>270</v>
      </c>
      <c r="D669" s="166">
        <v>19.6</v>
      </c>
      <c r="E669" s="156" t="s">
        <v>169</v>
      </c>
      <c r="F669" s="157" t="s">
        <v>170</v>
      </c>
      <c r="G669" s="158" t="s">
        <v>171</v>
      </c>
    </row>
    <row r="670" spans="1:7" ht="12.75">
      <c r="A670" s="173" t="s">
        <v>489</v>
      </c>
      <c r="B670" s="174" t="s">
        <v>265</v>
      </c>
      <c r="C670" s="175" t="s">
        <v>173</v>
      </c>
      <c r="D670" s="166">
        <v>24.6</v>
      </c>
      <c r="E670" s="156" t="s">
        <v>169</v>
      </c>
      <c r="F670" s="157" t="s">
        <v>81</v>
      </c>
      <c r="G670" s="158" t="s">
        <v>171</v>
      </c>
    </row>
    <row r="671" spans="1:7" ht="12.75">
      <c r="A671" s="173" t="s">
        <v>489</v>
      </c>
      <c r="B671" s="174" t="s">
        <v>267</v>
      </c>
      <c r="C671" s="175" t="s">
        <v>181</v>
      </c>
      <c r="D671" s="166">
        <v>4.8</v>
      </c>
      <c r="E671" s="156" t="s">
        <v>169</v>
      </c>
      <c r="F671" s="157" t="s">
        <v>81</v>
      </c>
      <c r="G671" s="158" t="s">
        <v>171</v>
      </c>
    </row>
    <row r="672" spans="1:7" ht="12.75">
      <c r="A672" s="173" t="s">
        <v>489</v>
      </c>
      <c r="B672" s="174" t="s">
        <v>268</v>
      </c>
      <c r="C672" s="175" t="s">
        <v>175</v>
      </c>
      <c r="D672" s="166">
        <v>4.3</v>
      </c>
      <c r="E672" s="156" t="s">
        <v>169</v>
      </c>
      <c r="F672" s="157" t="s">
        <v>85</v>
      </c>
      <c r="G672" s="158" t="s">
        <v>171</v>
      </c>
    </row>
    <row r="673" spans="1:7" ht="12.75">
      <c r="A673" s="173" t="s">
        <v>489</v>
      </c>
      <c r="B673" s="174" t="s">
        <v>269</v>
      </c>
      <c r="C673" s="175" t="s">
        <v>200</v>
      </c>
      <c r="D673" s="166">
        <v>25</v>
      </c>
      <c r="E673" s="156" t="s">
        <v>169</v>
      </c>
      <c r="F673" s="157" t="s">
        <v>82</v>
      </c>
      <c r="G673" s="158" t="s">
        <v>171</v>
      </c>
    </row>
    <row r="674" spans="1:7" ht="12.75">
      <c r="A674" s="173" t="s">
        <v>489</v>
      </c>
      <c r="B674" s="174" t="s">
        <v>271</v>
      </c>
      <c r="C674" s="175" t="s">
        <v>200</v>
      </c>
      <c r="D674" s="166">
        <v>25</v>
      </c>
      <c r="E674" s="156" t="s">
        <v>169</v>
      </c>
      <c r="F674" s="157" t="s">
        <v>82</v>
      </c>
      <c r="G674" s="158" t="s">
        <v>171</v>
      </c>
    </row>
    <row r="675" spans="1:7" ht="12.75">
      <c r="A675" s="173" t="s">
        <v>489</v>
      </c>
      <c r="B675" s="174" t="s">
        <v>272</v>
      </c>
      <c r="C675" s="175" t="s">
        <v>200</v>
      </c>
      <c r="D675" s="166">
        <v>24.5</v>
      </c>
      <c r="E675" s="156" t="s">
        <v>169</v>
      </c>
      <c r="F675" s="157" t="s">
        <v>82</v>
      </c>
      <c r="G675" s="158" t="s">
        <v>171</v>
      </c>
    </row>
    <row r="676" spans="1:7" ht="12.75">
      <c r="A676" s="173" t="s">
        <v>489</v>
      </c>
      <c r="B676" s="174" t="s">
        <v>273</v>
      </c>
      <c r="C676" s="175" t="s">
        <v>200</v>
      </c>
      <c r="D676" s="166">
        <v>25</v>
      </c>
      <c r="E676" s="156" t="s">
        <v>169</v>
      </c>
      <c r="F676" s="157" t="s">
        <v>82</v>
      </c>
      <c r="G676" s="158" t="s">
        <v>171</v>
      </c>
    </row>
    <row r="677" spans="1:7" ht="12.75">
      <c r="A677" s="173" t="s">
        <v>489</v>
      </c>
      <c r="B677" s="174" t="s">
        <v>274</v>
      </c>
      <c r="C677" s="175" t="s">
        <v>200</v>
      </c>
      <c r="D677" s="166">
        <v>23</v>
      </c>
      <c r="E677" s="156" t="s">
        <v>169</v>
      </c>
      <c r="F677" s="157" t="s">
        <v>82</v>
      </c>
      <c r="G677" s="158" t="s">
        <v>171</v>
      </c>
    </row>
    <row r="678" spans="1:7" ht="12.75">
      <c r="A678" s="173" t="s">
        <v>489</v>
      </c>
      <c r="B678" s="174" t="s">
        <v>275</v>
      </c>
      <c r="C678" s="175" t="s">
        <v>175</v>
      </c>
      <c r="D678" s="166">
        <v>2</v>
      </c>
      <c r="E678" s="156" t="s">
        <v>169</v>
      </c>
      <c r="F678" s="157" t="s">
        <v>85</v>
      </c>
      <c r="G678" s="158" t="s">
        <v>171</v>
      </c>
    </row>
    <row r="679" spans="1:7" ht="12.75">
      <c r="A679" s="173" t="s">
        <v>489</v>
      </c>
      <c r="B679" s="174" t="s">
        <v>276</v>
      </c>
      <c r="C679" s="175" t="s">
        <v>181</v>
      </c>
      <c r="D679" s="166">
        <v>3.9</v>
      </c>
      <c r="E679" s="156" t="s">
        <v>169</v>
      </c>
      <c r="F679" s="157" t="s">
        <v>81</v>
      </c>
      <c r="G679" s="158" t="s">
        <v>171</v>
      </c>
    </row>
    <row r="680" spans="1:7" ht="12.75">
      <c r="A680" s="173" t="s">
        <v>489</v>
      </c>
      <c r="B680" s="174" t="s">
        <v>277</v>
      </c>
      <c r="C680" s="175" t="s">
        <v>181</v>
      </c>
      <c r="D680" s="166">
        <v>19.7</v>
      </c>
      <c r="E680" s="156" t="s">
        <v>169</v>
      </c>
      <c r="F680" s="157" t="s">
        <v>81</v>
      </c>
      <c r="G680" s="158" t="s">
        <v>171</v>
      </c>
    </row>
    <row r="681" spans="1:7" ht="12.75">
      <c r="A681" s="173" t="s">
        <v>489</v>
      </c>
      <c r="B681" s="174" t="s">
        <v>278</v>
      </c>
      <c r="C681" s="175" t="s">
        <v>181</v>
      </c>
      <c r="D681" s="166">
        <v>2.3</v>
      </c>
      <c r="E681" s="156" t="s">
        <v>169</v>
      </c>
      <c r="F681" s="157" t="s">
        <v>81</v>
      </c>
      <c r="G681" s="158" t="s">
        <v>171</v>
      </c>
    </row>
    <row r="682" spans="1:7" ht="12.75">
      <c r="A682" s="173" t="s">
        <v>489</v>
      </c>
      <c r="B682" s="174" t="s">
        <v>279</v>
      </c>
      <c r="C682" s="175" t="s">
        <v>181</v>
      </c>
      <c r="D682" s="166">
        <v>31.7</v>
      </c>
      <c r="E682" s="156" t="s">
        <v>169</v>
      </c>
      <c r="F682" s="157" t="s">
        <v>81</v>
      </c>
      <c r="G682" s="158" t="s">
        <v>171</v>
      </c>
    </row>
    <row r="683" spans="1:7" ht="12.75">
      <c r="A683" s="173" t="s">
        <v>489</v>
      </c>
      <c r="B683" s="174" t="s">
        <v>281</v>
      </c>
      <c r="C683" s="175" t="s">
        <v>181</v>
      </c>
      <c r="D683" s="166">
        <v>26</v>
      </c>
      <c r="E683" s="156" t="s">
        <v>169</v>
      </c>
      <c r="F683" s="157" t="s">
        <v>81</v>
      </c>
      <c r="G683" s="158" t="s">
        <v>171</v>
      </c>
    </row>
    <row r="684" spans="1:7" ht="12.75">
      <c r="A684" s="173" t="s">
        <v>489</v>
      </c>
      <c r="B684" s="174" t="s">
        <v>282</v>
      </c>
      <c r="C684" s="175" t="s">
        <v>186</v>
      </c>
      <c r="D684" s="166">
        <v>14.8</v>
      </c>
      <c r="E684" s="156" t="s">
        <v>169</v>
      </c>
      <c r="F684" s="157" t="s">
        <v>170</v>
      </c>
      <c r="G684" s="158" t="s">
        <v>171</v>
      </c>
    </row>
    <row r="685" spans="1:7" ht="12.75">
      <c r="A685" s="173" t="s">
        <v>489</v>
      </c>
      <c r="B685" s="174" t="s">
        <v>431</v>
      </c>
      <c r="C685" s="175" t="s">
        <v>186</v>
      </c>
      <c r="D685" s="166">
        <v>2.4</v>
      </c>
      <c r="E685" s="156" t="s">
        <v>169</v>
      </c>
      <c r="F685" s="157" t="s">
        <v>170</v>
      </c>
      <c r="G685" s="158" t="s">
        <v>171</v>
      </c>
    </row>
    <row r="686" spans="1:7" ht="12.75">
      <c r="A686" s="173" t="s">
        <v>489</v>
      </c>
      <c r="B686" s="174" t="s">
        <v>432</v>
      </c>
      <c r="C686" s="175" t="s">
        <v>186</v>
      </c>
      <c r="D686" s="166">
        <v>8.4</v>
      </c>
      <c r="E686" s="156" t="s">
        <v>169</v>
      </c>
      <c r="F686" s="157" t="s">
        <v>170</v>
      </c>
      <c r="G686" s="158" t="s">
        <v>171</v>
      </c>
    </row>
    <row r="687" spans="1:7" ht="12.75">
      <c r="A687" s="173" t="s">
        <v>489</v>
      </c>
      <c r="B687" s="174" t="s">
        <v>285</v>
      </c>
      <c r="C687" s="175" t="s">
        <v>200</v>
      </c>
      <c r="D687" s="166">
        <v>14.6</v>
      </c>
      <c r="E687" s="156" t="s">
        <v>169</v>
      </c>
      <c r="F687" s="157" t="s">
        <v>82</v>
      </c>
      <c r="G687" s="158" t="s">
        <v>171</v>
      </c>
    </row>
    <row r="688" spans="1:7" ht="12.75">
      <c r="A688" s="173" t="s">
        <v>489</v>
      </c>
      <c r="B688" s="174" t="s">
        <v>286</v>
      </c>
      <c r="C688" s="175" t="s">
        <v>283</v>
      </c>
      <c r="D688" s="166">
        <v>5.9</v>
      </c>
      <c r="E688" s="156" t="s">
        <v>169</v>
      </c>
      <c r="F688" s="157" t="s">
        <v>81</v>
      </c>
      <c r="G688" s="158" t="s">
        <v>171</v>
      </c>
    </row>
    <row r="689" spans="1:7" ht="12.75">
      <c r="A689" s="173" t="s">
        <v>489</v>
      </c>
      <c r="B689" s="174" t="s">
        <v>289</v>
      </c>
      <c r="C689" s="175" t="s">
        <v>188</v>
      </c>
      <c r="D689" s="166">
        <v>6.9</v>
      </c>
      <c r="E689" s="156" t="s">
        <v>169</v>
      </c>
      <c r="F689" s="157" t="s">
        <v>89</v>
      </c>
      <c r="G689" s="158" t="s">
        <v>171</v>
      </c>
    </row>
    <row r="690" spans="1:7" ht="12.75">
      <c r="A690" s="173" t="s">
        <v>489</v>
      </c>
      <c r="B690" s="174" t="s">
        <v>291</v>
      </c>
      <c r="C690" s="175" t="s">
        <v>243</v>
      </c>
      <c r="D690" s="166">
        <v>1.3</v>
      </c>
      <c r="E690" s="156" t="s">
        <v>169</v>
      </c>
      <c r="F690" s="157" t="s">
        <v>89</v>
      </c>
      <c r="G690" s="158" t="s">
        <v>171</v>
      </c>
    </row>
    <row r="691" spans="1:7" ht="12.75">
      <c r="A691" s="173" t="s">
        <v>489</v>
      </c>
      <c r="B691" s="174" t="s">
        <v>292</v>
      </c>
      <c r="C691" s="175" t="s">
        <v>181</v>
      </c>
      <c r="D691" s="166">
        <v>35.6</v>
      </c>
      <c r="E691" s="156" t="s">
        <v>169</v>
      </c>
      <c r="F691" s="157" t="s">
        <v>81</v>
      </c>
      <c r="G691" s="158" t="s">
        <v>171</v>
      </c>
    </row>
    <row r="692" spans="1:7" ht="12.75">
      <c r="A692" s="173" t="s">
        <v>489</v>
      </c>
      <c r="B692" s="174" t="s">
        <v>293</v>
      </c>
      <c r="C692" s="175" t="s">
        <v>181</v>
      </c>
      <c r="D692" s="166">
        <v>7.7</v>
      </c>
      <c r="E692" s="156" t="s">
        <v>169</v>
      </c>
      <c r="F692" s="157" t="s">
        <v>81</v>
      </c>
      <c r="G692" s="158" t="s">
        <v>171</v>
      </c>
    </row>
    <row r="693" spans="1:7" ht="12.75">
      <c r="A693" s="173" t="s">
        <v>489</v>
      </c>
      <c r="B693" s="174" t="s">
        <v>294</v>
      </c>
      <c r="C693" s="175" t="s">
        <v>181</v>
      </c>
      <c r="D693" s="166">
        <v>26.2</v>
      </c>
      <c r="E693" s="156" t="s">
        <v>169</v>
      </c>
      <c r="F693" s="157" t="s">
        <v>81</v>
      </c>
      <c r="G693" s="158" t="s">
        <v>171</v>
      </c>
    </row>
    <row r="694" spans="1:7" ht="12.75">
      <c r="A694" s="173" t="s">
        <v>489</v>
      </c>
      <c r="B694" s="174" t="s">
        <v>295</v>
      </c>
      <c r="C694" s="175" t="s">
        <v>188</v>
      </c>
      <c r="D694" s="166">
        <v>4.2</v>
      </c>
      <c r="E694" s="156" t="s">
        <v>169</v>
      </c>
      <c r="F694" s="157" t="s">
        <v>89</v>
      </c>
      <c r="G694" s="158" t="s">
        <v>171</v>
      </c>
    </row>
    <row r="695" spans="1:7" ht="12.75">
      <c r="A695" s="173" t="s">
        <v>489</v>
      </c>
      <c r="B695" s="174" t="s">
        <v>297</v>
      </c>
      <c r="C695" s="175" t="s">
        <v>181</v>
      </c>
      <c r="D695" s="166">
        <v>1.6</v>
      </c>
      <c r="E695" s="156" t="s">
        <v>169</v>
      </c>
      <c r="F695" s="157" t="s">
        <v>81</v>
      </c>
      <c r="G695" s="158" t="s">
        <v>171</v>
      </c>
    </row>
    <row r="696" spans="1:7" ht="12.75">
      <c r="A696" s="173" t="s">
        <v>489</v>
      </c>
      <c r="B696" s="174" t="s">
        <v>298</v>
      </c>
      <c r="C696" s="175" t="s">
        <v>175</v>
      </c>
      <c r="D696" s="166">
        <v>2</v>
      </c>
      <c r="E696" s="156" t="s">
        <v>169</v>
      </c>
      <c r="F696" s="157" t="s">
        <v>85</v>
      </c>
      <c r="G696" s="158" t="s">
        <v>171</v>
      </c>
    </row>
    <row r="697" spans="1:7" ht="12.75">
      <c r="A697" s="173" t="s">
        <v>489</v>
      </c>
      <c r="B697" s="174" t="s">
        <v>299</v>
      </c>
      <c r="C697" s="175" t="s">
        <v>200</v>
      </c>
      <c r="D697" s="166">
        <v>25</v>
      </c>
      <c r="E697" s="156" t="s">
        <v>169</v>
      </c>
      <c r="F697" s="157" t="s">
        <v>82</v>
      </c>
      <c r="G697" s="158" t="s">
        <v>171</v>
      </c>
    </row>
    <row r="698" spans="1:7" ht="12.75">
      <c r="A698" s="173" t="s">
        <v>489</v>
      </c>
      <c r="B698" s="174" t="s">
        <v>300</v>
      </c>
      <c r="C698" s="175" t="s">
        <v>200</v>
      </c>
      <c r="D698" s="166">
        <v>25.4</v>
      </c>
      <c r="E698" s="156" t="s">
        <v>169</v>
      </c>
      <c r="F698" s="157" t="s">
        <v>82</v>
      </c>
      <c r="G698" s="158" t="s">
        <v>171</v>
      </c>
    </row>
    <row r="699" spans="1:7" ht="12.75">
      <c r="A699" s="173" t="s">
        <v>489</v>
      </c>
      <c r="B699" s="174" t="s">
        <v>301</v>
      </c>
      <c r="C699" s="175" t="s">
        <v>200</v>
      </c>
      <c r="D699" s="166">
        <v>31.4</v>
      </c>
      <c r="E699" s="156" t="s">
        <v>169</v>
      </c>
      <c r="F699" s="157" t="s">
        <v>82</v>
      </c>
      <c r="G699" s="158" t="s">
        <v>171</v>
      </c>
    </row>
    <row r="700" spans="1:7" ht="12.75">
      <c r="A700" s="173" t="s">
        <v>489</v>
      </c>
      <c r="B700" s="174" t="s">
        <v>303</v>
      </c>
      <c r="C700" s="175" t="s">
        <v>200</v>
      </c>
      <c r="D700" s="166">
        <v>30.7</v>
      </c>
      <c r="E700" s="156" t="s">
        <v>169</v>
      </c>
      <c r="F700" s="157" t="s">
        <v>82</v>
      </c>
      <c r="G700" s="158" t="s">
        <v>171</v>
      </c>
    </row>
    <row r="701" spans="1:7" ht="12.75">
      <c r="A701" s="173" t="s">
        <v>489</v>
      </c>
      <c r="B701" s="174" t="s">
        <v>304</v>
      </c>
      <c r="C701" s="175" t="s">
        <v>200</v>
      </c>
      <c r="D701" s="166">
        <v>24.8</v>
      </c>
      <c r="E701" s="156" t="s">
        <v>169</v>
      </c>
      <c r="F701" s="157" t="s">
        <v>82</v>
      </c>
      <c r="G701" s="158" t="s">
        <v>171</v>
      </c>
    </row>
    <row r="702" spans="1:7" ht="12.75">
      <c r="A702" s="173" t="s">
        <v>489</v>
      </c>
      <c r="B702" s="174" t="s">
        <v>305</v>
      </c>
      <c r="C702" s="175" t="s">
        <v>188</v>
      </c>
      <c r="D702" s="166">
        <v>3.9</v>
      </c>
      <c r="E702" s="156" t="s">
        <v>169</v>
      </c>
      <c r="F702" s="157" t="s">
        <v>89</v>
      </c>
      <c r="G702" s="158" t="s">
        <v>171</v>
      </c>
    </row>
    <row r="703" spans="1:7" ht="12.75">
      <c r="A703" s="173" t="s">
        <v>489</v>
      </c>
      <c r="B703" s="174" t="s">
        <v>306</v>
      </c>
      <c r="C703" s="175" t="s">
        <v>175</v>
      </c>
      <c r="D703" s="166">
        <v>2</v>
      </c>
      <c r="E703" s="156" t="s">
        <v>169</v>
      </c>
      <c r="F703" s="157" t="s">
        <v>85</v>
      </c>
      <c r="G703" s="158" t="s">
        <v>171</v>
      </c>
    </row>
    <row r="704" spans="1:7" ht="12.75">
      <c r="A704" s="173" t="s">
        <v>489</v>
      </c>
      <c r="B704" s="174" t="s">
        <v>309</v>
      </c>
      <c r="C704" s="175" t="s">
        <v>283</v>
      </c>
      <c r="D704" s="166">
        <v>4.1</v>
      </c>
      <c r="E704" s="156" t="s">
        <v>169</v>
      </c>
      <c r="F704" s="157" t="s">
        <v>81</v>
      </c>
      <c r="G704" s="158" t="s">
        <v>171</v>
      </c>
    </row>
    <row r="705" spans="1:7" ht="12.75">
      <c r="A705" s="173" t="s">
        <v>489</v>
      </c>
      <c r="B705" s="174" t="s">
        <v>312</v>
      </c>
      <c r="C705" s="175" t="s">
        <v>186</v>
      </c>
      <c r="D705" s="166">
        <v>7.1</v>
      </c>
      <c r="E705" s="156" t="s">
        <v>169</v>
      </c>
      <c r="F705" s="157" t="s">
        <v>170</v>
      </c>
      <c r="G705" s="158" t="s">
        <v>171</v>
      </c>
    </row>
    <row r="706" spans="1:7" ht="12.75">
      <c r="A706" s="173" t="s">
        <v>489</v>
      </c>
      <c r="B706" s="174" t="s">
        <v>313</v>
      </c>
      <c r="C706" s="175" t="s">
        <v>302</v>
      </c>
      <c r="D706" s="166">
        <v>16.5</v>
      </c>
      <c r="E706" s="156" t="s">
        <v>169</v>
      </c>
      <c r="F706" s="157" t="s">
        <v>170</v>
      </c>
      <c r="G706" s="158" t="s">
        <v>171</v>
      </c>
    </row>
    <row r="707" spans="1:7" ht="12.75">
      <c r="A707" s="173" t="s">
        <v>489</v>
      </c>
      <c r="B707" s="174" t="s">
        <v>314</v>
      </c>
      <c r="C707" s="175" t="s">
        <v>173</v>
      </c>
      <c r="D707" s="166">
        <v>28.9</v>
      </c>
      <c r="E707" s="156" t="s">
        <v>169</v>
      </c>
      <c r="F707" s="157" t="s">
        <v>81</v>
      </c>
      <c r="G707" s="158" t="s">
        <v>171</v>
      </c>
    </row>
    <row r="708" spans="1:7" ht="12.75">
      <c r="A708" s="173" t="s">
        <v>489</v>
      </c>
      <c r="B708" s="174" t="s">
        <v>315</v>
      </c>
      <c r="C708" s="175" t="s">
        <v>200</v>
      </c>
      <c r="D708" s="166">
        <v>16.5</v>
      </c>
      <c r="E708" s="156" t="s">
        <v>169</v>
      </c>
      <c r="F708" s="157" t="s">
        <v>82</v>
      </c>
      <c r="G708" s="158" t="s">
        <v>171</v>
      </c>
    </row>
    <row r="709" spans="1:7" ht="12.75">
      <c r="A709" s="173" t="s">
        <v>489</v>
      </c>
      <c r="B709" s="174" t="s">
        <v>316</v>
      </c>
      <c r="C709" s="175" t="s">
        <v>200</v>
      </c>
      <c r="D709" s="166">
        <v>11.3</v>
      </c>
      <c r="E709" s="156" t="s">
        <v>169</v>
      </c>
      <c r="F709" s="157" t="s">
        <v>82</v>
      </c>
      <c r="G709" s="158" t="s">
        <v>171</v>
      </c>
    </row>
    <row r="710" spans="1:7" ht="12.75">
      <c r="A710" s="173" t="s">
        <v>493</v>
      </c>
      <c r="B710" s="174" t="s">
        <v>167</v>
      </c>
      <c r="C710" s="175" t="s">
        <v>173</v>
      </c>
      <c r="D710" s="166">
        <v>25</v>
      </c>
      <c r="E710" s="156" t="s">
        <v>169</v>
      </c>
      <c r="F710" s="157" t="s">
        <v>81</v>
      </c>
      <c r="G710" s="158" t="s">
        <v>171</v>
      </c>
    </row>
    <row r="711" spans="1:7" ht="12.75">
      <c r="A711" s="173" t="s">
        <v>493</v>
      </c>
      <c r="B711" s="174" t="s">
        <v>172</v>
      </c>
      <c r="C711" s="175" t="s">
        <v>197</v>
      </c>
      <c r="D711" s="166">
        <v>1.8</v>
      </c>
      <c r="E711" s="156" t="s">
        <v>169</v>
      </c>
      <c r="F711" s="157" t="s">
        <v>81</v>
      </c>
      <c r="G711" s="158" t="s">
        <v>171</v>
      </c>
    </row>
    <row r="712" spans="1:7" ht="12.75">
      <c r="A712" s="173" t="s">
        <v>493</v>
      </c>
      <c r="B712" s="174" t="s">
        <v>174</v>
      </c>
      <c r="C712" s="175" t="s">
        <v>181</v>
      </c>
      <c r="D712" s="166">
        <v>7.6</v>
      </c>
      <c r="E712" s="156" t="s">
        <v>169</v>
      </c>
      <c r="F712" s="157" t="s">
        <v>81</v>
      </c>
      <c r="G712" s="158" t="s">
        <v>171</v>
      </c>
    </row>
    <row r="713" spans="1:7" ht="12.75">
      <c r="A713" s="173" t="s">
        <v>493</v>
      </c>
      <c r="B713" s="174" t="s">
        <v>176</v>
      </c>
      <c r="C713" s="175" t="s">
        <v>181</v>
      </c>
      <c r="D713" s="166">
        <v>12.4</v>
      </c>
      <c r="E713" s="156" t="s">
        <v>169</v>
      </c>
      <c r="F713" s="157" t="s">
        <v>81</v>
      </c>
      <c r="G713" s="158" t="s">
        <v>171</v>
      </c>
    </row>
    <row r="714" spans="1:7" ht="12.75">
      <c r="A714" s="173" t="s">
        <v>493</v>
      </c>
      <c r="B714" s="174" t="s">
        <v>178</v>
      </c>
      <c r="C714" s="175" t="s">
        <v>179</v>
      </c>
      <c r="D714" s="166">
        <v>17</v>
      </c>
      <c r="E714" s="156" t="s">
        <v>169</v>
      </c>
      <c r="F714" s="157" t="s">
        <v>81</v>
      </c>
      <c r="G714" s="158" t="s">
        <v>171</v>
      </c>
    </row>
    <row r="715" spans="1:7" ht="12.75">
      <c r="A715" s="173" t="s">
        <v>493</v>
      </c>
      <c r="B715" s="174" t="s">
        <v>180</v>
      </c>
      <c r="C715" s="175" t="s">
        <v>181</v>
      </c>
      <c r="D715" s="166">
        <v>6.1</v>
      </c>
      <c r="E715" s="156" t="s">
        <v>169</v>
      </c>
      <c r="F715" s="157" t="s">
        <v>81</v>
      </c>
      <c r="G715" s="158" t="s">
        <v>171</v>
      </c>
    </row>
    <row r="716" spans="1:7" ht="12.75">
      <c r="A716" s="173" t="s">
        <v>493</v>
      </c>
      <c r="B716" s="174" t="s">
        <v>182</v>
      </c>
      <c r="C716" s="175" t="s">
        <v>200</v>
      </c>
      <c r="D716" s="166">
        <v>26.8</v>
      </c>
      <c r="E716" s="156" t="s">
        <v>169</v>
      </c>
      <c r="F716" s="157" t="s">
        <v>82</v>
      </c>
      <c r="G716" s="158" t="s">
        <v>171</v>
      </c>
    </row>
    <row r="717" spans="1:7" ht="12.75">
      <c r="A717" s="173" t="s">
        <v>493</v>
      </c>
      <c r="B717" s="174" t="s">
        <v>184</v>
      </c>
      <c r="C717" s="175" t="s">
        <v>200</v>
      </c>
      <c r="D717" s="166">
        <v>23.2</v>
      </c>
      <c r="E717" s="156" t="s">
        <v>169</v>
      </c>
      <c r="F717" s="157" t="s">
        <v>82</v>
      </c>
      <c r="G717" s="158" t="s">
        <v>171</v>
      </c>
    </row>
    <row r="718" spans="1:7" ht="12.75">
      <c r="A718" s="173" t="s">
        <v>493</v>
      </c>
      <c r="B718" s="174" t="s">
        <v>185</v>
      </c>
      <c r="C718" s="175" t="s">
        <v>200</v>
      </c>
      <c r="D718" s="166">
        <v>31.6</v>
      </c>
      <c r="E718" s="156" t="s">
        <v>169</v>
      </c>
      <c r="F718" s="157" t="s">
        <v>82</v>
      </c>
      <c r="G718" s="158" t="s">
        <v>171</v>
      </c>
    </row>
    <row r="719" spans="1:7" ht="12.75">
      <c r="A719" s="173" t="s">
        <v>493</v>
      </c>
      <c r="B719" s="174" t="s">
        <v>187</v>
      </c>
      <c r="C719" s="175" t="s">
        <v>200</v>
      </c>
      <c r="D719" s="166">
        <v>16.64</v>
      </c>
      <c r="E719" s="156" t="s">
        <v>169</v>
      </c>
      <c r="F719" s="157" t="s">
        <v>82</v>
      </c>
      <c r="G719" s="158" t="s">
        <v>171</v>
      </c>
    </row>
    <row r="720" spans="1:7" ht="12.75">
      <c r="A720" s="173" t="s">
        <v>493</v>
      </c>
      <c r="B720" s="174" t="s">
        <v>201</v>
      </c>
      <c r="C720" s="175" t="s">
        <v>181</v>
      </c>
      <c r="D720" s="166">
        <v>5.1</v>
      </c>
      <c r="E720" s="156" t="s">
        <v>169</v>
      </c>
      <c r="F720" s="157" t="s">
        <v>81</v>
      </c>
      <c r="G720" s="158" t="s">
        <v>171</v>
      </c>
    </row>
    <row r="721" spans="1:7" ht="12.75">
      <c r="A721" s="173" t="s">
        <v>493</v>
      </c>
      <c r="B721" s="174" t="s">
        <v>208</v>
      </c>
      <c r="C721" s="175" t="s">
        <v>186</v>
      </c>
      <c r="D721" s="166">
        <v>8.8</v>
      </c>
      <c r="E721" s="156" t="s">
        <v>169</v>
      </c>
      <c r="F721" s="157" t="s">
        <v>170</v>
      </c>
      <c r="G721" s="158" t="s">
        <v>171</v>
      </c>
    </row>
    <row r="722" spans="1:7" ht="12.75">
      <c r="A722" s="173" t="s">
        <v>493</v>
      </c>
      <c r="B722" s="174" t="s">
        <v>209</v>
      </c>
      <c r="C722" s="175" t="s">
        <v>175</v>
      </c>
      <c r="D722" s="166">
        <v>3.5</v>
      </c>
      <c r="E722" s="156" t="s">
        <v>169</v>
      </c>
      <c r="F722" s="157" t="s">
        <v>85</v>
      </c>
      <c r="G722" s="158" t="s">
        <v>171</v>
      </c>
    </row>
    <row r="723" spans="1:7" ht="12.75">
      <c r="A723" s="173" t="s">
        <v>493</v>
      </c>
      <c r="B723" s="174" t="s">
        <v>211</v>
      </c>
      <c r="C723" s="175" t="s">
        <v>200</v>
      </c>
      <c r="D723" s="166">
        <v>26.8</v>
      </c>
      <c r="E723" s="156" t="s">
        <v>169</v>
      </c>
      <c r="F723" s="157" t="s">
        <v>82</v>
      </c>
      <c r="G723" s="158" t="s">
        <v>171</v>
      </c>
    </row>
    <row r="724" spans="1:7" ht="12.75">
      <c r="A724" s="173" t="s">
        <v>493</v>
      </c>
      <c r="B724" s="174" t="s">
        <v>212</v>
      </c>
      <c r="C724" s="175" t="s">
        <v>181</v>
      </c>
      <c r="D724" s="166">
        <v>6.1</v>
      </c>
      <c r="E724" s="156" t="s">
        <v>169</v>
      </c>
      <c r="F724" s="157" t="s">
        <v>81</v>
      </c>
      <c r="G724" s="158" t="s">
        <v>171</v>
      </c>
    </row>
    <row r="725" spans="1:7" ht="12.75">
      <c r="A725" s="173" t="s">
        <v>493</v>
      </c>
      <c r="B725" s="174" t="s">
        <v>213</v>
      </c>
      <c r="C725" s="175" t="s">
        <v>200</v>
      </c>
      <c r="D725" s="166">
        <v>23.2</v>
      </c>
      <c r="E725" s="156" t="s">
        <v>169</v>
      </c>
      <c r="F725" s="157" t="s">
        <v>82</v>
      </c>
      <c r="G725" s="158" t="s">
        <v>171</v>
      </c>
    </row>
    <row r="726" spans="1:7" ht="12.75">
      <c r="A726" s="173" t="s">
        <v>493</v>
      </c>
      <c r="B726" s="174" t="s">
        <v>215</v>
      </c>
      <c r="C726" s="175" t="s">
        <v>200</v>
      </c>
      <c r="D726" s="166">
        <v>31.6</v>
      </c>
      <c r="E726" s="156" t="s">
        <v>169</v>
      </c>
      <c r="F726" s="157" t="s">
        <v>82</v>
      </c>
      <c r="G726" s="158" t="s">
        <v>171</v>
      </c>
    </row>
    <row r="727" spans="1:7" ht="12.75">
      <c r="A727" s="173" t="s">
        <v>493</v>
      </c>
      <c r="B727" s="174" t="s">
        <v>217</v>
      </c>
      <c r="C727" s="175" t="s">
        <v>200</v>
      </c>
      <c r="D727" s="166">
        <v>43.4</v>
      </c>
      <c r="E727" s="156" t="s">
        <v>169</v>
      </c>
      <c r="F727" s="157" t="s">
        <v>82</v>
      </c>
      <c r="G727" s="158" t="s">
        <v>171</v>
      </c>
    </row>
    <row r="728" spans="1:7" ht="12.75">
      <c r="A728" s="173" t="s">
        <v>493</v>
      </c>
      <c r="B728" s="174" t="s">
        <v>218</v>
      </c>
      <c r="C728" s="175" t="s">
        <v>186</v>
      </c>
      <c r="D728" s="166">
        <v>8</v>
      </c>
      <c r="E728" s="156" t="s">
        <v>169</v>
      </c>
      <c r="F728" s="157" t="s">
        <v>170</v>
      </c>
      <c r="G728" s="158" t="s">
        <v>171</v>
      </c>
    </row>
    <row r="729" spans="1:7" ht="12.75">
      <c r="A729" s="173" t="s">
        <v>493</v>
      </c>
      <c r="B729" s="174" t="s">
        <v>219</v>
      </c>
      <c r="C729" s="175" t="s">
        <v>181</v>
      </c>
      <c r="D729" s="166">
        <v>14.6</v>
      </c>
      <c r="E729" s="156" t="s">
        <v>169</v>
      </c>
      <c r="F729" s="157" t="s">
        <v>81</v>
      </c>
      <c r="G729" s="158" t="s">
        <v>171</v>
      </c>
    </row>
    <row r="730" spans="1:7" ht="12.75">
      <c r="A730" s="173" t="s">
        <v>493</v>
      </c>
      <c r="B730" s="174" t="s">
        <v>225</v>
      </c>
      <c r="C730" s="175" t="s">
        <v>181</v>
      </c>
      <c r="D730" s="166">
        <v>14.5</v>
      </c>
      <c r="E730" s="156" t="s">
        <v>169</v>
      </c>
      <c r="F730" s="157" t="s">
        <v>81</v>
      </c>
      <c r="G730" s="158" t="s">
        <v>171</v>
      </c>
    </row>
    <row r="731" spans="1:7" ht="12.75">
      <c r="A731" s="173" t="s">
        <v>493</v>
      </c>
      <c r="B731" s="174" t="s">
        <v>226</v>
      </c>
      <c r="C731" s="175" t="s">
        <v>181</v>
      </c>
      <c r="D731" s="166">
        <v>17.6</v>
      </c>
      <c r="E731" s="156" t="s">
        <v>169</v>
      </c>
      <c r="F731" s="157" t="s">
        <v>81</v>
      </c>
      <c r="G731" s="158" t="s">
        <v>171</v>
      </c>
    </row>
    <row r="732" spans="1:7" ht="12.75">
      <c r="A732" s="173" t="s">
        <v>493</v>
      </c>
      <c r="B732" s="174" t="s">
        <v>227</v>
      </c>
      <c r="C732" s="175" t="s">
        <v>52</v>
      </c>
      <c r="D732" s="166">
        <v>3.5</v>
      </c>
      <c r="E732" s="156" t="s">
        <v>169</v>
      </c>
      <c r="F732" s="157" t="s">
        <v>85</v>
      </c>
      <c r="G732" s="158" t="s">
        <v>171</v>
      </c>
    </row>
    <row r="733" spans="1:7" ht="12.75">
      <c r="A733" s="173" t="s">
        <v>493</v>
      </c>
      <c r="B733" s="174" t="s">
        <v>228</v>
      </c>
      <c r="C733" s="175" t="s">
        <v>175</v>
      </c>
      <c r="D733" s="166">
        <v>0.8</v>
      </c>
      <c r="E733" s="156" t="s">
        <v>169</v>
      </c>
      <c r="F733" s="157" t="s">
        <v>85</v>
      </c>
      <c r="G733" s="158" t="s">
        <v>171</v>
      </c>
    </row>
    <row r="734" spans="1:7" ht="12.75">
      <c r="A734" s="173" t="s">
        <v>493</v>
      </c>
      <c r="B734" s="174" t="s">
        <v>229</v>
      </c>
      <c r="C734" s="175" t="s">
        <v>243</v>
      </c>
      <c r="D734" s="166">
        <v>2</v>
      </c>
      <c r="E734" s="156" t="s">
        <v>169</v>
      </c>
      <c r="F734" s="157" t="s">
        <v>89</v>
      </c>
      <c r="G734" s="158" t="s">
        <v>171</v>
      </c>
    </row>
    <row r="735" spans="1:7" ht="12.75">
      <c r="A735" s="173" t="s">
        <v>493</v>
      </c>
      <c r="B735" s="174" t="s">
        <v>494</v>
      </c>
      <c r="C735" s="175" t="s">
        <v>51</v>
      </c>
      <c r="D735" s="166">
        <v>1</v>
      </c>
      <c r="E735" s="156" t="s">
        <v>169</v>
      </c>
      <c r="F735" s="157" t="s">
        <v>85</v>
      </c>
      <c r="G735" s="158" t="s">
        <v>171</v>
      </c>
    </row>
    <row r="736" spans="1:7" ht="12.75">
      <c r="A736" s="173" t="s">
        <v>493</v>
      </c>
      <c r="B736" s="174" t="s">
        <v>495</v>
      </c>
      <c r="C736" s="175" t="s">
        <v>175</v>
      </c>
      <c r="D736" s="166">
        <v>2.2</v>
      </c>
      <c r="E736" s="156" t="s">
        <v>169</v>
      </c>
      <c r="F736" s="157" t="s">
        <v>85</v>
      </c>
      <c r="G736" s="158" t="s">
        <v>171</v>
      </c>
    </row>
    <row r="737" spans="1:7" ht="12.75">
      <c r="A737" s="173" t="s">
        <v>493</v>
      </c>
      <c r="B737" s="174" t="s">
        <v>230</v>
      </c>
      <c r="C737" s="175" t="s">
        <v>181</v>
      </c>
      <c r="D737" s="166">
        <v>8</v>
      </c>
      <c r="E737" s="156" t="s">
        <v>169</v>
      </c>
      <c r="F737" s="157" t="s">
        <v>81</v>
      </c>
      <c r="G737" s="158" t="s">
        <v>171</v>
      </c>
    </row>
    <row r="738" spans="1:7" ht="12.75">
      <c r="A738" s="173" t="s">
        <v>493</v>
      </c>
      <c r="B738" s="174" t="s">
        <v>231</v>
      </c>
      <c r="C738" s="175" t="s">
        <v>200</v>
      </c>
      <c r="D738" s="166">
        <v>23.4</v>
      </c>
      <c r="E738" s="156" t="s">
        <v>169</v>
      </c>
      <c r="F738" s="157" t="s">
        <v>82</v>
      </c>
      <c r="G738" s="158" t="s">
        <v>171</v>
      </c>
    </row>
    <row r="739" spans="1:7" ht="12.75">
      <c r="A739" s="173" t="s">
        <v>493</v>
      </c>
      <c r="B739" s="174" t="s">
        <v>232</v>
      </c>
      <c r="C739" s="175" t="s">
        <v>200</v>
      </c>
      <c r="D739" s="166">
        <v>23.6</v>
      </c>
      <c r="E739" s="156" t="s">
        <v>169</v>
      </c>
      <c r="F739" s="157" t="s">
        <v>82</v>
      </c>
      <c r="G739" s="158" t="s">
        <v>171</v>
      </c>
    </row>
    <row r="740" spans="1:7" ht="12.75">
      <c r="A740" s="173" t="s">
        <v>493</v>
      </c>
      <c r="B740" s="174" t="s">
        <v>234</v>
      </c>
      <c r="C740" s="175" t="s">
        <v>200</v>
      </c>
      <c r="D740" s="166">
        <v>29.6</v>
      </c>
      <c r="E740" s="156" t="s">
        <v>169</v>
      </c>
      <c r="F740" s="157" t="s">
        <v>82</v>
      </c>
      <c r="G740" s="158" t="s">
        <v>171</v>
      </c>
    </row>
    <row r="741" spans="1:7" ht="12.75">
      <c r="A741" s="173" t="s">
        <v>493</v>
      </c>
      <c r="B741" s="174" t="s">
        <v>235</v>
      </c>
      <c r="C741" s="175" t="s">
        <v>200</v>
      </c>
      <c r="D741" s="166">
        <v>29.6</v>
      </c>
      <c r="E741" s="156" t="s">
        <v>169</v>
      </c>
      <c r="F741" s="157" t="s">
        <v>82</v>
      </c>
      <c r="G741" s="158" t="s">
        <v>171</v>
      </c>
    </row>
    <row r="742" spans="1:7" ht="12.75">
      <c r="A742" s="173" t="s">
        <v>493</v>
      </c>
      <c r="B742" s="174" t="s">
        <v>236</v>
      </c>
      <c r="C742" s="175" t="s">
        <v>200</v>
      </c>
      <c r="D742" s="166">
        <v>23.6</v>
      </c>
      <c r="E742" s="156" t="s">
        <v>169</v>
      </c>
      <c r="F742" s="157" t="s">
        <v>82</v>
      </c>
      <c r="G742" s="158" t="s">
        <v>171</v>
      </c>
    </row>
    <row r="743" spans="1:7" ht="12.75">
      <c r="A743" s="173" t="s">
        <v>493</v>
      </c>
      <c r="B743" s="174" t="s">
        <v>237</v>
      </c>
      <c r="C743" s="175" t="s">
        <v>181</v>
      </c>
      <c r="D743" s="166">
        <v>8</v>
      </c>
      <c r="E743" s="156" t="s">
        <v>169</v>
      </c>
      <c r="F743" s="157" t="s">
        <v>81</v>
      </c>
      <c r="G743" s="158" t="s">
        <v>171</v>
      </c>
    </row>
    <row r="744" spans="1:7" ht="12.75">
      <c r="A744" s="173" t="s">
        <v>493</v>
      </c>
      <c r="B744" s="174" t="s">
        <v>238</v>
      </c>
      <c r="C744" s="175" t="s">
        <v>173</v>
      </c>
      <c r="D744" s="166">
        <v>9.1</v>
      </c>
      <c r="E744" s="156" t="s">
        <v>169</v>
      </c>
      <c r="F744" s="157" t="s">
        <v>81</v>
      </c>
      <c r="G744" s="158" t="s">
        <v>171</v>
      </c>
    </row>
    <row r="745" spans="1:7" ht="12.75">
      <c r="A745" s="173" t="s">
        <v>493</v>
      </c>
      <c r="B745" s="174" t="s">
        <v>239</v>
      </c>
      <c r="C745" s="175" t="s">
        <v>181</v>
      </c>
      <c r="D745" s="166">
        <v>7</v>
      </c>
      <c r="E745" s="156" t="s">
        <v>169</v>
      </c>
      <c r="F745" s="157" t="s">
        <v>81</v>
      </c>
      <c r="G745" s="158" t="s">
        <v>171</v>
      </c>
    </row>
    <row r="746" spans="1:7" ht="12.75">
      <c r="A746" s="173" t="s">
        <v>493</v>
      </c>
      <c r="B746" s="174" t="s">
        <v>463</v>
      </c>
      <c r="C746" s="175" t="s">
        <v>175</v>
      </c>
      <c r="D746" s="166">
        <v>5.5</v>
      </c>
      <c r="E746" s="156" t="s">
        <v>169</v>
      </c>
      <c r="F746" s="157" t="s">
        <v>85</v>
      </c>
      <c r="G746" s="158" t="s">
        <v>171</v>
      </c>
    </row>
    <row r="747" spans="1:7" ht="12.75">
      <c r="A747" s="173" t="s">
        <v>493</v>
      </c>
      <c r="B747" s="174" t="s">
        <v>241</v>
      </c>
      <c r="C747" s="175" t="s">
        <v>487</v>
      </c>
      <c r="D747" s="166">
        <v>12.1</v>
      </c>
      <c r="E747" s="156" t="s">
        <v>169</v>
      </c>
      <c r="F747" s="157" t="s">
        <v>170</v>
      </c>
      <c r="G747" s="158" t="s">
        <v>171</v>
      </c>
    </row>
    <row r="748" spans="1:7" ht="12.75">
      <c r="A748" s="173" t="s">
        <v>493</v>
      </c>
      <c r="B748" s="174" t="s">
        <v>242</v>
      </c>
      <c r="C748" s="175" t="s">
        <v>487</v>
      </c>
      <c r="D748" s="166">
        <v>23.18</v>
      </c>
      <c r="E748" s="156" t="s">
        <v>169</v>
      </c>
      <c r="F748" s="157" t="s">
        <v>170</v>
      </c>
      <c r="G748" s="158" t="s">
        <v>171</v>
      </c>
    </row>
    <row r="749" spans="1:7" ht="12.75">
      <c r="A749" s="173" t="s">
        <v>493</v>
      </c>
      <c r="B749" s="174" t="s">
        <v>246</v>
      </c>
      <c r="C749" s="175" t="s">
        <v>181</v>
      </c>
      <c r="D749" s="166">
        <v>12.5</v>
      </c>
      <c r="E749" s="156" t="s">
        <v>169</v>
      </c>
      <c r="F749" s="157" t="s">
        <v>81</v>
      </c>
      <c r="G749" s="158" t="s">
        <v>171</v>
      </c>
    </row>
    <row r="750" spans="1:7" ht="12.75">
      <c r="A750" s="173" t="s">
        <v>493</v>
      </c>
      <c r="B750" s="174" t="s">
        <v>247</v>
      </c>
      <c r="C750" s="175" t="s">
        <v>173</v>
      </c>
      <c r="D750" s="166">
        <v>9.1</v>
      </c>
      <c r="E750" s="156" t="s">
        <v>169</v>
      </c>
      <c r="F750" s="157" t="s">
        <v>81</v>
      </c>
      <c r="G750" s="158" t="s">
        <v>171</v>
      </c>
    </row>
    <row r="751" spans="1:7" ht="12.75">
      <c r="A751" s="173" t="s">
        <v>493</v>
      </c>
      <c r="B751" s="174" t="s">
        <v>248</v>
      </c>
      <c r="C751" s="175" t="s">
        <v>173</v>
      </c>
      <c r="D751" s="166">
        <v>24.7</v>
      </c>
      <c r="E751" s="156" t="s">
        <v>169</v>
      </c>
      <c r="F751" s="157" t="s">
        <v>81</v>
      </c>
      <c r="G751" s="158" t="s">
        <v>171</v>
      </c>
    </row>
    <row r="752" spans="1:7" ht="12.75">
      <c r="A752" s="173" t="s">
        <v>493</v>
      </c>
      <c r="B752" s="174" t="s">
        <v>249</v>
      </c>
      <c r="C752" s="175" t="s">
        <v>181</v>
      </c>
      <c r="D752" s="166">
        <v>2.9</v>
      </c>
      <c r="E752" s="156" t="s">
        <v>169</v>
      </c>
      <c r="F752" s="157" t="s">
        <v>81</v>
      </c>
      <c r="G752" s="158" t="s">
        <v>171</v>
      </c>
    </row>
    <row r="753" spans="1:7" ht="12.75">
      <c r="A753" s="173" t="s">
        <v>493</v>
      </c>
      <c r="B753" s="174" t="s">
        <v>250</v>
      </c>
      <c r="C753" s="175" t="s">
        <v>186</v>
      </c>
      <c r="D753" s="166">
        <v>2.2</v>
      </c>
      <c r="E753" s="156" t="s">
        <v>169</v>
      </c>
      <c r="F753" s="157" t="s">
        <v>170</v>
      </c>
      <c r="G753" s="158" t="s">
        <v>171</v>
      </c>
    </row>
    <row r="754" spans="1:7" ht="12.75">
      <c r="A754" s="173" t="s">
        <v>493</v>
      </c>
      <c r="B754" s="174" t="s">
        <v>251</v>
      </c>
      <c r="C754" s="175" t="s">
        <v>186</v>
      </c>
      <c r="D754" s="166">
        <v>1.4</v>
      </c>
      <c r="E754" s="156" t="s">
        <v>169</v>
      </c>
      <c r="F754" s="157" t="s">
        <v>170</v>
      </c>
      <c r="G754" s="158" t="s">
        <v>171</v>
      </c>
    </row>
    <row r="755" spans="1:7" ht="12.75">
      <c r="A755" s="173" t="s">
        <v>493</v>
      </c>
      <c r="B755" s="174" t="s">
        <v>252</v>
      </c>
      <c r="C755" s="175" t="s">
        <v>181</v>
      </c>
      <c r="D755" s="166">
        <v>5.5</v>
      </c>
      <c r="E755" s="156" t="s">
        <v>169</v>
      </c>
      <c r="F755" s="157" t="s">
        <v>81</v>
      </c>
      <c r="G755" s="158" t="s">
        <v>171</v>
      </c>
    </row>
    <row r="756" spans="1:7" ht="12.75">
      <c r="A756" s="173" t="s">
        <v>493</v>
      </c>
      <c r="B756" s="174" t="s">
        <v>256</v>
      </c>
      <c r="C756" s="175" t="s">
        <v>461</v>
      </c>
      <c r="D756" s="166">
        <v>15.5</v>
      </c>
      <c r="E756" s="156" t="s">
        <v>169</v>
      </c>
      <c r="F756" s="157" t="s">
        <v>82</v>
      </c>
      <c r="G756" s="158" t="s">
        <v>171</v>
      </c>
    </row>
    <row r="757" spans="1:7" ht="12.75">
      <c r="A757" s="173" t="s">
        <v>493</v>
      </c>
      <c r="B757" s="174" t="s">
        <v>257</v>
      </c>
      <c r="C757" s="175" t="s">
        <v>487</v>
      </c>
      <c r="D757" s="166">
        <v>14</v>
      </c>
      <c r="E757" s="156" t="s">
        <v>169</v>
      </c>
      <c r="F757" s="157" t="s">
        <v>170</v>
      </c>
      <c r="G757" s="158" t="s">
        <v>171</v>
      </c>
    </row>
    <row r="758" spans="1:7" ht="12.75">
      <c r="A758" s="173" t="s">
        <v>493</v>
      </c>
      <c r="B758" s="174" t="s">
        <v>258</v>
      </c>
      <c r="C758" s="175" t="s">
        <v>188</v>
      </c>
      <c r="D758" s="166">
        <v>1</v>
      </c>
      <c r="E758" s="156" t="s">
        <v>169</v>
      </c>
      <c r="F758" s="157" t="s">
        <v>89</v>
      </c>
      <c r="G758" s="158" t="s">
        <v>171</v>
      </c>
    </row>
    <row r="759" spans="1:7" ht="12.75">
      <c r="A759" s="173" t="s">
        <v>493</v>
      </c>
      <c r="B759" s="174" t="s">
        <v>496</v>
      </c>
      <c r="C759" s="175" t="s">
        <v>175</v>
      </c>
      <c r="D759" s="166">
        <v>1.5</v>
      </c>
      <c r="E759" s="156" t="s">
        <v>169</v>
      </c>
      <c r="F759" s="157" t="s">
        <v>85</v>
      </c>
      <c r="G759" s="158" t="s">
        <v>171</v>
      </c>
    </row>
    <row r="760" spans="1:7" ht="12.75">
      <c r="A760" s="173" t="s">
        <v>493</v>
      </c>
      <c r="B760" s="174" t="s">
        <v>259</v>
      </c>
      <c r="C760" s="175" t="s">
        <v>190</v>
      </c>
      <c r="D760" s="166">
        <v>17</v>
      </c>
      <c r="E760" s="156" t="s">
        <v>169</v>
      </c>
      <c r="F760" s="157" t="s">
        <v>85</v>
      </c>
      <c r="G760" s="158" t="s">
        <v>171</v>
      </c>
    </row>
    <row r="761" spans="1:7" ht="12.75">
      <c r="A761" s="173" t="s">
        <v>493</v>
      </c>
      <c r="B761" s="174" t="s">
        <v>260</v>
      </c>
      <c r="C761" s="175" t="s">
        <v>461</v>
      </c>
      <c r="D761" s="166">
        <v>17.4</v>
      </c>
      <c r="E761" s="156" t="s">
        <v>169</v>
      </c>
      <c r="F761" s="157" t="s">
        <v>82</v>
      </c>
      <c r="G761" s="158" t="s">
        <v>171</v>
      </c>
    </row>
    <row r="762" spans="1:7" ht="12.75">
      <c r="A762" s="173" t="s">
        <v>493</v>
      </c>
      <c r="B762" s="174" t="s">
        <v>263</v>
      </c>
      <c r="C762" s="175" t="s">
        <v>461</v>
      </c>
      <c r="D762" s="166">
        <v>25</v>
      </c>
      <c r="E762" s="156" t="s">
        <v>169</v>
      </c>
      <c r="F762" s="157" t="s">
        <v>82</v>
      </c>
      <c r="G762" s="158" t="s">
        <v>171</v>
      </c>
    </row>
    <row r="763" spans="1:7" ht="12.75">
      <c r="A763" s="173" t="s">
        <v>493</v>
      </c>
      <c r="B763" s="174" t="s">
        <v>265</v>
      </c>
      <c r="C763" s="175" t="s">
        <v>461</v>
      </c>
      <c r="D763" s="166">
        <v>26</v>
      </c>
      <c r="E763" s="156" t="s">
        <v>169</v>
      </c>
      <c r="F763" s="157" t="s">
        <v>82</v>
      </c>
      <c r="G763" s="158" t="s">
        <v>171</v>
      </c>
    </row>
    <row r="764" spans="1:7" ht="12.75">
      <c r="A764" s="173" t="s">
        <v>493</v>
      </c>
      <c r="B764" s="174" t="s">
        <v>267</v>
      </c>
      <c r="C764" s="175" t="s">
        <v>461</v>
      </c>
      <c r="D764" s="166">
        <v>25</v>
      </c>
      <c r="E764" s="156" t="s">
        <v>169</v>
      </c>
      <c r="F764" s="157" t="s">
        <v>82</v>
      </c>
      <c r="G764" s="158" t="s">
        <v>171</v>
      </c>
    </row>
    <row r="765" spans="1:7" ht="12.75">
      <c r="A765" s="173" t="s">
        <v>493</v>
      </c>
      <c r="B765" s="174" t="s">
        <v>268</v>
      </c>
      <c r="C765" s="175" t="s">
        <v>461</v>
      </c>
      <c r="D765" s="166">
        <v>18.2</v>
      </c>
      <c r="E765" s="156" t="s">
        <v>169</v>
      </c>
      <c r="F765" s="157" t="s">
        <v>82</v>
      </c>
      <c r="G765" s="158" t="s">
        <v>171</v>
      </c>
    </row>
    <row r="766" spans="1:7" ht="12.75">
      <c r="A766" s="173" t="s">
        <v>493</v>
      </c>
      <c r="B766" s="174" t="s">
        <v>269</v>
      </c>
      <c r="C766" s="175" t="s">
        <v>487</v>
      </c>
      <c r="D766" s="166">
        <v>36</v>
      </c>
      <c r="E766" s="156" t="s">
        <v>169</v>
      </c>
      <c r="F766" s="157" t="s">
        <v>170</v>
      </c>
      <c r="G766" s="158" t="s">
        <v>171</v>
      </c>
    </row>
    <row r="767" spans="1:7" ht="12.75">
      <c r="A767" s="173" t="s">
        <v>493</v>
      </c>
      <c r="B767" s="174" t="s">
        <v>271</v>
      </c>
      <c r="C767" s="175" t="s">
        <v>186</v>
      </c>
      <c r="D767" s="166">
        <v>18.6</v>
      </c>
      <c r="E767" s="156" t="s">
        <v>169</v>
      </c>
      <c r="F767" s="157" t="s">
        <v>170</v>
      </c>
      <c r="G767" s="158" t="s">
        <v>171</v>
      </c>
    </row>
    <row r="768" spans="1:7" ht="12.75">
      <c r="A768" s="173" t="s">
        <v>493</v>
      </c>
      <c r="B768" s="174" t="s">
        <v>272</v>
      </c>
      <c r="C768" s="175" t="s">
        <v>188</v>
      </c>
      <c r="D768" s="166">
        <v>8.7</v>
      </c>
      <c r="E768" s="156" t="s">
        <v>169</v>
      </c>
      <c r="F768" s="157" t="s">
        <v>89</v>
      </c>
      <c r="G768" s="158" t="s">
        <v>171</v>
      </c>
    </row>
    <row r="769" spans="1:7" ht="12.75">
      <c r="A769" s="173" t="s">
        <v>493</v>
      </c>
      <c r="B769" s="174" t="s">
        <v>468</v>
      </c>
      <c r="C769" s="175" t="s">
        <v>175</v>
      </c>
      <c r="D769" s="166">
        <v>1.1</v>
      </c>
      <c r="E769" s="156" t="s">
        <v>169</v>
      </c>
      <c r="F769" s="157" t="s">
        <v>85</v>
      </c>
      <c r="G769" s="158" t="s">
        <v>171</v>
      </c>
    </row>
    <row r="770" spans="1:7" ht="12.75">
      <c r="A770" s="173" t="s">
        <v>493</v>
      </c>
      <c r="B770" s="174" t="s">
        <v>497</v>
      </c>
      <c r="C770" s="175" t="s">
        <v>243</v>
      </c>
      <c r="D770" s="166">
        <v>2.3</v>
      </c>
      <c r="E770" s="156" t="s">
        <v>169</v>
      </c>
      <c r="F770" s="157" t="s">
        <v>89</v>
      </c>
      <c r="G770" s="158" t="s">
        <v>171</v>
      </c>
    </row>
    <row r="771" spans="1:7" ht="12.75">
      <c r="A771" s="173" t="s">
        <v>493</v>
      </c>
      <c r="B771" s="174" t="s">
        <v>273</v>
      </c>
      <c r="C771" s="175" t="s">
        <v>188</v>
      </c>
      <c r="D771" s="166">
        <v>8.7</v>
      </c>
      <c r="E771" s="156" t="s">
        <v>169</v>
      </c>
      <c r="F771" s="157" t="s">
        <v>89</v>
      </c>
      <c r="G771" s="158" t="s">
        <v>171</v>
      </c>
    </row>
    <row r="772" spans="1:7" ht="12.75">
      <c r="A772" s="173" t="s">
        <v>493</v>
      </c>
      <c r="B772" s="174" t="s">
        <v>498</v>
      </c>
      <c r="C772" s="175" t="s">
        <v>188</v>
      </c>
      <c r="D772" s="166">
        <v>2.3</v>
      </c>
      <c r="E772" s="156" t="s">
        <v>169</v>
      </c>
      <c r="F772" s="157" t="s">
        <v>89</v>
      </c>
      <c r="G772" s="158" t="s">
        <v>171</v>
      </c>
    </row>
    <row r="773" spans="1:7" ht="12.75">
      <c r="A773" s="173" t="s">
        <v>493</v>
      </c>
      <c r="B773" s="174" t="s">
        <v>499</v>
      </c>
      <c r="C773" s="175" t="s">
        <v>175</v>
      </c>
      <c r="D773" s="166">
        <v>1.1</v>
      </c>
      <c r="E773" s="156" t="s">
        <v>169</v>
      </c>
      <c r="F773" s="157" t="s">
        <v>85</v>
      </c>
      <c r="G773" s="158" t="s">
        <v>171</v>
      </c>
    </row>
    <row r="774" spans="1:7" ht="12.75">
      <c r="A774" s="173" t="s">
        <v>493</v>
      </c>
      <c r="B774" s="174" t="s">
        <v>274</v>
      </c>
      <c r="C774" s="175" t="s">
        <v>173</v>
      </c>
      <c r="D774" s="166">
        <v>4.1</v>
      </c>
      <c r="E774" s="156" t="s">
        <v>169</v>
      </c>
      <c r="F774" s="157" t="s">
        <v>81</v>
      </c>
      <c r="G774" s="158" t="s">
        <v>171</v>
      </c>
    </row>
    <row r="775" spans="1:7" ht="12.75">
      <c r="A775" s="173" t="s">
        <v>493</v>
      </c>
      <c r="B775" s="174" t="s">
        <v>275</v>
      </c>
      <c r="C775" s="175" t="s">
        <v>186</v>
      </c>
      <c r="D775" s="166">
        <v>8.9</v>
      </c>
      <c r="E775" s="156" t="s">
        <v>169</v>
      </c>
      <c r="F775" s="157" t="s">
        <v>170</v>
      </c>
      <c r="G775" s="158" t="s">
        <v>171</v>
      </c>
    </row>
    <row r="776" spans="1:7" ht="12.75">
      <c r="A776" s="173" t="s">
        <v>493</v>
      </c>
      <c r="B776" s="174" t="s">
        <v>276</v>
      </c>
      <c r="C776" s="175" t="s">
        <v>181</v>
      </c>
      <c r="D776" s="166">
        <v>8.2</v>
      </c>
      <c r="E776" s="156" t="s">
        <v>169</v>
      </c>
      <c r="F776" s="157" t="s">
        <v>81</v>
      </c>
      <c r="G776" s="158" t="s">
        <v>171</v>
      </c>
    </row>
    <row r="777" spans="1:7" ht="12.75">
      <c r="A777" s="173" t="s">
        <v>493</v>
      </c>
      <c r="B777" s="174" t="s">
        <v>277</v>
      </c>
      <c r="C777" s="175" t="s">
        <v>487</v>
      </c>
      <c r="D777" s="166">
        <v>46</v>
      </c>
      <c r="E777" s="156" t="s">
        <v>169</v>
      </c>
      <c r="F777" s="157" t="s">
        <v>170</v>
      </c>
      <c r="G777" s="158" t="s">
        <v>171</v>
      </c>
    </row>
    <row r="778" spans="1:7" ht="12.75">
      <c r="A778" s="173" t="s">
        <v>493</v>
      </c>
      <c r="B778" s="174" t="s">
        <v>278</v>
      </c>
      <c r="C778" s="175" t="s">
        <v>461</v>
      </c>
      <c r="D778" s="166">
        <v>18.2</v>
      </c>
      <c r="E778" s="156" t="s">
        <v>169</v>
      </c>
      <c r="F778" s="157" t="s">
        <v>82</v>
      </c>
      <c r="G778" s="158" t="s">
        <v>171</v>
      </c>
    </row>
    <row r="779" spans="1:7" ht="12.75">
      <c r="A779" s="173" t="s">
        <v>493</v>
      </c>
      <c r="B779" s="174" t="s">
        <v>279</v>
      </c>
      <c r="C779" s="175" t="s">
        <v>461</v>
      </c>
      <c r="D779" s="166">
        <v>25</v>
      </c>
      <c r="E779" s="156" t="s">
        <v>169</v>
      </c>
      <c r="F779" s="157" t="s">
        <v>82</v>
      </c>
      <c r="G779" s="158" t="s">
        <v>171</v>
      </c>
    </row>
    <row r="780" spans="1:7" ht="12.75">
      <c r="A780" s="173" t="s">
        <v>493</v>
      </c>
      <c r="B780" s="174" t="s">
        <v>281</v>
      </c>
      <c r="C780" s="175" t="s">
        <v>461</v>
      </c>
      <c r="D780" s="166">
        <v>26</v>
      </c>
      <c r="E780" s="156" t="s">
        <v>169</v>
      </c>
      <c r="F780" s="157" t="s">
        <v>82</v>
      </c>
      <c r="G780" s="158" t="s">
        <v>171</v>
      </c>
    </row>
    <row r="781" spans="1:7" ht="12.75">
      <c r="A781" s="173" t="s">
        <v>493</v>
      </c>
      <c r="B781" s="174" t="s">
        <v>282</v>
      </c>
      <c r="C781" s="175" t="s">
        <v>461</v>
      </c>
      <c r="D781" s="166">
        <v>25</v>
      </c>
      <c r="E781" s="156" t="s">
        <v>169</v>
      </c>
      <c r="F781" s="157" t="s">
        <v>82</v>
      </c>
      <c r="G781" s="158" t="s">
        <v>171</v>
      </c>
    </row>
    <row r="782" spans="1:7" ht="12.75">
      <c r="A782" s="173" t="s">
        <v>493</v>
      </c>
      <c r="B782" s="174" t="s">
        <v>431</v>
      </c>
      <c r="C782" s="175" t="s">
        <v>461</v>
      </c>
      <c r="D782" s="166">
        <v>11.3</v>
      </c>
      <c r="E782" s="156" t="s">
        <v>169</v>
      </c>
      <c r="F782" s="157" t="s">
        <v>82</v>
      </c>
      <c r="G782" s="158" t="s">
        <v>171</v>
      </c>
    </row>
    <row r="783" spans="1:7" ht="12.75">
      <c r="A783" s="173" t="s">
        <v>493</v>
      </c>
      <c r="B783" s="174" t="s">
        <v>432</v>
      </c>
      <c r="C783" s="175" t="s">
        <v>190</v>
      </c>
      <c r="D783" s="166">
        <v>2.2</v>
      </c>
      <c r="E783" s="156" t="s">
        <v>169</v>
      </c>
      <c r="F783" s="157" t="s">
        <v>85</v>
      </c>
      <c r="G783" s="158" t="s">
        <v>171</v>
      </c>
    </row>
    <row r="784" spans="1:7" ht="12.75">
      <c r="A784" s="173" t="s">
        <v>493</v>
      </c>
      <c r="B784" s="174" t="s">
        <v>284</v>
      </c>
      <c r="C784" s="175" t="s">
        <v>175</v>
      </c>
      <c r="D784" s="166">
        <v>1.5</v>
      </c>
      <c r="E784" s="156" t="s">
        <v>169</v>
      </c>
      <c r="F784" s="157" t="s">
        <v>85</v>
      </c>
      <c r="G784" s="158" t="s">
        <v>171</v>
      </c>
    </row>
    <row r="785" spans="1:7" ht="12.75">
      <c r="A785" s="173" t="s">
        <v>493</v>
      </c>
      <c r="B785" s="174" t="s">
        <v>285</v>
      </c>
      <c r="C785" s="175" t="s">
        <v>188</v>
      </c>
      <c r="D785" s="166">
        <v>8.7</v>
      </c>
      <c r="E785" s="156" t="s">
        <v>169</v>
      </c>
      <c r="F785" s="157" t="s">
        <v>89</v>
      </c>
      <c r="G785" s="158" t="s">
        <v>171</v>
      </c>
    </row>
    <row r="786" spans="1:7" ht="12.75">
      <c r="A786" s="173" t="s">
        <v>493</v>
      </c>
      <c r="B786" s="174" t="s">
        <v>286</v>
      </c>
      <c r="C786" s="175" t="s">
        <v>461</v>
      </c>
      <c r="D786" s="166">
        <v>10</v>
      </c>
      <c r="E786" s="156" t="s">
        <v>169</v>
      </c>
      <c r="F786" s="157" t="s">
        <v>82</v>
      </c>
      <c r="G786" s="158" t="s">
        <v>171</v>
      </c>
    </row>
    <row r="787" spans="1:7" ht="12.75">
      <c r="A787" s="173" t="s">
        <v>493</v>
      </c>
      <c r="B787" s="174" t="s">
        <v>288</v>
      </c>
      <c r="C787" s="175" t="s">
        <v>487</v>
      </c>
      <c r="D787" s="166">
        <v>14</v>
      </c>
      <c r="E787" s="156" t="s">
        <v>169</v>
      </c>
      <c r="F787" s="157" t="s">
        <v>170</v>
      </c>
      <c r="G787" s="158" t="s">
        <v>171</v>
      </c>
    </row>
    <row r="788" spans="1:7" ht="12.75">
      <c r="A788" s="173" t="s">
        <v>493</v>
      </c>
      <c r="B788" s="174" t="s">
        <v>289</v>
      </c>
      <c r="C788" s="175" t="s">
        <v>200</v>
      </c>
      <c r="D788" s="166">
        <v>12.4</v>
      </c>
      <c r="E788" s="156" t="s">
        <v>169</v>
      </c>
      <c r="F788" s="157" t="s">
        <v>82</v>
      </c>
      <c r="G788" s="158" t="s">
        <v>171</v>
      </c>
    </row>
    <row r="789" spans="1:7" ht="12.75">
      <c r="A789" s="173" t="s">
        <v>493</v>
      </c>
      <c r="B789" s="174" t="s">
        <v>291</v>
      </c>
      <c r="C789" s="175" t="s">
        <v>186</v>
      </c>
      <c r="D789" s="166">
        <v>12.4</v>
      </c>
      <c r="E789" s="156" t="s">
        <v>169</v>
      </c>
      <c r="F789" s="157" t="s">
        <v>170</v>
      </c>
      <c r="G789" s="158" t="s">
        <v>171</v>
      </c>
    </row>
    <row r="790" spans="1:7" ht="12.75">
      <c r="A790" s="173" t="s">
        <v>500</v>
      </c>
      <c r="B790" s="174" t="s">
        <v>167</v>
      </c>
      <c r="C790" s="175" t="s">
        <v>181</v>
      </c>
      <c r="D790" s="166">
        <v>4</v>
      </c>
      <c r="E790" s="156" t="s">
        <v>169</v>
      </c>
      <c r="F790" s="157" t="s">
        <v>82</v>
      </c>
      <c r="G790" s="158" t="s">
        <v>171</v>
      </c>
    </row>
    <row r="791" spans="1:7" ht="12.75">
      <c r="A791" s="173" t="s">
        <v>500</v>
      </c>
      <c r="B791" s="174" t="s">
        <v>174</v>
      </c>
      <c r="C791" s="175" t="s">
        <v>461</v>
      </c>
      <c r="D791" s="166">
        <v>23.7</v>
      </c>
      <c r="E791" s="156" t="s">
        <v>169</v>
      </c>
      <c r="F791" s="157" t="s">
        <v>82</v>
      </c>
      <c r="G791" s="158" t="s">
        <v>171</v>
      </c>
    </row>
    <row r="792" spans="1:7" ht="12.75">
      <c r="A792" s="173" t="s">
        <v>500</v>
      </c>
      <c r="B792" s="174" t="s">
        <v>176</v>
      </c>
      <c r="C792" s="175" t="s">
        <v>374</v>
      </c>
      <c r="D792" s="166">
        <v>32.1</v>
      </c>
      <c r="E792" s="156" t="s">
        <v>169</v>
      </c>
      <c r="F792" s="157" t="s">
        <v>170</v>
      </c>
      <c r="G792" s="158" t="s">
        <v>171</v>
      </c>
    </row>
    <row r="793" spans="1:7" ht="12.75">
      <c r="A793" s="173" t="s">
        <v>500</v>
      </c>
      <c r="B793" s="174" t="s">
        <v>178</v>
      </c>
      <c r="C793" s="175" t="s">
        <v>448</v>
      </c>
      <c r="D793" s="166">
        <v>29.3</v>
      </c>
      <c r="E793" s="156" t="s">
        <v>169</v>
      </c>
      <c r="F793" s="157" t="s">
        <v>170</v>
      </c>
      <c r="G793" s="158" t="s">
        <v>171</v>
      </c>
    </row>
    <row r="794" spans="1:7" ht="12.75">
      <c r="A794" s="173" t="s">
        <v>500</v>
      </c>
      <c r="B794" s="174" t="s">
        <v>180</v>
      </c>
      <c r="C794" s="175" t="s">
        <v>181</v>
      </c>
      <c r="D794" s="166">
        <v>24.8</v>
      </c>
      <c r="E794" s="156" t="s">
        <v>169</v>
      </c>
      <c r="F794" s="157" t="s">
        <v>82</v>
      </c>
      <c r="G794" s="158" t="s">
        <v>171</v>
      </c>
    </row>
    <row r="795" spans="1:7" ht="12.75">
      <c r="A795" s="173" t="s">
        <v>500</v>
      </c>
      <c r="B795" s="174" t="s">
        <v>182</v>
      </c>
      <c r="C795" s="175" t="s">
        <v>461</v>
      </c>
      <c r="D795" s="166">
        <v>2.7</v>
      </c>
      <c r="E795" s="156" t="s">
        <v>169</v>
      </c>
      <c r="F795" s="157" t="s">
        <v>82</v>
      </c>
      <c r="G795" s="158" t="s">
        <v>171</v>
      </c>
    </row>
    <row r="796" spans="1:7" ht="12.75">
      <c r="A796" s="173" t="s">
        <v>500</v>
      </c>
      <c r="B796" s="174" t="s">
        <v>184</v>
      </c>
      <c r="C796" s="175" t="s">
        <v>190</v>
      </c>
      <c r="D796" s="166">
        <v>4.5</v>
      </c>
      <c r="E796" s="156" t="s">
        <v>169</v>
      </c>
      <c r="F796" s="157" t="s">
        <v>85</v>
      </c>
      <c r="G796" s="158" t="s">
        <v>171</v>
      </c>
    </row>
    <row r="797" spans="1:7" ht="12.75">
      <c r="A797" s="173" t="s">
        <v>500</v>
      </c>
      <c r="B797" s="174" t="s">
        <v>185</v>
      </c>
      <c r="C797" s="175" t="s">
        <v>190</v>
      </c>
      <c r="D797" s="166">
        <v>4.5</v>
      </c>
      <c r="E797" s="156" t="s">
        <v>169</v>
      </c>
      <c r="F797" s="157" t="s">
        <v>85</v>
      </c>
      <c r="G797" s="158" t="s">
        <v>171</v>
      </c>
    </row>
    <row r="798" spans="1:7" ht="12.75">
      <c r="A798" s="173" t="s">
        <v>500</v>
      </c>
      <c r="B798" s="174" t="s">
        <v>187</v>
      </c>
      <c r="C798" s="175" t="s">
        <v>270</v>
      </c>
      <c r="D798" s="166">
        <v>22</v>
      </c>
      <c r="E798" s="156" t="s">
        <v>169</v>
      </c>
      <c r="F798" s="157" t="s">
        <v>170</v>
      </c>
      <c r="G798" s="158" t="s">
        <v>171</v>
      </c>
    </row>
    <row r="799" spans="1:7" ht="12.75">
      <c r="A799" s="173" t="s">
        <v>500</v>
      </c>
      <c r="B799" s="174" t="s">
        <v>201</v>
      </c>
      <c r="C799" s="175" t="s">
        <v>173</v>
      </c>
      <c r="D799" s="166">
        <v>8.5</v>
      </c>
      <c r="E799" s="156" t="s">
        <v>169</v>
      </c>
      <c r="F799" s="157" t="s">
        <v>81</v>
      </c>
      <c r="G799" s="158" t="s">
        <v>171</v>
      </c>
    </row>
    <row r="800" spans="1:7" ht="12.75">
      <c r="A800" s="173" t="s">
        <v>500</v>
      </c>
      <c r="B800" s="174" t="s">
        <v>208</v>
      </c>
      <c r="C800" s="175" t="s">
        <v>461</v>
      </c>
      <c r="D800" s="166">
        <v>15.3</v>
      </c>
      <c r="E800" s="156" t="s">
        <v>169</v>
      </c>
      <c r="F800" s="157" t="s">
        <v>82</v>
      </c>
      <c r="G800" s="158" t="s">
        <v>171</v>
      </c>
    </row>
    <row r="801" spans="1:7" ht="12.75">
      <c r="A801" s="173" t="s">
        <v>500</v>
      </c>
      <c r="B801" s="174" t="s">
        <v>209</v>
      </c>
      <c r="C801" s="175" t="s">
        <v>186</v>
      </c>
      <c r="D801" s="166">
        <v>8.3</v>
      </c>
      <c r="E801" s="156" t="s">
        <v>169</v>
      </c>
      <c r="F801" s="157" t="s">
        <v>170</v>
      </c>
      <c r="G801" s="158" t="s">
        <v>171</v>
      </c>
    </row>
    <row r="802" spans="1:7" ht="12.75">
      <c r="A802" s="173" t="s">
        <v>500</v>
      </c>
      <c r="B802" s="174" t="s">
        <v>211</v>
      </c>
      <c r="C802" s="175" t="s">
        <v>186</v>
      </c>
      <c r="D802" s="166">
        <v>29.6</v>
      </c>
      <c r="E802" s="156" t="s">
        <v>169</v>
      </c>
      <c r="F802" s="157" t="s">
        <v>170</v>
      </c>
      <c r="G802" s="158" t="s">
        <v>171</v>
      </c>
    </row>
    <row r="803" spans="1:7" ht="12.75">
      <c r="A803" s="173" t="s">
        <v>500</v>
      </c>
      <c r="B803" s="174" t="s">
        <v>212</v>
      </c>
      <c r="C803" s="175" t="s">
        <v>186</v>
      </c>
      <c r="D803" s="166">
        <v>18.3</v>
      </c>
      <c r="E803" s="156" t="s">
        <v>169</v>
      </c>
      <c r="F803" s="157" t="s">
        <v>170</v>
      </c>
      <c r="G803" s="158" t="s">
        <v>171</v>
      </c>
    </row>
    <row r="804" spans="1:7" ht="12.75">
      <c r="A804" s="173" t="s">
        <v>500</v>
      </c>
      <c r="B804" s="174" t="s">
        <v>213</v>
      </c>
      <c r="C804" s="175" t="s">
        <v>461</v>
      </c>
      <c r="D804" s="166">
        <v>15.3</v>
      </c>
      <c r="E804" s="156" t="s">
        <v>169</v>
      </c>
      <c r="F804" s="157" t="s">
        <v>82</v>
      </c>
      <c r="G804" s="158" t="s">
        <v>171</v>
      </c>
    </row>
    <row r="805" spans="1:7" ht="12.75">
      <c r="A805" s="173" t="s">
        <v>500</v>
      </c>
      <c r="B805" s="174" t="s">
        <v>215</v>
      </c>
      <c r="C805" s="175" t="s">
        <v>173</v>
      </c>
      <c r="D805" s="166">
        <v>8.5</v>
      </c>
      <c r="E805" s="156" t="s">
        <v>169</v>
      </c>
      <c r="F805" s="157" t="s">
        <v>81</v>
      </c>
      <c r="G805" s="158" t="s">
        <v>171</v>
      </c>
    </row>
    <row r="806" spans="1:7" ht="12.75">
      <c r="A806" s="173" t="s">
        <v>500</v>
      </c>
      <c r="B806" s="174" t="s">
        <v>217</v>
      </c>
      <c r="C806" s="175" t="s">
        <v>487</v>
      </c>
      <c r="D806" s="166">
        <v>58.8</v>
      </c>
      <c r="E806" s="156" t="s">
        <v>169</v>
      </c>
      <c r="F806" s="157" t="s">
        <v>170</v>
      </c>
      <c r="G806" s="158" t="s">
        <v>171</v>
      </c>
    </row>
    <row r="807" spans="1:7" ht="13.5" thickBot="1">
      <c r="A807" s="178" t="s">
        <v>500</v>
      </c>
      <c r="B807" s="179" t="s">
        <v>218</v>
      </c>
      <c r="C807" s="180" t="s">
        <v>173</v>
      </c>
      <c r="D807" s="181">
        <v>46</v>
      </c>
      <c r="E807" s="182" t="s">
        <v>169</v>
      </c>
      <c r="F807" s="183" t="s">
        <v>81</v>
      </c>
      <c r="G807" s="184" t="s">
        <v>171</v>
      </c>
    </row>
    <row r="808" spans="1:7" ht="20.25">
      <c r="A808" s="442" t="s">
        <v>635</v>
      </c>
      <c r="B808" s="443"/>
      <c r="C808" s="443"/>
      <c r="D808" s="443"/>
      <c r="E808" s="443"/>
      <c r="F808" s="443"/>
      <c r="G808" s="444"/>
    </row>
    <row r="809" spans="1:8" ht="12.75">
      <c r="A809" s="191" t="s">
        <v>166</v>
      </c>
      <c r="B809" s="191">
        <v>1</v>
      </c>
      <c r="C809" s="190" t="s">
        <v>220</v>
      </c>
      <c r="D809" s="186">
        <v>4576.5</v>
      </c>
      <c r="E809" s="187" t="s">
        <v>169</v>
      </c>
      <c r="F809" s="188" t="s">
        <v>76</v>
      </c>
      <c r="G809" s="188" t="s">
        <v>195</v>
      </c>
      <c r="H809" s="165" t="s">
        <v>502</v>
      </c>
    </row>
    <row r="810" spans="1:8" ht="12.75">
      <c r="A810" s="191" t="s">
        <v>166</v>
      </c>
      <c r="B810" s="191" t="s">
        <v>172</v>
      </c>
      <c r="C810" s="190" t="s">
        <v>183</v>
      </c>
      <c r="D810" s="186">
        <v>438</v>
      </c>
      <c r="E810" s="187" t="s">
        <v>169</v>
      </c>
      <c r="F810" s="157" t="s">
        <v>170</v>
      </c>
      <c r="G810" s="188" t="s">
        <v>171</v>
      </c>
      <c r="H810" s="165" t="s">
        <v>503</v>
      </c>
    </row>
    <row r="811" spans="1:8" ht="12.75">
      <c r="A811" s="191" t="s">
        <v>166</v>
      </c>
      <c r="B811" s="191" t="s">
        <v>504</v>
      </c>
      <c r="C811" s="190" t="s">
        <v>183</v>
      </c>
      <c r="D811" s="186">
        <v>208</v>
      </c>
      <c r="E811" s="187" t="s">
        <v>169</v>
      </c>
      <c r="F811" s="157" t="s">
        <v>170</v>
      </c>
      <c r="G811" s="188" t="s">
        <v>171</v>
      </c>
      <c r="H811" s="165" t="s">
        <v>503</v>
      </c>
    </row>
    <row r="812" spans="1:8" ht="12.75">
      <c r="A812" s="191" t="s">
        <v>166</v>
      </c>
      <c r="B812" s="191" t="s">
        <v>505</v>
      </c>
      <c r="C812" s="190" t="s">
        <v>183</v>
      </c>
      <c r="D812" s="186">
        <v>202</v>
      </c>
      <c r="E812" s="187" t="s">
        <v>169</v>
      </c>
      <c r="F812" s="157" t="s">
        <v>170</v>
      </c>
      <c r="G812" s="188" t="s">
        <v>171</v>
      </c>
      <c r="H812" s="165" t="s">
        <v>503</v>
      </c>
    </row>
    <row r="813" spans="1:8" ht="12.75">
      <c r="A813" s="191" t="s">
        <v>166</v>
      </c>
      <c r="B813" s="191" t="s">
        <v>506</v>
      </c>
      <c r="C813" s="190" t="s">
        <v>183</v>
      </c>
      <c r="D813" s="186">
        <v>10</v>
      </c>
      <c r="E813" s="187" t="s">
        <v>169</v>
      </c>
      <c r="F813" s="157" t="s">
        <v>170</v>
      </c>
      <c r="G813" s="188" t="s">
        <v>171</v>
      </c>
      <c r="H813" s="165" t="s">
        <v>503</v>
      </c>
    </row>
    <row r="814" spans="1:8" ht="12.75">
      <c r="A814" s="191" t="s">
        <v>166</v>
      </c>
      <c r="B814" s="191" t="s">
        <v>174</v>
      </c>
      <c r="C814" s="190" t="s">
        <v>183</v>
      </c>
      <c r="D814" s="186">
        <v>135.5</v>
      </c>
      <c r="E814" s="187" t="s">
        <v>169</v>
      </c>
      <c r="F814" s="157" t="s">
        <v>170</v>
      </c>
      <c r="G814" s="188" t="s">
        <v>171</v>
      </c>
      <c r="H814" s="165" t="s">
        <v>502</v>
      </c>
    </row>
    <row r="815" spans="1:8" ht="12.75">
      <c r="A815" s="191" t="s">
        <v>166</v>
      </c>
      <c r="B815" s="191" t="s">
        <v>176</v>
      </c>
      <c r="C815" s="190" t="s">
        <v>197</v>
      </c>
      <c r="D815" s="186">
        <v>13</v>
      </c>
      <c r="E815" s="187" t="s">
        <v>169</v>
      </c>
      <c r="F815" s="157" t="s">
        <v>170</v>
      </c>
      <c r="G815" s="188" t="s">
        <v>171</v>
      </c>
      <c r="H815" s="165" t="s">
        <v>507</v>
      </c>
    </row>
    <row r="816" spans="1:8" ht="12.75">
      <c r="A816" s="191" t="s">
        <v>166</v>
      </c>
      <c r="B816" s="191" t="s">
        <v>178</v>
      </c>
      <c r="C816" s="190" t="s">
        <v>183</v>
      </c>
      <c r="D816" s="186">
        <v>129</v>
      </c>
      <c r="E816" s="187" t="s">
        <v>169</v>
      </c>
      <c r="F816" s="157" t="s">
        <v>170</v>
      </c>
      <c r="G816" s="188" t="s">
        <v>171</v>
      </c>
      <c r="H816" s="165" t="s">
        <v>502</v>
      </c>
    </row>
    <row r="817" spans="1:8" ht="12.75">
      <c r="A817" s="191" t="s">
        <v>166</v>
      </c>
      <c r="B817" s="191" t="s">
        <v>180</v>
      </c>
      <c r="C817" s="190" t="s">
        <v>173</v>
      </c>
      <c r="D817" s="186">
        <v>16.3</v>
      </c>
      <c r="E817" s="187" t="s">
        <v>169</v>
      </c>
      <c r="F817" s="188" t="s">
        <v>76</v>
      </c>
      <c r="G817" s="188" t="s">
        <v>195</v>
      </c>
      <c r="H817" s="165" t="s">
        <v>502</v>
      </c>
    </row>
    <row r="818" spans="1:8" ht="12.75">
      <c r="A818" s="191" t="s">
        <v>166</v>
      </c>
      <c r="B818" s="191" t="s">
        <v>182</v>
      </c>
      <c r="C818" s="190" t="s">
        <v>183</v>
      </c>
      <c r="D818" s="186">
        <v>82</v>
      </c>
      <c r="E818" s="187" t="s">
        <v>169</v>
      </c>
      <c r="F818" s="157" t="s">
        <v>170</v>
      </c>
      <c r="G818" s="188" t="s">
        <v>171</v>
      </c>
      <c r="H818" s="165" t="s">
        <v>502</v>
      </c>
    </row>
    <row r="819" spans="1:8" ht="12.75">
      <c r="A819" s="191" t="s">
        <v>166</v>
      </c>
      <c r="B819" s="191" t="s">
        <v>450</v>
      </c>
      <c r="C819" s="190" t="s">
        <v>183</v>
      </c>
      <c r="D819" s="186">
        <v>102</v>
      </c>
      <c r="E819" s="187" t="s">
        <v>169</v>
      </c>
      <c r="F819" s="157" t="s">
        <v>170</v>
      </c>
      <c r="G819" s="188" t="s">
        <v>171</v>
      </c>
      <c r="H819" s="165" t="s">
        <v>502</v>
      </c>
    </row>
    <row r="820" spans="1:8" ht="12.75">
      <c r="A820" s="191" t="s">
        <v>166</v>
      </c>
      <c r="B820" s="191" t="s">
        <v>184</v>
      </c>
      <c r="C820" s="190" t="s">
        <v>183</v>
      </c>
      <c r="D820" s="186">
        <v>89</v>
      </c>
      <c r="E820" s="187" t="s">
        <v>169</v>
      </c>
      <c r="F820" s="157" t="s">
        <v>170</v>
      </c>
      <c r="G820" s="188" t="s">
        <v>171</v>
      </c>
      <c r="H820" s="165" t="s">
        <v>502</v>
      </c>
    </row>
    <row r="821" spans="1:8" ht="12.75">
      <c r="A821" s="191" t="s">
        <v>166</v>
      </c>
      <c r="B821" s="191" t="s">
        <v>187</v>
      </c>
      <c r="C821" s="190" t="s">
        <v>270</v>
      </c>
      <c r="D821" s="186">
        <v>8.1</v>
      </c>
      <c r="E821" s="187" t="s">
        <v>169</v>
      </c>
      <c r="F821" s="157" t="s">
        <v>170</v>
      </c>
      <c r="G821" s="188" t="s">
        <v>171</v>
      </c>
      <c r="H821" s="165" t="s">
        <v>508</v>
      </c>
    </row>
    <row r="822" spans="1:8" ht="12.75">
      <c r="A822" s="191" t="s">
        <v>166</v>
      </c>
      <c r="B822" s="191" t="s">
        <v>189</v>
      </c>
      <c r="C822" s="190" t="s">
        <v>181</v>
      </c>
      <c r="D822" s="186">
        <v>21</v>
      </c>
      <c r="E822" s="187" t="s">
        <v>169</v>
      </c>
      <c r="F822" s="157" t="s">
        <v>170</v>
      </c>
      <c r="G822" s="188" t="s">
        <v>171</v>
      </c>
      <c r="H822" s="165" t="s">
        <v>502</v>
      </c>
    </row>
    <row r="823" spans="1:8" ht="12.75">
      <c r="A823" s="191" t="s">
        <v>166</v>
      </c>
      <c r="B823" s="191" t="s">
        <v>191</v>
      </c>
      <c r="C823" s="190" t="s">
        <v>448</v>
      </c>
      <c r="D823" s="186">
        <v>17.5</v>
      </c>
      <c r="E823" s="187" t="s">
        <v>169</v>
      </c>
      <c r="F823" s="157" t="s">
        <v>170</v>
      </c>
      <c r="G823" s="188" t="s">
        <v>171</v>
      </c>
      <c r="H823" s="165" t="s">
        <v>502</v>
      </c>
    </row>
    <row r="824" spans="1:8" ht="12.75">
      <c r="A824" s="191" t="s">
        <v>166</v>
      </c>
      <c r="B824" s="191" t="s">
        <v>192</v>
      </c>
      <c r="C824" s="190" t="s">
        <v>290</v>
      </c>
      <c r="D824" s="186">
        <v>22.9</v>
      </c>
      <c r="E824" s="187" t="s">
        <v>169</v>
      </c>
      <c r="F824" s="157" t="s">
        <v>170</v>
      </c>
      <c r="G824" s="188" t="s">
        <v>171</v>
      </c>
      <c r="H824" s="165" t="s">
        <v>502</v>
      </c>
    </row>
    <row r="825" spans="1:8" ht="12.75">
      <c r="A825" s="191" t="s">
        <v>166</v>
      </c>
      <c r="B825" s="191" t="s">
        <v>202</v>
      </c>
      <c r="C825" s="190" t="s">
        <v>183</v>
      </c>
      <c r="D825" s="186">
        <v>36</v>
      </c>
      <c r="E825" s="187" t="s">
        <v>169</v>
      </c>
      <c r="F825" s="157" t="s">
        <v>170</v>
      </c>
      <c r="G825" s="188" t="s">
        <v>171</v>
      </c>
      <c r="H825" s="165" t="s">
        <v>502</v>
      </c>
    </row>
    <row r="826" spans="1:8" ht="12.75">
      <c r="A826" s="191" t="s">
        <v>166</v>
      </c>
      <c r="B826" s="191" t="s">
        <v>203</v>
      </c>
      <c r="C826" s="190" t="s">
        <v>183</v>
      </c>
      <c r="D826" s="186">
        <v>42</v>
      </c>
      <c r="E826" s="187" t="s">
        <v>169</v>
      </c>
      <c r="F826" s="157" t="s">
        <v>170</v>
      </c>
      <c r="G826" s="188" t="s">
        <v>171</v>
      </c>
      <c r="H826" s="165" t="s">
        <v>502</v>
      </c>
    </row>
    <row r="827" spans="1:8" ht="12.75">
      <c r="A827" s="191" t="s">
        <v>166</v>
      </c>
      <c r="B827" s="191" t="s">
        <v>204</v>
      </c>
      <c r="C827" s="190" t="s">
        <v>183</v>
      </c>
      <c r="D827" s="186">
        <v>50</v>
      </c>
      <c r="E827" s="187" t="s">
        <v>169</v>
      </c>
      <c r="F827" s="157" t="s">
        <v>170</v>
      </c>
      <c r="G827" s="188" t="s">
        <v>171</v>
      </c>
      <c r="H827" s="165" t="s">
        <v>502</v>
      </c>
    </row>
    <row r="828" spans="1:8" ht="12.75">
      <c r="A828" s="191" t="s">
        <v>166</v>
      </c>
      <c r="B828" s="191" t="s">
        <v>332</v>
      </c>
      <c r="C828" s="190" t="s">
        <v>183</v>
      </c>
      <c r="D828" s="186">
        <v>79</v>
      </c>
      <c r="E828" s="187" t="s">
        <v>169</v>
      </c>
      <c r="F828" s="157" t="s">
        <v>170</v>
      </c>
      <c r="G828" s="188" t="s">
        <v>171</v>
      </c>
      <c r="H828" s="165" t="s">
        <v>502</v>
      </c>
    </row>
    <row r="829" spans="1:8" ht="12.75">
      <c r="A829" s="191" t="s">
        <v>166</v>
      </c>
      <c r="B829" s="191" t="s">
        <v>333</v>
      </c>
      <c r="C829" s="190" t="s">
        <v>183</v>
      </c>
      <c r="D829" s="186">
        <v>73</v>
      </c>
      <c r="E829" s="187" t="s">
        <v>169</v>
      </c>
      <c r="F829" s="157" t="s">
        <v>170</v>
      </c>
      <c r="G829" s="188" t="s">
        <v>171</v>
      </c>
      <c r="H829" s="165" t="s">
        <v>502</v>
      </c>
    </row>
    <row r="830" spans="1:8" ht="12.75">
      <c r="A830" s="191" t="s">
        <v>166</v>
      </c>
      <c r="B830" s="191" t="s">
        <v>334</v>
      </c>
      <c r="C830" s="190" t="s">
        <v>183</v>
      </c>
      <c r="D830" s="186">
        <v>68</v>
      </c>
      <c r="E830" s="187" t="s">
        <v>169</v>
      </c>
      <c r="F830" s="157" t="s">
        <v>170</v>
      </c>
      <c r="G830" s="188" t="s">
        <v>171</v>
      </c>
      <c r="H830" s="165" t="s">
        <v>502</v>
      </c>
    </row>
    <row r="831" spans="1:8" ht="12.75">
      <c r="A831" s="191" t="s">
        <v>166</v>
      </c>
      <c r="B831" s="191" t="s">
        <v>335</v>
      </c>
      <c r="C831" s="190" t="s">
        <v>183</v>
      </c>
      <c r="D831" s="186">
        <v>49</v>
      </c>
      <c r="E831" s="187" t="s">
        <v>169</v>
      </c>
      <c r="F831" s="157" t="s">
        <v>170</v>
      </c>
      <c r="G831" s="188" t="s">
        <v>171</v>
      </c>
      <c r="H831" s="165" t="s">
        <v>502</v>
      </c>
    </row>
    <row r="832" spans="1:8" ht="12.75">
      <c r="A832" s="191" t="s">
        <v>166</v>
      </c>
      <c r="B832" s="191" t="s">
        <v>336</v>
      </c>
      <c r="C832" s="190" t="s">
        <v>183</v>
      </c>
      <c r="D832" s="186">
        <v>9</v>
      </c>
      <c r="E832" s="187" t="s">
        <v>169</v>
      </c>
      <c r="F832" s="157" t="s">
        <v>170</v>
      </c>
      <c r="G832" s="188" t="s">
        <v>171</v>
      </c>
      <c r="H832" s="165" t="s">
        <v>502</v>
      </c>
    </row>
    <row r="833" spans="1:8" ht="12.75">
      <c r="A833" s="191" t="s">
        <v>166</v>
      </c>
      <c r="B833" s="191" t="s">
        <v>337</v>
      </c>
      <c r="C833" s="190" t="s">
        <v>183</v>
      </c>
      <c r="D833" s="186">
        <v>9</v>
      </c>
      <c r="E833" s="187" t="s">
        <v>169</v>
      </c>
      <c r="F833" s="157" t="s">
        <v>170</v>
      </c>
      <c r="G833" s="188" t="s">
        <v>171</v>
      </c>
      <c r="H833" s="165" t="s">
        <v>502</v>
      </c>
    </row>
    <row r="834" spans="1:8" ht="12.75">
      <c r="A834" s="191" t="s">
        <v>166</v>
      </c>
      <c r="B834" s="191" t="s">
        <v>208</v>
      </c>
      <c r="C834" s="190" t="s">
        <v>181</v>
      </c>
      <c r="D834" s="186">
        <v>33.6</v>
      </c>
      <c r="E834" s="187" t="s">
        <v>169</v>
      </c>
      <c r="F834" s="157" t="s">
        <v>170</v>
      </c>
      <c r="G834" s="188" t="s">
        <v>171</v>
      </c>
      <c r="H834" s="165" t="s">
        <v>502</v>
      </c>
    </row>
    <row r="835" spans="1:8" ht="12.75">
      <c r="A835" s="191" t="s">
        <v>166</v>
      </c>
      <c r="B835" s="191" t="s">
        <v>339</v>
      </c>
      <c r="C835" s="190" t="s">
        <v>183</v>
      </c>
      <c r="D835" s="186">
        <v>50</v>
      </c>
      <c r="E835" s="187" t="s">
        <v>169</v>
      </c>
      <c r="F835" s="157" t="s">
        <v>170</v>
      </c>
      <c r="G835" s="188" t="s">
        <v>171</v>
      </c>
      <c r="H835" s="165" t="s">
        <v>502</v>
      </c>
    </row>
    <row r="836" spans="1:8" ht="12.75">
      <c r="A836" s="191" t="s">
        <v>166</v>
      </c>
      <c r="B836" s="191" t="s">
        <v>340</v>
      </c>
      <c r="C836" s="190" t="s">
        <v>183</v>
      </c>
      <c r="D836" s="186">
        <v>36</v>
      </c>
      <c r="E836" s="187" t="s">
        <v>169</v>
      </c>
      <c r="F836" s="157" t="s">
        <v>170</v>
      </c>
      <c r="G836" s="188" t="s">
        <v>171</v>
      </c>
      <c r="H836" s="165" t="s">
        <v>502</v>
      </c>
    </row>
    <row r="837" spans="1:8" ht="12.75">
      <c r="A837" s="191" t="s">
        <v>166</v>
      </c>
      <c r="B837" s="191" t="s">
        <v>485</v>
      </c>
      <c r="C837" s="190" t="s">
        <v>183</v>
      </c>
      <c r="D837" s="186">
        <v>42</v>
      </c>
      <c r="E837" s="187" t="s">
        <v>169</v>
      </c>
      <c r="F837" s="157" t="s">
        <v>170</v>
      </c>
      <c r="G837" s="188" t="s">
        <v>171</v>
      </c>
      <c r="H837" s="165" t="s">
        <v>502</v>
      </c>
    </row>
    <row r="838" spans="1:8" ht="12.75">
      <c r="A838" s="191" t="s">
        <v>166</v>
      </c>
      <c r="B838" s="191" t="s">
        <v>343</v>
      </c>
      <c r="C838" s="190" t="s">
        <v>183</v>
      </c>
      <c r="D838" s="186">
        <v>47</v>
      </c>
      <c r="E838" s="187" t="s">
        <v>169</v>
      </c>
      <c r="F838" s="157" t="s">
        <v>170</v>
      </c>
      <c r="G838" s="188" t="s">
        <v>171</v>
      </c>
      <c r="H838" s="165" t="s">
        <v>502</v>
      </c>
    </row>
    <row r="839" spans="1:8" ht="12.75">
      <c r="A839" s="191" t="s">
        <v>166</v>
      </c>
      <c r="B839" s="191" t="s">
        <v>344</v>
      </c>
      <c r="C839" s="190" t="s">
        <v>183</v>
      </c>
      <c r="D839" s="186">
        <v>54</v>
      </c>
      <c r="E839" s="187" t="s">
        <v>169</v>
      </c>
      <c r="F839" s="157" t="s">
        <v>170</v>
      </c>
      <c r="G839" s="188" t="s">
        <v>171</v>
      </c>
      <c r="H839" s="165" t="s">
        <v>502</v>
      </c>
    </row>
    <row r="840" spans="1:8" ht="12.75">
      <c r="A840" s="191" t="s">
        <v>166</v>
      </c>
      <c r="B840" s="191" t="s">
        <v>345</v>
      </c>
      <c r="C840" s="190" t="s">
        <v>183</v>
      </c>
      <c r="D840" s="186">
        <v>69</v>
      </c>
      <c r="E840" s="187" t="s">
        <v>169</v>
      </c>
      <c r="F840" s="157" t="s">
        <v>170</v>
      </c>
      <c r="G840" s="188" t="s">
        <v>171</v>
      </c>
      <c r="H840" s="165" t="s">
        <v>502</v>
      </c>
    </row>
    <row r="841" spans="1:8" ht="12.75">
      <c r="A841" s="191" t="s">
        <v>166</v>
      </c>
      <c r="B841" s="191" t="s">
        <v>509</v>
      </c>
      <c r="C841" s="190" t="s">
        <v>183</v>
      </c>
      <c r="D841" s="186">
        <v>36</v>
      </c>
      <c r="E841" s="187" t="s">
        <v>169</v>
      </c>
      <c r="F841" s="157" t="s">
        <v>170</v>
      </c>
      <c r="G841" s="188" t="s">
        <v>171</v>
      </c>
      <c r="H841" s="165" t="s">
        <v>502</v>
      </c>
    </row>
    <row r="842" spans="1:8" ht="12.75">
      <c r="A842" s="191" t="s">
        <v>166</v>
      </c>
      <c r="B842" s="191" t="s">
        <v>346</v>
      </c>
      <c r="C842" s="190" t="s">
        <v>183</v>
      </c>
      <c r="D842" s="186">
        <v>63</v>
      </c>
      <c r="E842" s="187" t="s">
        <v>169</v>
      </c>
      <c r="F842" s="157" t="s">
        <v>170</v>
      </c>
      <c r="G842" s="188" t="s">
        <v>171</v>
      </c>
      <c r="H842" s="165" t="s">
        <v>502</v>
      </c>
    </row>
    <row r="843" spans="1:8" ht="12.75">
      <c r="A843" s="191" t="s">
        <v>166</v>
      </c>
      <c r="B843" s="191" t="s">
        <v>209</v>
      </c>
      <c r="C843" s="190" t="s">
        <v>173</v>
      </c>
      <c r="D843" s="186">
        <v>30.8</v>
      </c>
      <c r="E843" s="187" t="s">
        <v>169</v>
      </c>
      <c r="F843" s="157" t="s">
        <v>170</v>
      </c>
      <c r="G843" s="188" t="s">
        <v>171</v>
      </c>
      <c r="H843" s="165" t="s">
        <v>502</v>
      </c>
    </row>
    <row r="844" spans="1:8" ht="12.75">
      <c r="A844" s="191" t="s">
        <v>166</v>
      </c>
      <c r="B844" s="191" t="s">
        <v>349</v>
      </c>
      <c r="C844" s="190" t="s">
        <v>183</v>
      </c>
      <c r="D844" s="186">
        <v>48</v>
      </c>
      <c r="E844" s="187" t="s">
        <v>169</v>
      </c>
      <c r="F844" s="157" t="s">
        <v>170</v>
      </c>
      <c r="G844" s="188" t="s">
        <v>171</v>
      </c>
      <c r="H844" s="165" t="s">
        <v>502</v>
      </c>
    </row>
    <row r="845" spans="1:8" ht="12.75">
      <c r="A845" s="191" t="s">
        <v>166</v>
      </c>
      <c r="B845" s="191" t="s">
        <v>510</v>
      </c>
      <c r="C845" s="190" t="s">
        <v>186</v>
      </c>
      <c r="D845" s="186">
        <v>8.23</v>
      </c>
      <c r="E845" s="187" t="s">
        <v>169</v>
      </c>
      <c r="F845" s="157" t="s">
        <v>170</v>
      </c>
      <c r="G845" s="188" t="s">
        <v>171</v>
      </c>
      <c r="H845" s="165" t="s">
        <v>502</v>
      </c>
    </row>
    <row r="846" spans="1:8" ht="12.75">
      <c r="A846" s="191" t="s">
        <v>166</v>
      </c>
      <c r="B846" s="191" t="s">
        <v>511</v>
      </c>
      <c r="C846" s="190" t="s">
        <v>181</v>
      </c>
      <c r="D846" s="186">
        <v>6.9</v>
      </c>
      <c r="E846" s="187" t="s">
        <v>169</v>
      </c>
      <c r="F846" s="157" t="s">
        <v>170</v>
      </c>
      <c r="G846" s="188" t="s">
        <v>171</v>
      </c>
      <c r="H846" s="165" t="s">
        <v>502</v>
      </c>
    </row>
    <row r="847" spans="1:8" ht="12.75">
      <c r="A847" s="191" t="s">
        <v>166</v>
      </c>
      <c r="B847" s="191" t="s">
        <v>512</v>
      </c>
      <c r="C847" s="190" t="s">
        <v>183</v>
      </c>
      <c r="D847" s="186">
        <v>22</v>
      </c>
      <c r="E847" s="187" t="s">
        <v>169</v>
      </c>
      <c r="F847" s="157" t="s">
        <v>170</v>
      </c>
      <c r="G847" s="188" t="s">
        <v>171</v>
      </c>
      <c r="H847" s="165" t="s">
        <v>502</v>
      </c>
    </row>
    <row r="848" spans="1:8" ht="12.75">
      <c r="A848" s="191" t="s">
        <v>166</v>
      </c>
      <c r="B848" s="191" t="s">
        <v>513</v>
      </c>
      <c r="C848" s="190" t="s">
        <v>183</v>
      </c>
      <c r="D848" s="186">
        <v>859</v>
      </c>
      <c r="E848" s="187" t="s">
        <v>169</v>
      </c>
      <c r="F848" s="157" t="s">
        <v>170</v>
      </c>
      <c r="G848" s="188" t="s">
        <v>171</v>
      </c>
      <c r="H848" s="165" t="s">
        <v>502</v>
      </c>
    </row>
    <row r="849" spans="1:8" ht="12.75">
      <c r="A849" s="191" t="s">
        <v>166</v>
      </c>
      <c r="B849" s="191" t="s">
        <v>514</v>
      </c>
      <c r="C849" s="190" t="s">
        <v>328</v>
      </c>
      <c r="D849" s="186">
        <v>34.05</v>
      </c>
      <c r="E849" s="187" t="s">
        <v>169</v>
      </c>
      <c r="F849" s="157" t="s">
        <v>170</v>
      </c>
      <c r="G849" s="188" t="s">
        <v>171</v>
      </c>
      <c r="H849" s="165" t="s">
        <v>515</v>
      </c>
    </row>
    <row r="850" spans="1:8" ht="12.75">
      <c r="A850" s="191" t="s">
        <v>166</v>
      </c>
      <c r="B850" s="191" t="s">
        <v>353</v>
      </c>
      <c r="C850" s="190" t="s">
        <v>183</v>
      </c>
      <c r="D850" s="186">
        <v>55</v>
      </c>
      <c r="E850" s="187" t="s">
        <v>169</v>
      </c>
      <c r="F850" s="157" t="s">
        <v>170</v>
      </c>
      <c r="G850" s="188" t="s">
        <v>171</v>
      </c>
      <c r="H850" s="165" t="s">
        <v>502</v>
      </c>
    </row>
    <row r="851" spans="1:8" ht="12.75">
      <c r="A851" s="191" t="s">
        <v>166</v>
      </c>
      <c r="B851" s="191" t="s">
        <v>355</v>
      </c>
      <c r="C851" s="190" t="s">
        <v>516</v>
      </c>
      <c r="D851" s="186">
        <v>91.7</v>
      </c>
      <c r="E851" s="187" t="s">
        <v>169</v>
      </c>
      <c r="F851" s="188" t="s">
        <v>76</v>
      </c>
      <c r="G851" s="188" t="s">
        <v>195</v>
      </c>
      <c r="H851" s="165" t="s">
        <v>502</v>
      </c>
    </row>
    <row r="852" spans="1:8" ht="12.75">
      <c r="A852" s="191" t="s">
        <v>166</v>
      </c>
      <c r="B852" s="191" t="s">
        <v>517</v>
      </c>
      <c r="C852" s="190" t="s">
        <v>233</v>
      </c>
      <c r="D852" s="186">
        <v>30.8</v>
      </c>
      <c r="E852" s="187" t="s">
        <v>169</v>
      </c>
      <c r="F852" s="188" t="s">
        <v>76</v>
      </c>
      <c r="G852" s="188" t="s">
        <v>195</v>
      </c>
      <c r="H852" s="165" t="s">
        <v>518</v>
      </c>
    </row>
    <row r="853" spans="1:8" ht="12.75">
      <c r="A853" s="191" t="s">
        <v>166</v>
      </c>
      <c r="B853" s="191" t="s">
        <v>211</v>
      </c>
      <c r="C853" s="190" t="s">
        <v>181</v>
      </c>
      <c r="D853" s="186">
        <v>51</v>
      </c>
      <c r="E853" s="187" t="s">
        <v>169</v>
      </c>
      <c r="F853" s="157" t="s">
        <v>170</v>
      </c>
      <c r="G853" s="188" t="s">
        <v>171</v>
      </c>
      <c r="H853" s="165" t="s">
        <v>502</v>
      </c>
    </row>
    <row r="854" spans="1:8" ht="12.75">
      <c r="A854" s="191" t="s">
        <v>166</v>
      </c>
      <c r="B854" s="191" t="s">
        <v>357</v>
      </c>
      <c r="C854" s="190" t="s">
        <v>197</v>
      </c>
      <c r="D854" s="186">
        <v>9.9</v>
      </c>
      <c r="E854" s="187" t="s">
        <v>169</v>
      </c>
      <c r="F854" s="157" t="s">
        <v>170</v>
      </c>
      <c r="G854" s="188" t="s">
        <v>171</v>
      </c>
      <c r="H854" s="165" t="s">
        <v>519</v>
      </c>
    </row>
    <row r="855" spans="1:8" ht="12.75">
      <c r="A855" s="191" t="s">
        <v>166</v>
      </c>
      <c r="B855" s="191" t="s">
        <v>358</v>
      </c>
      <c r="C855" s="190" t="s">
        <v>197</v>
      </c>
      <c r="D855" s="186">
        <v>4.9</v>
      </c>
      <c r="E855" s="187" t="s">
        <v>169</v>
      </c>
      <c r="F855" s="157" t="s">
        <v>170</v>
      </c>
      <c r="G855" s="188" t="s">
        <v>171</v>
      </c>
      <c r="H855" s="165" t="s">
        <v>520</v>
      </c>
    </row>
    <row r="856" spans="1:8" ht="12.75">
      <c r="A856" s="191" t="s">
        <v>166</v>
      </c>
      <c r="B856" s="191" t="s">
        <v>359</v>
      </c>
      <c r="C856" s="190" t="s">
        <v>270</v>
      </c>
      <c r="D856" s="186">
        <v>14.5</v>
      </c>
      <c r="E856" s="187" t="s">
        <v>169</v>
      </c>
      <c r="F856" s="157" t="s">
        <v>170</v>
      </c>
      <c r="G856" s="188" t="s">
        <v>171</v>
      </c>
      <c r="H856" s="165" t="s">
        <v>521</v>
      </c>
    </row>
    <row r="857" spans="1:8" ht="12.75">
      <c r="A857" s="191" t="s">
        <v>166</v>
      </c>
      <c r="B857" s="191" t="s">
        <v>360</v>
      </c>
      <c r="C857" s="190" t="s">
        <v>173</v>
      </c>
      <c r="D857" s="186">
        <v>30.6</v>
      </c>
      <c r="E857" s="187" t="s">
        <v>169</v>
      </c>
      <c r="F857" s="157" t="s">
        <v>170</v>
      </c>
      <c r="G857" s="188" t="s">
        <v>171</v>
      </c>
      <c r="H857" s="165" t="s">
        <v>502</v>
      </c>
    </row>
    <row r="858" spans="1:8" ht="12.75">
      <c r="A858" s="191" t="s">
        <v>166</v>
      </c>
      <c r="B858" s="191" t="s">
        <v>361</v>
      </c>
      <c r="C858" s="190" t="s">
        <v>181</v>
      </c>
      <c r="D858" s="186">
        <v>40</v>
      </c>
      <c r="E858" s="187" t="s">
        <v>169</v>
      </c>
      <c r="F858" s="157" t="s">
        <v>170</v>
      </c>
      <c r="G858" s="188" t="s">
        <v>171</v>
      </c>
      <c r="H858" s="165" t="s">
        <v>502</v>
      </c>
    </row>
    <row r="859" spans="1:8" ht="12.75">
      <c r="A859" s="191" t="s">
        <v>166</v>
      </c>
      <c r="B859" s="191" t="s">
        <v>522</v>
      </c>
      <c r="C859" s="190" t="s">
        <v>181</v>
      </c>
      <c r="D859" s="186">
        <v>49.8</v>
      </c>
      <c r="E859" s="187" t="s">
        <v>169</v>
      </c>
      <c r="F859" s="157" t="s">
        <v>170</v>
      </c>
      <c r="G859" s="188" t="s">
        <v>171</v>
      </c>
      <c r="H859" s="165" t="s">
        <v>502</v>
      </c>
    </row>
    <row r="860" spans="1:8" ht="12.75">
      <c r="A860" s="191" t="s">
        <v>166</v>
      </c>
      <c r="B860" s="191" t="s">
        <v>364</v>
      </c>
      <c r="C860" s="190" t="s">
        <v>183</v>
      </c>
      <c r="D860" s="186">
        <v>76</v>
      </c>
      <c r="E860" s="187" t="s">
        <v>169</v>
      </c>
      <c r="F860" s="157" t="s">
        <v>170</v>
      </c>
      <c r="G860" s="188" t="s">
        <v>171</v>
      </c>
      <c r="H860" s="165" t="s">
        <v>502</v>
      </c>
    </row>
    <row r="861" spans="1:8" ht="12.75">
      <c r="A861" s="191" t="s">
        <v>166</v>
      </c>
      <c r="B861" s="191" t="s">
        <v>365</v>
      </c>
      <c r="C861" s="190" t="s">
        <v>183</v>
      </c>
      <c r="D861" s="186">
        <v>110</v>
      </c>
      <c r="E861" s="187" t="s">
        <v>169</v>
      </c>
      <c r="F861" s="157" t="s">
        <v>170</v>
      </c>
      <c r="G861" s="188" t="s">
        <v>171</v>
      </c>
      <c r="H861" s="165" t="s">
        <v>502</v>
      </c>
    </row>
    <row r="862" spans="1:8" ht="12.75">
      <c r="A862" s="191" t="s">
        <v>166</v>
      </c>
      <c r="B862" s="191" t="s">
        <v>212</v>
      </c>
      <c r="C862" s="190" t="s">
        <v>197</v>
      </c>
      <c r="D862" s="186">
        <v>5.3</v>
      </c>
      <c r="E862" s="187" t="s">
        <v>169</v>
      </c>
      <c r="F862" s="157" t="s">
        <v>170</v>
      </c>
      <c r="G862" s="188" t="s">
        <v>171</v>
      </c>
      <c r="H862" s="165" t="s">
        <v>502</v>
      </c>
    </row>
    <row r="863" spans="1:8" ht="12.75">
      <c r="A863" s="191" t="s">
        <v>166</v>
      </c>
      <c r="B863" s="191" t="s">
        <v>523</v>
      </c>
      <c r="C863" s="190" t="s">
        <v>197</v>
      </c>
      <c r="D863" s="186">
        <v>10.2</v>
      </c>
      <c r="E863" s="187" t="s">
        <v>169</v>
      </c>
      <c r="F863" s="157" t="s">
        <v>170</v>
      </c>
      <c r="G863" s="188" t="s">
        <v>171</v>
      </c>
      <c r="H863" s="165" t="s">
        <v>502</v>
      </c>
    </row>
    <row r="864" spans="1:8" ht="12.75">
      <c r="A864" s="191" t="s">
        <v>166</v>
      </c>
      <c r="B864" s="191" t="s">
        <v>524</v>
      </c>
      <c r="C864" s="190" t="s">
        <v>270</v>
      </c>
      <c r="D864" s="186">
        <v>5</v>
      </c>
      <c r="E864" s="187" t="s">
        <v>169</v>
      </c>
      <c r="F864" s="157" t="s">
        <v>170</v>
      </c>
      <c r="G864" s="188" t="s">
        <v>171</v>
      </c>
      <c r="H864" s="165" t="s">
        <v>525</v>
      </c>
    </row>
    <row r="865" spans="1:8" ht="12.75">
      <c r="A865" s="191" t="s">
        <v>166</v>
      </c>
      <c r="B865" s="191" t="s">
        <v>367</v>
      </c>
      <c r="C865" s="190" t="s">
        <v>183</v>
      </c>
      <c r="D865" s="186">
        <v>83</v>
      </c>
      <c r="E865" s="187" t="s">
        <v>169</v>
      </c>
      <c r="F865" s="157" t="s">
        <v>170</v>
      </c>
      <c r="G865" s="188" t="s">
        <v>171</v>
      </c>
      <c r="H865" s="165" t="s">
        <v>502</v>
      </c>
    </row>
    <row r="866" spans="1:8" ht="12.75">
      <c r="A866" s="191" t="s">
        <v>166</v>
      </c>
      <c r="B866" s="191" t="s">
        <v>368</v>
      </c>
      <c r="C866" s="190" t="s">
        <v>173</v>
      </c>
      <c r="D866" s="186">
        <v>14.4</v>
      </c>
      <c r="E866" s="187" t="s">
        <v>169</v>
      </c>
      <c r="F866" s="188" t="s">
        <v>76</v>
      </c>
      <c r="G866" s="188" t="s">
        <v>195</v>
      </c>
      <c r="H866" s="165" t="s">
        <v>502</v>
      </c>
    </row>
    <row r="867" spans="1:8" ht="12.75">
      <c r="A867" s="191" t="s">
        <v>166</v>
      </c>
      <c r="B867" s="191" t="s">
        <v>369</v>
      </c>
      <c r="C867" s="190" t="s">
        <v>183</v>
      </c>
      <c r="D867" s="186">
        <v>117</v>
      </c>
      <c r="E867" s="187" t="s">
        <v>169</v>
      </c>
      <c r="F867" s="157" t="s">
        <v>170</v>
      </c>
      <c r="G867" s="188" t="s">
        <v>171</v>
      </c>
      <c r="H867" s="165" t="s">
        <v>502</v>
      </c>
    </row>
    <row r="868" spans="1:8" ht="12.75">
      <c r="A868" s="191" t="s">
        <v>166</v>
      </c>
      <c r="B868" s="191" t="s">
        <v>370</v>
      </c>
      <c r="C868" s="190" t="s">
        <v>183</v>
      </c>
      <c r="D868" s="186">
        <v>183</v>
      </c>
      <c r="E868" s="187" t="s">
        <v>169</v>
      </c>
      <c r="F868" s="157" t="s">
        <v>170</v>
      </c>
      <c r="G868" s="188" t="s">
        <v>171</v>
      </c>
      <c r="H868" s="165" t="s">
        <v>502</v>
      </c>
    </row>
    <row r="869" spans="1:8" ht="12.75">
      <c r="A869" s="191" t="s">
        <v>166</v>
      </c>
      <c r="B869" s="191" t="s">
        <v>213</v>
      </c>
      <c r="C869" s="190" t="s">
        <v>183</v>
      </c>
      <c r="D869" s="186">
        <v>53</v>
      </c>
      <c r="E869" s="187" t="s">
        <v>169</v>
      </c>
      <c r="F869" s="157" t="s">
        <v>170</v>
      </c>
      <c r="G869" s="188" t="s">
        <v>171</v>
      </c>
      <c r="H869" s="165" t="s">
        <v>502</v>
      </c>
    </row>
    <row r="870" spans="1:8" ht="12.75">
      <c r="A870" s="191" t="s">
        <v>166</v>
      </c>
      <c r="B870" s="191" t="s">
        <v>378</v>
      </c>
      <c r="C870" s="190" t="s">
        <v>183</v>
      </c>
      <c r="D870" s="186">
        <v>48</v>
      </c>
      <c r="E870" s="187" t="s">
        <v>169</v>
      </c>
      <c r="F870" s="157" t="s">
        <v>170</v>
      </c>
      <c r="G870" s="188" t="s">
        <v>171</v>
      </c>
      <c r="H870" s="165" t="s">
        <v>526</v>
      </c>
    </row>
    <row r="871" spans="1:8" ht="12.75">
      <c r="A871" s="191" t="s">
        <v>166</v>
      </c>
      <c r="B871" s="191" t="s">
        <v>379</v>
      </c>
      <c r="C871" s="190" t="s">
        <v>183</v>
      </c>
      <c r="D871" s="186">
        <v>48</v>
      </c>
      <c r="E871" s="187" t="s">
        <v>169</v>
      </c>
      <c r="F871" s="157" t="s">
        <v>170</v>
      </c>
      <c r="G871" s="188" t="s">
        <v>171</v>
      </c>
      <c r="H871" s="165" t="s">
        <v>526</v>
      </c>
    </row>
    <row r="872" spans="1:8" ht="12.75">
      <c r="A872" s="191" t="s">
        <v>166</v>
      </c>
      <c r="B872" s="191" t="s">
        <v>215</v>
      </c>
      <c r="C872" s="190" t="s">
        <v>351</v>
      </c>
      <c r="D872" s="186">
        <v>348</v>
      </c>
      <c r="E872" s="187" t="s">
        <v>169</v>
      </c>
      <c r="F872" s="185" t="s">
        <v>76</v>
      </c>
      <c r="G872" s="188" t="s">
        <v>195</v>
      </c>
      <c r="H872" s="165" t="s">
        <v>527</v>
      </c>
    </row>
    <row r="873" spans="1:8" ht="12.75">
      <c r="A873" s="191" t="s">
        <v>166</v>
      </c>
      <c r="B873" s="191" t="s">
        <v>216</v>
      </c>
      <c r="C873" s="190" t="s">
        <v>186</v>
      </c>
      <c r="D873" s="186">
        <v>36</v>
      </c>
      <c r="E873" s="187" t="s">
        <v>169</v>
      </c>
      <c r="F873" s="157" t="s">
        <v>170</v>
      </c>
      <c r="G873" s="188" t="s">
        <v>171</v>
      </c>
      <c r="H873" s="165" t="s">
        <v>502</v>
      </c>
    </row>
    <row r="874" spans="1:8" ht="12.75">
      <c r="A874" s="191" t="s">
        <v>166</v>
      </c>
      <c r="B874" s="191" t="s">
        <v>528</v>
      </c>
      <c r="C874" s="190" t="s">
        <v>186</v>
      </c>
      <c r="D874" s="186">
        <v>38</v>
      </c>
      <c r="E874" s="187" t="s">
        <v>169</v>
      </c>
      <c r="F874" s="157" t="s">
        <v>170</v>
      </c>
      <c r="G874" s="188" t="s">
        <v>171</v>
      </c>
      <c r="H874" s="165" t="s">
        <v>502</v>
      </c>
    </row>
    <row r="875" spans="1:8" ht="12.75">
      <c r="A875" s="191" t="s">
        <v>166</v>
      </c>
      <c r="B875" s="191" t="s">
        <v>217</v>
      </c>
      <c r="C875" s="190" t="s">
        <v>181</v>
      </c>
      <c r="D875" s="186">
        <v>225</v>
      </c>
      <c r="E875" s="187" t="s">
        <v>169</v>
      </c>
      <c r="F875" s="157" t="s">
        <v>170</v>
      </c>
      <c r="G875" s="188" t="s">
        <v>171</v>
      </c>
      <c r="H875" s="165" t="s">
        <v>529</v>
      </c>
    </row>
    <row r="876" spans="1:8" ht="12.75">
      <c r="A876" s="191" t="s">
        <v>166</v>
      </c>
      <c r="B876" s="191" t="s">
        <v>218</v>
      </c>
      <c r="C876" s="190" t="s">
        <v>186</v>
      </c>
      <c r="D876" s="186">
        <v>16.2</v>
      </c>
      <c r="E876" s="187" t="s">
        <v>169</v>
      </c>
      <c r="F876" s="157" t="s">
        <v>170</v>
      </c>
      <c r="G876" s="188" t="s">
        <v>171</v>
      </c>
      <c r="H876" s="165" t="s">
        <v>502</v>
      </c>
    </row>
    <row r="877" spans="1:8" ht="12.75">
      <c r="A877" s="191" t="s">
        <v>166</v>
      </c>
      <c r="B877" s="191" t="s">
        <v>530</v>
      </c>
      <c r="C877" s="190" t="s">
        <v>181</v>
      </c>
      <c r="D877" s="186">
        <v>189</v>
      </c>
      <c r="E877" s="187" t="s">
        <v>169</v>
      </c>
      <c r="F877" s="157" t="s">
        <v>170</v>
      </c>
      <c r="G877" s="188" t="s">
        <v>171</v>
      </c>
      <c r="H877" s="165" t="s">
        <v>531</v>
      </c>
    </row>
    <row r="878" spans="1:8" ht="12.75">
      <c r="A878" s="191" t="s">
        <v>166</v>
      </c>
      <c r="B878" s="191" t="s">
        <v>532</v>
      </c>
      <c r="C878" s="190" t="s">
        <v>374</v>
      </c>
      <c r="D878" s="186">
        <v>16</v>
      </c>
      <c r="E878" s="187" t="s">
        <v>169</v>
      </c>
      <c r="F878" s="157" t="s">
        <v>170</v>
      </c>
      <c r="G878" s="188" t="s">
        <v>171</v>
      </c>
      <c r="H878" s="165" t="s">
        <v>531</v>
      </c>
    </row>
    <row r="879" spans="1:8" ht="12.75">
      <c r="A879" s="191" t="s">
        <v>166</v>
      </c>
      <c r="B879" s="191" t="s">
        <v>533</v>
      </c>
      <c r="C879" s="190" t="s">
        <v>328</v>
      </c>
      <c r="D879" s="186">
        <v>23</v>
      </c>
      <c r="E879" s="187" t="s">
        <v>169</v>
      </c>
      <c r="F879" s="157" t="s">
        <v>170</v>
      </c>
      <c r="G879" s="188" t="s">
        <v>171</v>
      </c>
      <c r="H879" s="165" t="s">
        <v>531</v>
      </c>
    </row>
    <row r="880" spans="1:8" ht="12.75">
      <c r="A880" s="191" t="s">
        <v>166</v>
      </c>
      <c r="B880" s="191" t="s">
        <v>534</v>
      </c>
      <c r="C880" s="190" t="s">
        <v>270</v>
      </c>
      <c r="D880" s="186">
        <v>45</v>
      </c>
      <c r="E880" s="187" t="s">
        <v>169</v>
      </c>
      <c r="F880" s="157" t="s">
        <v>170</v>
      </c>
      <c r="G880" s="188" t="s">
        <v>171</v>
      </c>
      <c r="H880" s="165" t="s">
        <v>535</v>
      </c>
    </row>
    <row r="881" spans="1:8" ht="12.75">
      <c r="A881" s="191" t="s">
        <v>166</v>
      </c>
      <c r="B881" s="191" t="s">
        <v>536</v>
      </c>
      <c r="C881" s="190" t="s">
        <v>537</v>
      </c>
      <c r="D881" s="186">
        <v>14</v>
      </c>
      <c r="E881" s="187" t="s">
        <v>169</v>
      </c>
      <c r="F881" s="157" t="s">
        <v>170</v>
      </c>
      <c r="G881" s="188" t="s">
        <v>171</v>
      </c>
      <c r="H881" s="165" t="s">
        <v>531</v>
      </c>
    </row>
    <row r="882" spans="1:8" ht="12.75">
      <c r="A882" s="191" t="s">
        <v>166</v>
      </c>
      <c r="B882" s="191" t="s">
        <v>538</v>
      </c>
      <c r="C882" s="190" t="s">
        <v>175</v>
      </c>
      <c r="D882" s="186">
        <v>3</v>
      </c>
      <c r="E882" s="187" t="s">
        <v>169</v>
      </c>
      <c r="F882" s="157" t="s">
        <v>170</v>
      </c>
      <c r="G882" s="188" t="s">
        <v>171</v>
      </c>
      <c r="H882" s="165" t="s">
        <v>531</v>
      </c>
    </row>
    <row r="883" spans="1:8" ht="12.75">
      <c r="A883" s="191" t="s">
        <v>166</v>
      </c>
      <c r="B883" s="191" t="s">
        <v>539</v>
      </c>
      <c r="C883" s="190" t="s">
        <v>270</v>
      </c>
      <c r="D883" s="186">
        <v>14</v>
      </c>
      <c r="E883" s="187" t="s">
        <v>169</v>
      </c>
      <c r="F883" s="157" t="s">
        <v>170</v>
      </c>
      <c r="G883" s="188" t="s">
        <v>171</v>
      </c>
      <c r="H883" s="165" t="s">
        <v>531</v>
      </c>
    </row>
    <row r="884" spans="1:8" ht="12.75">
      <c r="A884" s="191" t="s">
        <v>166</v>
      </c>
      <c r="B884" s="191" t="s">
        <v>540</v>
      </c>
      <c r="C884" s="190" t="s">
        <v>270</v>
      </c>
      <c r="D884" s="186">
        <v>14</v>
      </c>
      <c r="E884" s="187" t="s">
        <v>169</v>
      </c>
      <c r="F884" s="157" t="s">
        <v>170</v>
      </c>
      <c r="G884" s="188" t="s">
        <v>171</v>
      </c>
      <c r="H884" s="165" t="s">
        <v>541</v>
      </c>
    </row>
    <row r="885" spans="1:8" ht="12.75">
      <c r="A885" s="191" t="s">
        <v>166</v>
      </c>
      <c r="B885" s="191" t="s">
        <v>219</v>
      </c>
      <c r="C885" s="190" t="s">
        <v>186</v>
      </c>
      <c r="D885" s="186">
        <v>81.8</v>
      </c>
      <c r="E885" s="187" t="s">
        <v>169</v>
      </c>
      <c r="F885" s="157" t="s">
        <v>170</v>
      </c>
      <c r="G885" s="188" t="s">
        <v>171</v>
      </c>
      <c r="H885" s="165" t="s">
        <v>542</v>
      </c>
    </row>
    <row r="886" spans="1:8" ht="12.75">
      <c r="A886" s="191" t="s">
        <v>166</v>
      </c>
      <c r="B886" s="191" t="s">
        <v>543</v>
      </c>
      <c r="C886" s="190" t="s">
        <v>270</v>
      </c>
      <c r="D886" s="186">
        <v>14</v>
      </c>
      <c r="E886" s="187" t="s">
        <v>169</v>
      </c>
      <c r="F886" s="157" t="s">
        <v>170</v>
      </c>
      <c r="G886" s="188" t="s">
        <v>171</v>
      </c>
      <c r="H886" s="165" t="s">
        <v>544</v>
      </c>
    </row>
    <row r="887" spans="1:8" ht="12.75">
      <c r="A887" s="191" t="s">
        <v>166</v>
      </c>
      <c r="B887" s="191" t="s">
        <v>545</v>
      </c>
      <c r="C887" s="190" t="s">
        <v>173</v>
      </c>
      <c r="D887" s="186">
        <v>5.2</v>
      </c>
      <c r="E887" s="187" t="s">
        <v>169</v>
      </c>
      <c r="F887" s="157" t="s">
        <v>170</v>
      </c>
      <c r="G887" s="188" t="s">
        <v>171</v>
      </c>
      <c r="H887" s="165" t="s">
        <v>531</v>
      </c>
    </row>
    <row r="888" spans="1:8" ht="12.75">
      <c r="A888" s="191" t="s">
        <v>166</v>
      </c>
      <c r="B888" s="191" t="s">
        <v>546</v>
      </c>
      <c r="C888" s="190" t="s">
        <v>270</v>
      </c>
      <c r="D888" s="186">
        <v>14</v>
      </c>
      <c r="E888" s="187" t="s">
        <v>169</v>
      </c>
      <c r="F888" s="157" t="s">
        <v>170</v>
      </c>
      <c r="G888" s="188" t="s">
        <v>171</v>
      </c>
      <c r="H888" s="165" t="s">
        <v>531</v>
      </c>
    </row>
    <row r="889" spans="1:8" ht="12.75">
      <c r="A889" s="191" t="s">
        <v>166</v>
      </c>
      <c r="B889" s="191" t="s">
        <v>547</v>
      </c>
      <c r="C889" s="190" t="s">
        <v>326</v>
      </c>
      <c r="D889" s="186">
        <v>104</v>
      </c>
      <c r="E889" s="187" t="s">
        <v>169</v>
      </c>
      <c r="F889" s="157" t="s">
        <v>170</v>
      </c>
      <c r="G889" s="188" t="s">
        <v>171</v>
      </c>
      <c r="H889" s="165" t="s">
        <v>531</v>
      </c>
    </row>
    <row r="890" spans="1:8" ht="12.75">
      <c r="A890" s="191" t="s">
        <v>166</v>
      </c>
      <c r="B890" s="191" t="s">
        <v>548</v>
      </c>
      <c r="C890" s="190" t="s">
        <v>326</v>
      </c>
      <c r="D890" s="186">
        <v>22</v>
      </c>
      <c r="E890" s="187" t="s">
        <v>169</v>
      </c>
      <c r="F890" s="157" t="s">
        <v>170</v>
      </c>
      <c r="G890" s="188" t="s">
        <v>171</v>
      </c>
      <c r="H890" s="165" t="s">
        <v>531</v>
      </c>
    </row>
    <row r="891" spans="1:8" ht="12.75">
      <c r="A891" s="191" t="s">
        <v>166</v>
      </c>
      <c r="B891" s="191" t="s">
        <v>549</v>
      </c>
      <c r="C891" s="190" t="s">
        <v>326</v>
      </c>
      <c r="D891" s="186">
        <v>194</v>
      </c>
      <c r="E891" s="187" t="s">
        <v>169</v>
      </c>
      <c r="F891" s="157" t="s">
        <v>170</v>
      </c>
      <c r="G891" s="188" t="s">
        <v>171</v>
      </c>
      <c r="H891" s="165" t="s">
        <v>550</v>
      </c>
    </row>
    <row r="892" spans="1:8" ht="12.75">
      <c r="A892" s="191" t="s">
        <v>166</v>
      </c>
      <c r="B892" s="191" t="s">
        <v>225</v>
      </c>
      <c r="C892" s="190" t="s">
        <v>186</v>
      </c>
      <c r="D892" s="186">
        <v>12.6</v>
      </c>
      <c r="E892" s="187" t="s">
        <v>169</v>
      </c>
      <c r="F892" s="157" t="s">
        <v>170</v>
      </c>
      <c r="G892" s="188" t="s">
        <v>171</v>
      </c>
      <c r="H892" s="165" t="s">
        <v>502</v>
      </c>
    </row>
    <row r="893" spans="1:8" ht="12.75">
      <c r="A893" s="191" t="s">
        <v>166</v>
      </c>
      <c r="B893" s="191" t="s">
        <v>226</v>
      </c>
      <c r="C893" s="190" t="s">
        <v>296</v>
      </c>
      <c r="D893" s="186">
        <v>7.3</v>
      </c>
      <c r="E893" s="187" t="s">
        <v>169</v>
      </c>
      <c r="F893" s="157" t="s">
        <v>170</v>
      </c>
      <c r="G893" s="188" t="s">
        <v>171</v>
      </c>
      <c r="H893" s="165" t="s">
        <v>542</v>
      </c>
    </row>
    <row r="894" spans="1:8" ht="12.75">
      <c r="A894" s="191" t="s">
        <v>166</v>
      </c>
      <c r="B894" s="191" t="s">
        <v>227</v>
      </c>
      <c r="C894" s="190" t="s">
        <v>183</v>
      </c>
      <c r="D894" s="186">
        <v>81</v>
      </c>
      <c r="E894" s="187" t="s">
        <v>169</v>
      </c>
      <c r="F894" s="157" t="s">
        <v>170</v>
      </c>
      <c r="G894" s="188" t="s">
        <v>171</v>
      </c>
      <c r="H894" s="165" t="s">
        <v>502</v>
      </c>
    </row>
    <row r="895" spans="1:8" ht="12.75">
      <c r="A895" s="191" t="s">
        <v>166</v>
      </c>
      <c r="B895" s="191" t="s">
        <v>229</v>
      </c>
      <c r="C895" s="190" t="s">
        <v>179</v>
      </c>
      <c r="D895" s="186">
        <v>11.7</v>
      </c>
      <c r="E895" s="187" t="s">
        <v>169</v>
      </c>
      <c r="F895" s="157" t="s">
        <v>170</v>
      </c>
      <c r="G895" s="188" t="s">
        <v>171</v>
      </c>
      <c r="H895" s="165" t="s">
        <v>502</v>
      </c>
    </row>
    <row r="896" spans="1:8" ht="12.75">
      <c r="A896" s="191" t="s">
        <v>166</v>
      </c>
      <c r="B896" s="191" t="s">
        <v>230</v>
      </c>
      <c r="C896" s="190" t="s">
        <v>283</v>
      </c>
      <c r="D896" s="186">
        <v>33.8</v>
      </c>
      <c r="E896" s="187" t="s">
        <v>169</v>
      </c>
      <c r="F896" s="157" t="s">
        <v>170</v>
      </c>
      <c r="G896" s="188" t="s">
        <v>171</v>
      </c>
      <c r="H896" s="165" t="s">
        <v>551</v>
      </c>
    </row>
    <row r="897" spans="1:8" ht="12.75">
      <c r="A897" s="191" t="s">
        <v>166</v>
      </c>
      <c r="B897" s="191" t="s">
        <v>552</v>
      </c>
      <c r="C897" s="190" t="s">
        <v>553</v>
      </c>
      <c r="D897" s="186">
        <v>1.5</v>
      </c>
      <c r="E897" s="187" t="s">
        <v>169</v>
      </c>
      <c r="F897" s="157" t="s">
        <v>170</v>
      </c>
      <c r="G897" s="188" t="s">
        <v>171</v>
      </c>
      <c r="H897" s="165" t="s">
        <v>502</v>
      </c>
    </row>
    <row r="898" spans="1:8" ht="12.75">
      <c r="A898" s="191" t="s">
        <v>166</v>
      </c>
      <c r="B898" s="191" t="s">
        <v>554</v>
      </c>
      <c r="C898" s="190" t="s">
        <v>188</v>
      </c>
      <c r="D898" s="186">
        <v>5</v>
      </c>
      <c r="E898" s="187" t="s">
        <v>169</v>
      </c>
      <c r="F898" s="157" t="s">
        <v>170</v>
      </c>
      <c r="G898" s="188" t="s">
        <v>171</v>
      </c>
      <c r="H898" s="165" t="s">
        <v>551</v>
      </c>
    </row>
    <row r="899" spans="1:8" ht="12.75">
      <c r="A899" s="191" t="s">
        <v>166</v>
      </c>
      <c r="B899" s="191" t="s">
        <v>231</v>
      </c>
      <c r="C899" s="190" t="s">
        <v>181</v>
      </c>
      <c r="D899" s="186">
        <v>32.6</v>
      </c>
      <c r="E899" s="187" t="s">
        <v>169</v>
      </c>
      <c r="F899" s="157" t="s">
        <v>170</v>
      </c>
      <c r="G899" s="188" t="s">
        <v>171</v>
      </c>
      <c r="H899" s="165" t="s">
        <v>502</v>
      </c>
    </row>
    <row r="900" spans="1:8" ht="12.75">
      <c r="A900" s="191" t="s">
        <v>166</v>
      </c>
      <c r="B900" s="191" t="s">
        <v>232</v>
      </c>
      <c r="C900" s="190" t="s">
        <v>168</v>
      </c>
      <c r="D900" s="186">
        <v>3.5</v>
      </c>
      <c r="E900" s="187" t="s">
        <v>169</v>
      </c>
      <c r="F900" s="157" t="s">
        <v>170</v>
      </c>
      <c r="G900" s="188" t="s">
        <v>171</v>
      </c>
      <c r="H900" s="165" t="s">
        <v>555</v>
      </c>
    </row>
    <row r="901" spans="1:8" ht="12.75">
      <c r="A901" s="191" t="s">
        <v>166</v>
      </c>
      <c r="B901" s="191" t="s">
        <v>234</v>
      </c>
      <c r="C901" s="190" t="s">
        <v>52</v>
      </c>
      <c r="D901" s="186">
        <v>5.8</v>
      </c>
      <c r="E901" s="187" t="s">
        <v>169</v>
      </c>
      <c r="F901" s="157" t="s">
        <v>170</v>
      </c>
      <c r="G901" s="188" t="s">
        <v>171</v>
      </c>
      <c r="H901" s="165" t="s">
        <v>502</v>
      </c>
    </row>
    <row r="902" spans="1:8" ht="12.75">
      <c r="A902" s="191" t="s">
        <v>166</v>
      </c>
      <c r="B902" s="191" t="s">
        <v>235</v>
      </c>
      <c r="C902" s="190" t="s">
        <v>188</v>
      </c>
      <c r="D902" s="186">
        <v>4.8</v>
      </c>
      <c r="E902" s="187" t="s">
        <v>169</v>
      </c>
      <c r="F902" s="157" t="s">
        <v>170</v>
      </c>
      <c r="G902" s="188" t="s">
        <v>171</v>
      </c>
      <c r="H902" s="165" t="s">
        <v>556</v>
      </c>
    </row>
    <row r="903" spans="1:8" ht="12.75">
      <c r="A903" s="191" t="s">
        <v>166</v>
      </c>
      <c r="B903" s="191" t="s">
        <v>236</v>
      </c>
      <c r="C903" s="190" t="s">
        <v>51</v>
      </c>
      <c r="D903" s="186">
        <v>6.6</v>
      </c>
      <c r="E903" s="187" t="s">
        <v>169</v>
      </c>
      <c r="F903" s="157" t="s">
        <v>170</v>
      </c>
      <c r="G903" s="188" t="s">
        <v>171</v>
      </c>
      <c r="H903" s="165" t="s">
        <v>502</v>
      </c>
    </row>
    <row r="904" spans="1:8" ht="12.75">
      <c r="A904" s="191" t="s">
        <v>166</v>
      </c>
      <c r="B904" s="191" t="s">
        <v>237</v>
      </c>
      <c r="C904" s="190" t="s">
        <v>168</v>
      </c>
      <c r="D904" s="186">
        <v>4</v>
      </c>
      <c r="E904" s="187" t="s">
        <v>169</v>
      </c>
      <c r="F904" s="157" t="s">
        <v>170</v>
      </c>
      <c r="G904" s="188" t="s">
        <v>171</v>
      </c>
      <c r="H904" s="165" t="s">
        <v>557</v>
      </c>
    </row>
    <row r="905" spans="1:8" ht="12.75">
      <c r="A905" s="191" t="s">
        <v>166</v>
      </c>
      <c r="B905" s="191" t="s">
        <v>238</v>
      </c>
      <c r="C905" s="190" t="s">
        <v>283</v>
      </c>
      <c r="D905" s="186">
        <v>18.2</v>
      </c>
      <c r="E905" s="187" t="s">
        <v>169</v>
      </c>
      <c r="F905" s="157" t="s">
        <v>170</v>
      </c>
      <c r="G905" s="188" t="s">
        <v>171</v>
      </c>
      <c r="H905" s="165" t="s">
        <v>556</v>
      </c>
    </row>
    <row r="906" spans="1:8" ht="12.75">
      <c r="A906" s="191" t="s">
        <v>166</v>
      </c>
      <c r="B906" s="191" t="s">
        <v>239</v>
      </c>
      <c r="C906" s="190" t="s">
        <v>270</v>
      </c>
      <c r="D906" s="186">
        <v>8.5</v>
      </c>
      <c r="E906" s="187" t="s">
        <v>169</v>
      </c>
      <c r="F906" s="157" t="s">
        <v>170</v>
      </c>
      <c r="G906" s="188" t="s">
        <v>171</v>
      </c>
      <c r="H906" s="165" t="s">
        <v>558</v>
      </c>
    </row>
    <row r="907" spans="1:8" ht="12.75">
      <c r="A907" s="191" t="s">
        <v>166</v>
      </c>
      <c r="B907" s="191" t="s">
        <v>242</v>
      </c>
      <c r="C907" s="190" t="s">
        <v>233</v>
      </c>
      <c r="D907" s="186">
        <v>51.7</v>
      </c>
      <c r="E907" s="187" t="s">
        <v>169</v>
      </c>
      <c r="F907" s="188" t="s">
        <v>76</v>
      </c>
      <c r="G907" s="188" t="s">
        <v>195</v>
      </c>
      <c r="H907" s="165" t="s">
        <v>559</v>
      </c>
    </row>
    <row r="908" spans="1:8" ht="12.75">
      <c r="A908" s="191" t="s">
        <v>166</v>
      </c>
      <c r="B908" s="191" t="s">
        <v>246</v>
      </c>
      <c r="C908" s="190" t="s">
        <v>516</v>
      </c>
      <c r="D908" s="186">
        <v>100</v>
      </c>
      <c r="E908" s="187" t="s">
        <v>169</v>
      </c>
      <c r="F908" s="188" t="s">
        <v>76</v>
      </c>
      <c r="G908" s="188" t="s">
        <v>195</v>
      </c>
      <c r="H908" s="165" t="s">
        <v>502</v>
      </c>
    </row>
    <row r="909" spans="1:8" ht="12.75">
      <c r="A909" s="191" t="s">
        <v>166</v>
      </c>
      <c r="B909" s="191" t="s">
        <v>247</v>
      </c>
      <c r="C909" s="190" t="s">
        <v>181</v>
      </c>
      <c r="D909" s="186">
        <v>1149.4</v>
      </c>
      <c r="E909" s="187" t="s">
        <v>169</v>
      </c>
      <c r="F909" s="188" t="s">
        <v>76</v>
      </c>
      <c r="G909" s="188" t="s">
        <v>195</v>
      </c>
      <c r="H909" s="165" t="s">
        <v>502</v>
      </c>
    </row>
    <row r="910" spans="1:8" ht="12.75">
      <c r="A910" s="191" t="s">
        <v>166</v>
      </c>
      <c r="B910" s="191" t="s">
        <v>248</v>
      </c>
      <c r="C910" s="190" t="s">
        <v>183</v>
      </c>
      <c r="D910" s="186">
        <v>48</v>
      </c>
      <c r="E910" s="187" t="s">
        <v>169</v>
      </c>
      <c r="F910" s="157" t="s">
        <v>170</v>
      </c>
      <c r="G910" s="188" t="s">
        <v>171</v>
      </c>
      <c r="H910" s="165" t="s">
        <v>502</v>
      </c>
    </row>
    <row r="911" spans="1:8" ht="12.75">
      <c r="A911" s="191" t="s">
        <v>166</v>
      </c>
      <c r="B911" s="191" t="s">
        <v>249</v>
      </c>
      <c r="C911" s="190" t="s">
        <v>183</v>
      </c>
      <c r="D911" s="186">
        <v>84</v>
      </c>
      <c r="E911" s="187" t="s">
        <v>169</v>
      </c>
      <c r="F911" s="157" t="s">
        <v>170</v>
      </c>
      <c r="G911" s="188" t="s">
        <v>171</v>
      </c>
      <c r="H911" s="165" t="s">
        <v>502</v>
      </c>
    </row>
    <row r="912" spans="1:8" ht="12.75">
      <c r="A912" s="191" t="s">
        <v>166</v>
      </c>
      <c r="B912" s="191" t="s">
        <v>250</v>
      </c>
      <c r="C912" s="190" t="s">
        <v>181</v>
      </c>
      <c r="D912" s="186">
        <v>283.4</v>
      </c>
      <c r="E912" s="187" t="s">
        <v>169</v>
      </c>
      <c r="F912" s="157" t="s">
        <v>170</v>
      </c>
      <c r="G912" s="188" t="s">
        <v>171</v>
      </c>
      <c r="H912" s="165" t="s">
        <v>502</v>
      </c>
    </row>
    <row r="913" spans="1:8" ht="12.75">
      <c r="A913" s="191" t="s">
        <v>166</v>
      </c>
      <c r="B913" s="191" t="s">
        <v>251</v>
      </c>
      <c r="C913" s="190" t="s">
        <v>270</v>
      </c>
      <c r="D913" s="186">
        <v>15.2</v>
      </c>
      <c r="E913" s="187" t="s">
        <v>169</v>
      </c>
      <c r="F913" s="157" t="s">
        <v>170</v>
      </c>
      <c r="G913" s="188" t="s">
        <v>171</v>
      </c>
      <c r="H913" s="165" t="s">
        <v>502</v>
      </c>
    </row>
    <row r="914" spans="1:8" ht="12.75">
      <c r="A914" s="191" t="s">
        <v>166</v>
      </c>
      <c r="B914" s="191" t="s">
        <v>252</v>
      </c>
      <c r="C914" s="190" t="s">
        <v>283</v>
      </c>
      <c r="D914" s="186">
        <v>11.8</v>
      </c>
      <c r="E914" s="187" t="s">
        <v>169</v>
      </c>
      <c r="F914" s="157" t="s">
        <v>170</v>
      </c>
      <c r="G914" s="188" t="s">
        <v>171</v>
      </c>
      <c r="H914" s="165" t="s">
        <v>502</v>
      </c>
    </row>
    <row r="915" spans="1:8" ht="12.75">
      <c r="A915" s="191" t="s">
        <v>166</v>
      </c>
      <c r="B915" s="191" t="s">
        <v>256</v>
      </c>
      <c r="C915" s="190" t="s">
        <v>188</v>
      </c>
      <c r="D915" s="186">
        <v>6</v>
      </c>
      <c r="E915" s="187" t="s">
        <v>169</v>
      </c>
      <c r="F915" s="157" t="s">
        <v>170</v>
      </c>
      <c r="G915" s="188" t="s">
        <v>171</v>
      </c>
      <c r="H915" s="165" t="s">
        <v>502</v>
      </c>
    </row>
    <row r="916" spans="1:8" ht="12.75">
      <c r="A916" s="191" t="s">
        <v>166</v>
      </c>
      <c r="B916" s="191" t="s">
        <v>257</v>
      </c>
      <c r="C916" s="190" t="s">
        <v>168</v>
      </c>
      <c r="D916" s="186">
        <v>5.3</v>
      </c>
      <c r="E916" s="187" t="s">
        <v>169</v>
      </c>
      <c r="F916" s="157" t="s">
        <v>170</v>
      </c>
      <c r="G916" s="188" t="s">
        <v>171</v>
      </c>
      <c r="H916" s="165" t="s">
        <v>555</v>
      </c>
    </row>
    <row r="917" spans="1:8" ht="12.75">
      <c r="A917" s="191" t="s">
        <v>166</v>
      </c>
      <c r="B917" s="191" t="s">
        <v>258</v>
      </c>
      <c r="C917" s="190" t="s">
        <v>224</v>
      </c>
      <c r="D917" s="186">
        <v>3</v>
      </c>
      <c r="E917" s="187" t="s">
        <v>169</v>
      </c>
      <c r="F917" s="157" t="s">
        <v>170</v>
      </c>
      <c r="G917" s="188" t="s">
        <v>171</v>
      </c>
      <c r="H917" s="165" t="s">
        <v>502</v>
      </c>
    </row>
    <row r="918" spans="1:8" ht="12.75">
      <c r="A918" s="191" t="s">
        <v>166</v>
      </c>
      <c r="B918" s="191" t="s">
        <v>259</v>
      </c>
      <c r="C918" s="190" t="s">
        <v>52</v>
      </c>
      <c r="D918" s="186">
        <v>4.2</v>
      </c>
      <c r="E918" s="187" t="s">
        <v>169</v>
      </c>
      <c r="F918" s="157" t="s">
        <v>170</v>
      </c>
      <c r="G918" s="188" t="s">
        <v>171</v>
      </c>
      <c r="H918" s="165" t="s">
        <v>502</v>
      </c>
    </row>
    <row r="919" spans="1:8" ht="12.75">
      <c r="A919" s="191" t="s">
        <v>166</v>
      </c>
      <c r="B919" s="191" t="s">
        <v>260</v>
      </c>
      <c r="C919" s="190" t="s">
        <v>270</v>
      </c>
      <c r="D919" s="186">
        <v>12</v>
      </c>
      <c r="E919" s="187" t="s">
        <v>169</v>
      </c>
      <c r="F919" s="157" t="s">
        <v>170</v>
      </c>
      <c r="G919" s="188" t="s">
        <v>171</v>
      </c>
      <c r="H919" s="165" t="s">
        <v>502</v>
      </c>
    </row>
    <row r="920" spans="1:8" ht="12.75">
      <c r="A920" s="191" t="s">
        <v>166</v>
      </c>
      <c r="B920" s="191" t="s">
        <v>263</v>
      </c>
      <c r="C920" s="190" t="s">
        <v>188</v>
      </c>
      <c r="D920" s="186">
        <v>7.7</v>
      </c>
      <c r="E920" s="187" t="s">
        <v>169</v>
      </c>
      <c r="F920" s="157" t="s">
        <v>170</v>
      </c>
      <c r="G920" s="188" t="s">
        <v>171</v>
      </c>
      <c r="H920" s="165" t="s">
        <v>556</v>
      </c>
    </row>
    <row r="921" spans="1:8" ht="12.75">
      <c r="A921" s="191" t="s">
        <v>166</v>
      </c>
      <c r="B921" s="191" t="s">
        <v>265</v>
      </c>
      <c r="C921" s="190" t="s">
        <v>168</v>
      </c>
      <c r="D921" s="186">
        <v>7.1</v>
      </c>
      <c r="E921" s="187" t="s">
        <v>169</v>
      </c>
      <c r="F921" s="157" t="s">
        <v>170</v>
      </c>
      <c r="G921" s="188" t="s">
        <v>171</v>
      </c>
      <c r="H921" s="165" t="s">
        <v>557</v>
      </c>
    </row>
    <row r="922" spans="1:8" ht="12.75">
      <c r="A922" s="191" t="s">
        <v>166</v>
      </c>
      <c r="B922" s="191" t="s">
        <v>560</v>
      </c>
      <c r="C922" s="190" t="s">
        <v>51</v>
      </c>
      <c r="D922" s="186">
        <v>2.3</v>
      </c>
      <c r="E922" s="187" t="s">
        <v>169</v>
      </c>
      <c r="F922" s="157" t="s">
        <v>170</v>
      </c>
      <c r="G922" s="188" t="s">
        <v>171</v>
      </c>
      <c r="H922" s="165" t="s">
        <v>502</v>
      </c>
    </row>
    <row r="923" spans="1:8" ht="12.75">
      <c r="A923" s="191" t="s">
        <v>166</v>
      </c>
      <c r="B923" s="191" t="s">
        <v>561</v>
      </c>
      <c r="C923" s="190" t="s">
        <v>51</v>
      </c>
      <c r="D923" s="186">
        <v>2.3</v>
      </c>
      <c r="E923" s="187" t="s">
        <v>169</v>
      </c>
      <c r="F923" s="157" t="s">
        <v>170</v>
      </c>
      <c r="G923" s="188" t="s">
        <v>171</v>
      </c>
      <c r="H923" s="165" t="s">
        <v>502</v>
      </c>
    </row>
    <row r="924" spans="1:8" ht="12.75">
      <c r="A924" s="191" t="s">
        <v>166</v>
      </c>
      <c r="B924" s="191" t="s">
        <v>267</v>
      </c>
      <c r="C924" s="190" t="s">
        <v>270</v>
      </c>
      <c r="D924" s="186">
        <v>20.5</v>
      </c>
      <c r="E924" s="187" t="s">
        <v>169</v>
      </c>
      <c r="F924" s="157" t="s">
        <v>170</v>
      </c>
      <c r="G924" s="188" t="s">
        <v>171</v>
      </c>
      <c r="H924" s="165" t="s">
        <v>562</v>
      </c>
    </row>
    <row r="925" spans="1:8" ht="12.75">
      <c r="A925" s="191" t="s">
        <v>166</v>
      </c>
      <c r="B925" s="191" t="s">
        <v>268</v>
      </c>
      <c r="C925" s="190" t="s">
        <v>296</v>
      </c>
      <c r="D925" s="186">
        <v>36.9</v>
      </c>
      <c r="E925" s="187" t="s">
        <v>169</v>
      </c>
      <c r="F925" s="157" t="s">
        <v>170</v>
      </c>
      <c r="G925" s="188" t="s">
        <v>171</v>
      </c>
      <c r="H925" s="165" t="s">
        <v>502</v>
      </c>
    </row>
    <row r="926" spans="1:8" ht="12.75">
      <c r="A926" s="191" t="s">
        <v>166</v>
      </c>
      <c r="B926" s="191" t="s">
        <v>269</v>
      </c>
      <c r="C926" s="190" t="s">
        <v>296</v>
      </c>
      <c r="D926" s="186">
        <v>53.5</v>
      </c>
      <c r="E926" s="187" t="s">
        <v>169</v>
      </c>
      <c r="F926" s="157" t="s">
        <v>170</v>
      </c>
      <c r="G926" s="188" t="s">
        <v>171</v>
      </c>
      <c r="H926" s="165" t="s">
        <v>502</v>
      </c>
    </row>
    <row r="927" spans="1:8" ht="12.75">
      <c r="A927" s="191" t="s">
        <v>166</v>
      </c>
      <c r="B927" s="191" t="s">
        <v>271</v>
      </c>
      <c r="C927" s="190" t="s">
        <v>181</v>
      </c>
      <c r="D927" s="186">
        <v>16.4</v>
      </c>
      <c r="E927" s="187" t="s">
        <v>169</v>
      </c>
      <c r="F927" s="157" t="s">
        <v>170</v>
      </c>
      <c r="G927" s="188" t="s">
        <v>171</v>
      </c>
      <c r="H927" s="165" t="s">
        <v>502</v>
      </c>
    </row>
    <row r="928" spans="1:8" ht="12.75">
      <c r="A928" s="191" t="s">
        <v>166</v>
      </c>
      <c r="B928" s="191" t="s">
        <v>272</v>
      </c>
      <c r="C928" s="190" t="s">
        <v>183</v>
      </c>
      <c r="D928" s="186">
        <v>32</v>
      </c>
      <c r="E928" s="187" t="s">
        <v>169</v>
      </c>
      <c r="F928" s="157" t="s">
        <v>170</v>
      </c>
      <c r="G928" s="188" t="s">
        <v>171</v>
      </c>
      <c r="H928" s="165" t="s">
        <v>502</v>
      </c>
    </row>
    <row r="929" spans="1:8" ht="12.75">
      <c r="A929" s="191" t="s">
        <v>166</v>
      </c>
      <c r="B929" s="191" t="s">
        <v>273</v>
      </c>
      <c r="C929" s="190" t="s">
        <v>283</v>
      </c>
      <c r="D929" s="186">
        <v>30.4</v>
      </c>
      <c r="E929" s="187" t="s">
        <v>169</v>
      </c>
      <c r="F929" s="157" t="s">
        <v>170</v>
      </c>
      <c r="G929" s="188" t="s">
        <v>171</v>
      </c>
      <c r="H929" s="165" t="s">
        <v>556</v>
      </c>
    </row>
    <row r="930" spans="1:8" ht="12.75">
      <c r="A930" s="191" t="s">
        <v>166</v>
      </c>
      <c r="B930" s="191" t="s">
        <v>274</v>
      </c>
      <c r="C930" s="190" t="s">
        <v>179</v>
      </c>
      <c r="D930" s="186">
        <v>6.7</v>
      </c>
      <c r="E930" s="187" t="s">
        <v>169</v>
      </c>
      <c r="F930" s="157" t="s">
        <v>170</v>
      </c>
      <c r="G930" s="188" t="s">
        <v>171</v>
      </c>
      <c r="H930" s="165" t="s">
        <v>502</v>
      </c>
    </row>
    <row r="931" spans="1:8" ht="12.75">
      <c r="A931" s="191" t="s">
        <v>166</v>
      </c>
      <c r="B931" s="191" t="s">
        <v>275</v>
      </c>
      <c r="C931" s="190" t="s">
        <v>563</v>
      </c>
      <c r="D931" s="186">
        <v>147</v>
      </c>
      <c r="E931" s="187" t="s">
        <v>169</v>
      </c>
      <c r="F931" s="157" t="s">
        <v>170</v>
      </c>
      <c r="G931" s="188" t="s">
        <v>171</v>
      </c>
      <c r="H931" s="165" t="s">
        <v>564</v>
      </c>
    </row>
    <row r="932" spans="1:8" ht="12.75">
      <c r="A932" s="191" t="s">
        <v>166</v>
      </c>
      <c r="B932" s="191" t="s">
        <v>276</v>
      </c>
      <c r="C932" s="190" t="s">
        <v>563</v>
      </c>
      <c r="D932" s="186">
        <v>410.3</v>
      </c>
      <c r="E932" s="187" t="s">
        <v>169</v>
      </c>
      <c r="F932" s="157" t="s">
        <v>170</v>
      </c>
      <c r="G932" s="188" t="s">
        <v>171</v>
      </c>
      <c r="H932" s="165" t="s">
        <v>565</v>
      </c>
    </row>
    <row r="933" spans="1:8" ht="12.75">
      <c r="A933" s="191" t="s">
        <v>166</v>
      </c>
      <c r="B933" s="191" t="s">
        <v>277</v>
      </c>
      <c r="C933" s="190" t="s">
        <v>173</v>
      </c>
      <c r="D933" s="186">
        <v>10</v>
      </c>
      <c r="E933" s="187" t="s">
        <v>169</v>
      </c>
      <c r="F933" s="188" t="s">
        <v>76</v>
      </c>
      <c r="G933" s="188" t="s">
        <v>195</v>
      </c>
      <c r="H933" s="165" t="s">
        <v>502</v>
      </c>
    </row>
    <row r="934" spans="1:8" ht="12.75">
      <c r="A934" s="191" t="s">
        <v>166</v>
      </c>
      <c r="B934" s="191" t="s">
        <v>278</v>
      </c>
      <c r="C934" s="190" t="s">
        <v>233</v>
      </c>
      <c r="D934" s="186">
        <v>59</v>
      </c>
      <c r="E934" s="187" t="s">
        <v>169</v>
      </c>
      <c r="F934" s="188" t="s">
        <v>76</v>
      </c>
      <c r="G934" s="188" t="s">
        <v>195</v>
      </c>
      <c r="H934" s="165" t="s">
        <v>566</v>
      </c>
    </row>
    <row r="935" spans="1:8" ht="12.75">
      <c r="A935" s="191" t="s">
        <v>166</v>
      </c>
      <c r="B935" s="191" t="s">
        <v>472</v>
      </c>
      <c r="C935" s="190" t="s">
        <v>233</v>
      </c>
      <c r="D935" s="186">
        <v>57.3</v>
      </c>
      <c r="E935" s="187" t="s">
        <v>169</v>
      </c>
      <c r="F935" s="188" t="s">
        <v>76</v>
      </c>
      <c r="G935" s="188" t="s">
        <v>195</v>
      </c>
      <c r="H935" s="165" t="s">
        <v>566</v>
      </c>
    </row>
    <row r="936" spans="1:8" ht="12.75">
      <c r="A936" s="191" t="s">
        <v>166</v>
      </c>
      <c r="B936" s="191" t="s">
        <v>279</v>
      </c>
      <c r="C936" s="190" t="s">
        <v>197</v>
      </c>
      <c r="D936" s="186">
        <v>7.9</v>
      </c>
      <c r="E936" s="187" t="s">
        <v>169</v>
      </c>
      <c r="F936" s="188" t="s">
        <v>76</v>
      </c>
      <c r="G936" s="188" t="s">
        <v>195</v>
      </c>
      <c r="H936" s="165" t="s">
        <v>502</v>
      </c>
    </row>
    <row r="937" spans="1:8" ht="12.75">
      <c r="A937" s="191" t="s">
        <v>166</v>
      </c>
      <c r="B937" s="191" t="s">
        <v>280</v>
      </c>
      <c r="C937" s="190" t="s">
        <v>197</v>
      </c>
      <c r="D937" s="186">
        <v>7.9</v>
      </c>
      <c r="E937" s="187" t="s">
        <v>169</v>
      </c>
      <c r="F937" s="188" t="s">
        <v>76</v>
      </c>
      <c r="G937" s="188" t="s">
        <v>195</v>
      </c>
      <c r="H937" s="165" t="s">
        <v>502</v>
      </c>
    </row>
    <row r="938" spans="1:8" ht="12.75">
      <c r="A938" s="191" t="s">
        <v>166</v>
      </c>
      <c r="B938" s="191" t="s">
        <v>281</v>
      </c>
      <c r="C938" s="190" t="s">
        <v>173</v>
      </c>
      <c r="D938" s="186">
        <v>10</v>
      </c>
      <c r="E938" s="187" t="s">
        <v>169</v>
      </c>
      <c r="F938" s="188" t="s">
        <v>76</v>
      </c>
      <c r="G938" s="188" t="s">
        <v>195</v>
      </c>
      <c r="H938" s="165" t="s">
        <v>502</v>
      </c>
    </row>
    <row r="939" spans="1:8" ht="12.75">
      <c r="A939" s="191" t="s">
        <v>166</v>
      </c>
      <c r="B939" s="191" t="s">
        <v>567</v>
      </c>
      <c r="C939" s="190" t="s">
        <v>516</v>
      </c>
      <c r="D939" s="186">
        <v>108.7</v>
      </c>
      <c r="E939" s="187" t="s">
        <v>169</v>
      </c>
      <c r="F939" s="157" t="s">
        <v>76</v>
      </c>
      <c r="G939" s="188" t="s">
        <v>195</v>
      </c>
      <c r="H939" s="165" t="s">
        <v>502</v>
      </c>
    </row>
    <row r="940" spans="1:8" ht="12.75">
      <c r="A940" s="191" t="s">
        <v>166</v>
      </c>
      <c r="B940" s="191" t="s">
        <v>568</v>
      </c>
      <c r="C940" s="190" t="s">
        <v>173</v>
      </c>
      <c r="D940" s="186">
        <v>10.7</v>
      </c>
      <c r="E940" s="187" t="s">
        <v>169</v>
      </c>
      <c r="F940" s="188" t="s">
        <v>76</v>
      </c>
      <c r="G940" s="188" t="s">
        <v>195</v>
      </c>
      <c r="H940" s="165" t="s">
        <v>502</v>
      </c>
    </row>
    <row r="941" spans="1:8" ht="12.75">
      <c r="A941" s="191" t="s">
        <v>166</v>
      </c>
      <c r="B941" s="191" t="s">
        <v>569</v>
      </c>
      <c r="C941" s="190" t="s">
        <v>173</v>
      </c>
      <c r="D941" s="186">
        <v>11.3</v>
      </c>
      <c r="E941" s="187" t="s">
        <v>169</v>
      </c>
      <c r="F941" s="188" t="s">
        <v>76</v>
      </c>
      <c r="G941" s="188" t="s">
        <v>195</v>
      </c>
      <c r="H941" s="165" t="s">
        <v>502</v>
      </c>
    </row>
    <row r="942" spans="1:8" ht="12.75">
      <c r="A942" s="191" t="s">
        <v>166</v>
      </c>
      <c r="B942" s="191" t="s">
        <v>282</v>
      </c>
      <c r="C942" s="190" t="s">
        <v>183</v>
      </c>
      <c r="D942" s="186">
        <v>32</v>
      </c>
      <c r="E942" s="187" t="s">
        <v>169</v>
      </c>
      <c r="F942" s="157" t="s">
        <v>170</v>
      </c>
      <c r="G942" s="188" t="s">
        <v>171</v>
      </c>
      <c r="H942" s="165" t="s">
        <v>502</v>
      </c>
    </row>
    <row r="943" spans="1:8" ht="12.75">
      <c r="A943" s="191" t="s">
        <v>166</v>
      </c>
      <c r="B943" s="191" t="s">
        <v>431</v>
      </c>
      <c r="C943" s="190" t="s">
        <v>181</v>
      </c>
      <c r="D943" s="186">
        <v>16.7</v>
      </c>
      <c r="E943" s="187" t="s">
        <v>169</v>
      </c>
      <c r="F943" s="157" t="s">
        <v>170</v>
      </c>
      <c r="G943" s="188" t="s">
        <v>171</v>
      </c>
      <c r="H943" s="165" t="s">
        <v>502</v>
      </c>
    </row>
    <row r="944" spans="1:8" ht="12.75">
      <c r="A944" s="191" t="s">
        <v>166</v>
      </c>
      <c r="B944" s="191" t="s">
        <v>432</v>
      </c>
      <c r="C944" s="190" t="s">
        <v>296</v>
      </c>
      <c r="D944" s="186">
        <v>52.2</v>
      </c>
      <c r="E944" s="187" t="s">
        <v>169</v>
      </c>
      <c r="F944" s="157" t="s">
        <v>170</v>
      </c>
      <c r="G944" s="188" t="s">
        <v>171</v>
      </c>
      <c r="H944" s="165" t="s">
        <v>502</v>
      </c>
    </row>
    <row r="945" spans="1:8" ht="12.75">
      <c r="A945" s="191" t="s">
        <v>166</v>
      </c>
      <c r="B945" s="191" t="s">
        <v>284</v>
      </c>
      <c r="C945" s="190" t="s">
        <v>296</v>
      </c>
      <c r="D945" s="186">
        <v>36.9</v>
      </c>
      <c r="E945" s="187" t="s">
        <v>169</v>
      </c>
      <c r="F945" s="157" t="s">
        <v>170</v>
      </c>
      <c r="G945" s="188" t="s">
        <v>171</v>
      </c>
      <c r="H945" s="165" t="s">
        <v>502</v>
      </c>
    </row>
    <row r="946" spans="1:8" ht="12.75">
      <c r="A946" s="191" t="s">
        <v>166</v>
      </c>
      <c r="B946" s="191" t="s">
        <v>285</v>
      </c>
      <c r="C946" s="190" t="s">
        <v>270</v>
      </c>
      <c r="D946" s="186">
        <v>20.5</v>
      </c>
      <c r="E946" s="187" t="s">
        <v>169</v>
      </c>
      <c r="F946" s="157" t="s">
        <v>170</v>
      </c>
      <c r="G946" s="188" t="s">
        <v>171</v>
      </c>
      <c r="H946" s="165" t="s">
        <v>570</v>
      </c>
    </row>
    <row r="947" spans="1:8" ht="12.75">
      <c r="A947" s="191" t="s">
        <v>166</v>
      </c>
      <c r="B947" s="191" t="s">
        <v>286</v>
      </c>
      <c r="C947" s="190" t="s">
        <v>179</v>
      </c>
      <c r="D947" s="186">
        <v>13.5</v>
      </c>
      <c r="E947" s="187" t="s">
        <v>169</v>
      </c>
      <c r="F947" s="157" t="s">
        <v>170</v>
      </c>
      <c r="G947" s="188" t="s">
        <v>171</v>
      </c>
      <c r="H947" s="165" t="s">
        <v>502</v>
      </c>
    </row>
    <row r="948" spans="1:8" ht="12.75">
      <c r="A948" s="191" t="s">
        <v>166</v>
      </c>
      <c r="B948" s="191" t="s">
        <v>288</v>
      </c>
      <c r="C948" s="190" t="s">
        <v>283</v>
      </c>
      <c r="D948" s="186">
        <v>30.5</v>
      </c>
      <c r="E948" s="187" t="s">
        <v>169</v>
      </c>
      <c r="F948" s="157" t="s">
        <v>170</v>
      </c>
      <c r="G948" s="188" t="s">
        <v>171</v>
      </c>
      <c r="H948" s="165" t="s">
        <v>556</v>
      </c>
    </row>
    <row r="949" spans="1:8" ht="12.75">
      <c r="A949" s="191" t="s">
        <v>166</v>
      </c>
      <c r="B949" s="191" t="s">
        <v>289</v>
      </c>
      <c r="C949" s="190" t="s">
        <v>188</v>
      </c>
      <c r="D949" s="186">
        <v>11.7</v>
      </c>
      <c r="E949" s="187" t="s">
        <v>169</v>
      </c>
      <c r="F949" s="157" t="s">
        <v>170</v>
      </c>
      <c r="G949" s="188" t="s">
        <v>171</v>
      </c>
      <c r="H949" s="165" t="s">
        <v>556</v>
      </c>
    </row>
    <row r="950" spans="1:8" ht="12.75">
      <c r="A950" s="191" t="s">
        <v>166</v>
      </c>
      <c r="B950" s="191" t="s">
        <v>291</v>
      </c>
      <c r="C950" s="190" t="s">
        <v>553</v>
      </c>
      <c r="D950" s="186">
        <v>10.1</v>
      </c>
      <c r="E950" s="187" t="s">
        <v>169</v>
      </c>
      <c r="F950" s="157" t="s">
        <v>170</v>
      </c>
      <c r="G950" s="188" t="s">
        <v>171</v>
      </c>
      <c r="H950" s="165" t="s">
        <v>571</v>
      </c>
    </row>
    <row r="951" spans="1:8" ht="12.75">
      <c r="A951" s="191" t="s">
        <v>166</v>
      </c>
      <c r="B951" s="191" t="s">
        <v>292</v>
      </c>
      <c r="C951" s="190" t="s">
        <v>52</v>
      </c>
      <c r="D951" s="186">
        <v>10.7</v>
      </c>
      <c r="E951" s="187" t="s">
        <v>169</v>
      </c>
      <c r="F951" s="157" t="s">
        <v>170</v>
      </c>
      <c r="G951" s="188" t="s">
        <v>171</v>
      </c>
      <c r="H951" s="165" t="s">
        <v>502</v>
      </c>
    </row>
    <row r="952" spans="1:8" ht="12.75">
      <c r="A952" s="191" t="s">
        <v>166</v>
      </c>
      <c r="B952" s="191" t="s">
        <v>293</v>
      </c>
      <c r="C952" s="190" t="s">
        <v>418</v>
      </c>
      <c r="D952" s="186">
        <v>6.6</v>
      </c>
      <c r="E952" s="187" t="s">
        <v>169</v>
      </c>
      <c r="F952" s="157" t="s">
        <v>170</v>
      </c>
      <c r="G952" s="188" t="s">
        <v>171</v>
      </c>
      <c r="H952" s="165" t="s">
        <v>502</v>
      </c>
    </row>
    <row r="953" spans="1:8" ht="12.75">
      <c r="A953" s="191" t="s">
        <v>166</v>
      </c>
      <c r="B953" s="191" t="s">
        <v>294</v>
      </c>
      <c r="C953" s="190" t="s">
        <v>181</v>
      </c>
      <c r="D953" s="186">
        <v>6.4</v>
      </c>
      <c r="E953" s="187" t="s">
        <v>169</v>
      </c>
      <c r="F953" s="157" t="s">
        <v>170</v>
      </c>
      <c r="G953" s="188" t="s">
        <v>171</v>
      </c>
      <c r="H953" s="165" t="s">
        <v>502</v>
      </c>
    </row>
    <row r="954" spans="1:8" ht="12.75">
      <c r="A954" s="191" t="s">
        <v>166</v>
      </c>
      <c r="B954" s="191" t="s">
        <v>295</v>
      </c>
      <c r="C954" s="190" t="s">
        <v>224</v>
      </c>
      <c r="D954" s="186">
        <v>3.6</v>
      </c>
      <c r="E954" s="187" t="s">
        <v>169</v>
      </c>
      <c r="F954" s="157" t="s">
        <v>170</v>
      </c>
      <c r="G954" s="188" t="s">
        <v>171</v>
      </c>
      <c r="H954" s="165" t="s">
        <v>502</v>
      </c>
    </row>
    <row r="955" spans="1:8" ht="12.75">
      <c r="A955" s="191" t="s">
        <v>166</v>
      </c>
      <c r="B955" s="191" t="s">
        <v>297</v>
      </c>
      <c r="C955" s="190" t="s">
        <v>51</v>
      </c>
      <c r="D955" s="186">
        <v>10.7</v>
      </c>
      <c r="E955" s="187" t="s">
        <v>169</v>
      </c>
      <c r="F955" s="157" t="s">
        <v>170</v>
      </c>
      <c r="G955" s="188" t="s">
        <v>171</v>
      </c>
      <c r="H955" s="165" t="s">
        <v>502</v>
      </c>
    </row>
    <row r="956" spans="1:8" ht="12.75">
      <c r="A956" s="191" t="s">
        <v>166</v>
      </c>
      <c r="B956" s="191" t="s">
        <v>298</v>
      </c>
      <c r="C956" s="190" t="s">
        <v>188</v>
      </c>
      <c r="D956" s="186">
        <v>14.8</v>
      </c>
      <c r="E956" s="187" t="s">
        <v>169</v>
      </c>
      <c r="F956" s="157" t="s">
        <v>170</v>
      </c>
      <c r="G956" s="188" t="s">
        <v>171</v>
      </c>
      <c r="H956" s="165" t="s">
        <v>551</v>
      </c>
    </row>
    <row r="957" spans="1:8" ht="12.75">
      <c r="A957" s="191" t="s">
        <v>166</v>
      </c>
      <c r="B957" s="191" t="s">
        <v>299</v>
      </c>
      <c r="C957" s="190" t="s">
        <v>188</v>
      </c>
      <c r="D957" s="186">
        <v>8</v>
      </c>
      <c r="E957" s="187" t="s">
        <v>169</v>
      </c>
      <c r="F957" s="157" t="s">
        <v>170</v>
      </c>
      <c r="G957" s="188" t="s">
        <v>171</v>
      </c>
      <c r="H957" s="165" t="s">
        <v>556</v>
      </c>
    </row>
    <row r="958" spans="1:8" ht="12.75">
      <c r="A958" s="191" t="s">
        <v>166</v>
      </c>
      <c r="B958" s="191" t="s">
        <v>300</v>
      </c>
      <c r="C958" s="190" t="s">
        <v>179</v>
      </c>
      <c r="D958" s="186">
        <v>4.2</v>
      </c>
      <c r="E958" s="187" t="s">
        <v>169</v>
      </c>
      <c r="F958" s="157" t="s">
        <v>170</v>
      </c>
      <c r="G958" s="188" t="s">
        <v>171</v>
      </c>
      <c r="H958" s="165" t="s">
        <v>502</v>
      </c>
    </row>
    <row r="959" spans="1:8" ht="12.75">
      <c r="A959" s="191" t="s">
        <v>166</v>
      </c>
      <c r="B959" s="191" t="s">
        <v>301</v>
      </c>
      <c r="C959" s="190" t="s">
        <v>181</v>
      </c>
      <c r="D959" s="186">
        <v>5.6</v>
      </c>
      <c r="E959" s="187" t="s">
        <v>169</v>
      </c>
      <c r="F959" s="157" t="s">
        <v>170</v>
      </c>
      <c r="G959" s="188" t="s">
        <v>171</v>
      </c>
      <c r="H959" s="165" t="s">
        <v>502</v>
      </c>
    </row>
    <row r="960" spans="1:8" ht="12.75">
      <c r="A960" s="191" t="s">
        <v>166</v>
      </c>
      <c r="B960" s="191" t="s">
        <v>303</v>
      </c>
      <c r="C960" s="190" t="s">
        <v>283</v>
      </c>
      <c r="D960" s="186">
        <v>23.4</v>
      </c>
      <c r="E960" s="187" t="s">
        <v>169</v>
      </c>
      <c r="F960" s="157" t="s">
        <v>170</v>
      </c>
      <c r="G960" s="188" t="s">
        <v>171</v>
      </c>
      <c r="H960" s="165" t="s">
        <v>551</v>
      </c>
    </row>
    <row r="961" spans="1:8" ht="12.75">
      <c r="A961" s="191" t="s">
        <v>166</v>
      </c>
      <c r="B961" s="191" t="s">
        <v>304</v>
      </c>
      <c r="C961" s="190" t="s">
        <v>200</v>
      </c>
      <c r="D961" s="186">
        <v>4.3</v>
      </c>
      <c r="E961" s="187" t="s">
        <v>169</v>
      </c>
      <c r="F961" s="157" t="s">
        <v>170</v>
      </c>
      <c r="G961" s="188" t="s">
        <v>171</v>
      </c>
      <c r="H961" s="165" t="s">
        <v>572</v>
      </c>
    </row>
    <row r="962" spans="1:8" ht="12.75">
      <c r="A962" s="191" t="s">
        <v>166</v>
      </c>
      <c r="B962" s="191" t="s">
        <v>305</v>
      </c>
      <c r="C962" s="190" t="s">
        <v>183</v>
      </c>
      <c r="D962" s="186">
        <v>84</v>
      </c>
      <c r="E962" s="187" t="s">
        <v>169</v>
      </c>
      <c r="F962" s="157" t="s">
        <v>170</v>
      </c>
      <c r="G962" s="188" t="s">
        <v>171</v>
      </c>
      <c r="H962" s="165" t="s">
        <v>502</v>
      </c>
    </row>
    <row r="963" spans="1:8" ht="12.75">
      <c r="A963" s="191" t="s">
        <v>166</v>
      </c>
      <c r="B963" s="191" t="s">
        <v>306</v>
      </c>
      <c r="C963" s="190" t="s">
        <v>200</v>
      </c>
      <c r="D963" s="186">
        <v>19.2</v>
      </c>
      <c r="E963" s="187" t="s">
        <v>169</v>
      </c>
      <c r="F963" s="157" t="s">
        <v>170</v>
      </c>
      <c r="G963" s="188" t="s">
        <v>171</v>
      </c>
      <c r="H963" s="165" t="s">
        <v>502</v>
      </c>
    </row>
    <row r="964" spans="1:8" ht="12.75">
      <c r="A964" s="191" t="s">
        <v>166</v>
      </c>
      <c r="B964" s="191" t="s">
        <v>309</v>
      </c>
      <c r="C964" s="190" t="s">
        <v>200</v>
      </c>
      <c r="D964" s="186">
        <v>17.4</v>
      </c>
      <c r="E964" s="187" t="s">
        <v>169</v>
      </c>
      <c r="F964" s="157" t="s">
        <v>170</v>
      </c>
      <c r="G964" s="188" t="s">
        <v>171</v>
      </c>
      <c r="H964" s="165" t="s">
        <v>573</v>
      </c>
    </row>
    <row r="965" spans="1:8" ht="12.75">
      <c r="A965" s="191" t="s">
        <v>166</v>
      </c>
      <c r="B965" s="191" t="s">
        <v>312</v>
      </c>
      <c r="C965" s="190" t="s">
        <v>200</v>
      </c>
      <c r="D965" s="186">
        <v>17.5</v>
      </c>
      <c r="E965" s="187" t="s">
        <v>169</v>
      </c>
      <c r="F965" s="157" t="s">
        <v>170</v>
      </c>
      <c r="G965" s="188" t="s">
        <v>171</v>
      </c>
      <c r="H965" s="165" t="s">
        <v>573</v>
      </c>
    </row>
    <row r="966" spans="1:8" ht="12.75">
      <c r="A966" s="191" t="s">
        <v>166</v>
      </c>
      <c r="B966" s="191" t="s">
        <v>313</v>
      </c>
      <c r="C966" s="190" t="s">
        <v>200</v>
      </c>
      <c r="D966" s="186">
        <v>19.9</v>
      </c>
      <c r="E966" s="187" t="s">
        <v>169</v>
      </c>
      <c r="F966" s="157" t="s">
        <v>170</v>
      </c>
      <c r="G966" s="188" t="s">
        <v>171</v>
      </c>
      <c r="H966" s="165" t="s">
        <v>573</v>
      </c>
    </row>
    <row r="967" spans="1:8" ht="12.75">
      <c r="A967" s="191" t="s">
        <v>166</v>
      </c>
      <c r="B967" s="191" t="s">
        <v>314</v>
      </c>
      <c r="C967" s="190" t="s">
        <v>200</v>
      </c>
      <c r="D967" s="186">
        <v>14.9</v>
      </c>
      <c r="E967" s="187" t="s">
        <v>169</v>
      </c>
      <c r="F967" s="157" t="s">
        <v>170</v>
      </c>
      <c r="G967" s="188" t="s">
        <v>171</v>
      </c>
      <c r="H967" s="165" t="s">
        <v>573</v>
      </c>
    </row>
    <row r="968" spans="1:8" ht="12.75">
      <c r="A968" s="191" t="s">
        <v>166</v>
      </c>
      <c r="B968" s="191" t="s">
        <v>315</v>
      </c>
      <c r="C968" s="190" t="s">
        <v>181</v>
      </c>
      <c r="D968" s="186">
        <v>12.9</v>
      </c>
      <c r="E968" s="187" t="s">
        <v>169</v>
      </c>
      <c r="F968" s="157" t="s">
        <v>170</v>
      </c>
      <c r="G968" s="188" t="s">
        <v>171</v>
      </c>
      <c r="H968" s="165" t="s">
        <v>502</v>
      </c>
    </row>
    <row r="969" spans="1:8" ht="12.75">
      <c r="A969" s="191" t="s">
        <v>166</v>
      </c>
      <c r="B969" s="191" t="s">
        <v>316</v>
      </c>
      <c r="C969" s="190" t="s">
        <v>186</v>
      </c>
      <c r="D969" s="186">
        <v>19.3</v>
      </c>
      <c r="E969" s="187" t="s">
        <v>169</v>
      </c>
      <c r="F969" s="157" t="s">
        <v>170</v>
      </c>
      <c r="G969" s="188" t="s">
        <v>171</v>
      </c>
      <c r="H969" s="165" t="s">
        <v>502</v>
      </c>
    </row>
    <row r="970" spans="1:8" ht="12.75">
      <c r="A970" s="191" t="s">
        <v>166</v>
      </c>
      <c r="B970" s="191">
        <v>99</v>
      </c>
      <c r="C970" s="190" t="s">
        <v>186</v>
      </c>
      <c r="D970" s="186">
        <v>17.8</v>
      </c>
      <c r="E970" s="187" t="s">
        <v>169</v>
      </c>
      <c r="F970" s="157" t="s">
        <v>170</v>
      </c>
      <c r="G970" s="188" t="s">
        <v>171</v>
      </c>
      <c r="H970" s="165" t="s">
        <v>502</v>
      </c>
    </row>
    <row r="971" spans="1:8" ht="12.75">
      <c r="A971" s="191" t="s">
        <v>449</v>
      </c>
      <c r="B971" s="191">
        <v>1</v>
      </c>
      <c r="C971" s="190" t="s">
        <v>183</v>
      </c>
      <c r="D971" s="186">
        <v>140</v>
      </c>
      <c r="E971" s="187" t="s">
        <v>169</v>
      </c>
      <c r="F971" s="157" t="s">
        <v>170</v>
      </c>
      <c r="G971" s="188" t="s">
        <v>171</v>
      </c>
      <c r="H971" s="165" t="s">
        <v>502</v>
      </c>
    </row>
    <row r="972" spans="1:8" ht="12.75">
      <c r="A972" s="191" t="s">
        <v>449</v>
      </c>
      <c r="B972" s="191" t="s">
        <v>172</v>
      </c>
      <c r="C972" s="190" t="s">
        <v>197</v>
      </c>
      <c r="D972" s="186">
        <v>13</v>
      </c>
      <c r="E972" s="187" t="s">
        <v>169</v>
      </c>
      <c r="F972" s="157" t="s">
        <v>170</v>
      </c>
      <c r="G972" s="188" t="s">
        <v>171</v>
      </c>
      <c r="H972" s="165" t="s">
        <v>502</v>
      </c>
    </row>
    <row r="973" spans="1:8" ht="12.75">
      <c r="A973" s="191" t="s">
        <v>449</v>
      </c>
      <c r="B973" s="191" t="s">
        <v>174</v>
      </c>
      <c r="C973" s="190" t="s">
        <v>183</v>
      </c>
      <c r="D973" s="186">
        <v>34</v>
      </c>
      <c r="E973" s="187" t="s">
        <v>169</v>
      </c>
      <c r="F973" s="157" t="s">
        <v>170</v>
      </c>
      <c r="G973" s="212" t="s">
        <v>171</v>
      </c>
      <c r="H973" s="165" t="s">
        <v>502</v>
      </c>
    </row>
    <row r="974" spans="1:8" ht="12.75">
      <c r="A974" s="191" t="s">
        <v>449</v>
      </c>
      <c r="B974" s="191" t="s">
        <v>574</v>
      </c>
      <c r="C974" s="190" t="s">
        <v>173</v>
      </c>
      <c r="D974" s="186">
        <v>26</v>
      </c>
      <c r="E974" s="187" t="s">
        <v>169</v>
      </c>
      <c r="F974" s="188" t="s">
        <v>76</v>
      </c>
      <c r="G974" s="212" t="s">
        <v>195</v>
      </c>
      <c r="H974" s="165" t="s">
        <v>502</v>
      </c>
    </row>
    <row r="975" spans="1:8" ht="12.75">
      <c r="A975" s="191" t="s">
        <v>449</v>
      </c>
      <c r="B975" s="191" t="s">
        <v>176</v>
      </c>
      <c r="C975" s="190" t="s">
        <v>418</v>
      </c>
      <c r="D975" s="186">
        <v>5.5</v>
      </c>
      <c r="E975" s="187" t="s">
        <v>169</v>
      </c>
      <c r="F975" s="157" t="s">
        <v>170</v>
      </c>
      <c r="G975" s="212" t="s">
        <v>650</v>
      </c>
      <c r="H975" s="165" t="s">
        <v>575</v>
      </c>
    </row>
    <row r="976" spans="1:8" ht="12.75">
      <c r="A976" s="191" t="s">
        <v>449</v>
      </c>
      <c r="B976" s="191" t="s">
        <v>178</v>
      </c>
      <c r="C976" s="190" t="s">
        <v>418</v>
      </c>
      <c r="D976" s="186">
        <v>5.9</v>
      </c>
      <c r="E976" s="187" t="s">
        <v>169</v>
      </c>
      <c r="F976" s="157" t="s">
        <v>170</v>
      </c>
      <c r="G976" s="212" t="s">
        <v>650</v>
      </c>
      <c r="H976" s="165" t="s">
        <v>575</v>
      </c>
    </row>
    <row r="977" spans="1:8" ht="12.75">
      <c r="A977" s="191" t="s">
        <v>449</v>
      </c>
      <c r="B977" s="191" t="s">
        <v>180</v>
      </c>
      <c r="C977" s="190" t="s">
        <v>168</v>
      </c>
      <c r="D977" s="186">
        <v>32.4</v>
      </c>
      <c r="E977" s="187" t="s">
        <v>169</v>
      </c>
      <c r="F977" s="157" t="s">
        <v>170</v>
      </c>
      <c r="G977" s="212" t="s">
        <v>650</v>
      </c>
      <c r="H977" s="165" t="s">
        <v>575</v>
      </c>
    </row>
    <row r="978" spans="1:8" ht="12.75">
      <c r="A978" s="191" t="s">
        <v>449</v>
      </c>
      <c r="B978" s="191" t="s">
        <v>576</v>
      </c>
      <c r="C978" s="190" t="s">
        <v>175</v>
      </c>
      <c r="D978" s="186">
        <v>15</v>
      </c>
      <c r="E978" s="187" t="s">
        <v>169</v>
      </c>
      <c r="F978" s="157" t="s">
        <v>170</v>
      </c>
      <c r="G978" s="212" t="s">
        <v>650</v>
      </c>
      <c r="H978" s="165" t="s">
        <v>577</v>
      </c>
    </row>
    <row r="979" spans="1:8" ht="12.75">
      <c r="A979" s="191" t="s">
        <v>449</v>
      </c>
      <c r="B979" s="191" t="s">
        <v>182</v>
      </c>
      <c r="C979" s="190" t="s">
        <v>188</v>
      </c>
      <c r="D979" s="186">
        <v>38.5</v>
      </c>
      <c r="E979" s="187" t="s">
        <v>169</v>
      </c>
      <c r="F979" s="157" t="s">
        <v>170</v>
      </c>
      <c r="G979" s="212" t="s">
        <v>650</v>
      </c>
      <c r="H979" s="165" t="s">
        <v>578</v>
      </c>
    </row>
    <row r="980" spans="1:8" ht="12.75">
      <c r="A980" s="191" t="s">
        <v>449</v>
      </c>
      <c r="B980" s="191" t="s">
        <v>184</v>
      </c>
      <c r="C980" s="190" t="s">
        <v>51</v>
      </c>
      <c r="D980" s="186">
        <v>31</v>
      </c>
      <c r="E980" s="187" t="s">
        <v>169</v>
      </c>
      <c r="F980" s="157" t="s">
        <v>170</v>
      </c>
      <c r="G980" s="212" t="s">
        <v>650</v>
      </c>
      <c r="H980" s="165" t="s">
        <v>578</v>
      </c>
    </row>
    <row r="981" spans="1:8" ht="12.75">
      <c r="A981" s="191" t="s">
        <v>449</v>
      </c>
      <c r="B981" s="191" t="s">
        <v>185</v>
      </c>
      <c r="C981" s="190" t="s">
        <v>52</v>
      </c>
      <c r="D981" s="186">
        <v>22.2</v>
      </c>
      <c r="E981" s="187" t="s">
        <v>169</v>
      </c>
      <c r="F981" s="157" t="s">
        <v>170</v>
      </c>
      <c r="G981" s="212" t="s">
        <v>650</v>
      </c>
      <c r="H981" s="165" t="s">
        <v>578</v>
      </c>
    </row>
    <row r="982" spans="1:8" ht="12.75">
      <c r="A982" s="191" t="s">
        <v>449</v>
      </c>
      <c r="B982" s="191" t="s">
        <v>187</v>
      </c>
      <c r="C982" s="190" t="s">
        <v>270</v>
      </c>
      <c r="D982" s="186">
        <v>6</v>
      </c>
      <c r="E982" s="187" t="s">
        <v>169</v>
      </c>
      <c r="F982" s="157" t="s">
        <v>170</v>
      </c>
      <c r="G982" s="212" t="s">
        <v>650</v>
      </c>
      <c r="H982" s="165" t="s">
        <v>502</v>
      </c>
    </row>
    <row r="983" spans="1:8" ht="12.75">
      <c r="A983" s="191" t="s">
        <v>449</v>
      </c>
      <c r="B983" s="191" t="s">
        <v>201</v>
      </c>
      <c r="C983" s="190" t="s">
        <v>243</v>
      </c>
      <c r="D983" s="186">
        <v>5.3</v>
      </c>
      <c r="E983" s="187" t="s">
        <v>169</v>
      </c>
      <c r="F983" s="157" t="s">
        <v>170</v>
      </c>
      <c r="G983" s="212" t="s">
        <v>650</v>
      </c>
      <c r="H983" s="165" t="s">
        <v>579</v>
      </c>
    </row>
    <row r="984" spans="1:8" ht="12.75">
      <c r="A984" s="191" t="s">
        <v>449</v>
      </c>
      <c r="B984" s="191" t="s">
        <v>580</v>
      </c>
      <c r="C984" s="190" t="s">
        <v>51</v>
      </c>
      <c r="D984" s="186">
        <v>4</v>
      </c>
      <c r="E984" s="187" t="s">
        <v>169</v>
      </c>
      <c r="F984" s="157" t="s">
        <v>170</v>
      </c>
      <c r="G984" s="212" t="s">
        <v>650</v>
      </c>
      <c r="H984" s="165" t="s">
        <v>581</v>
      </c>
    </row>
    <row r="985" spans="1:8" ht="12.75">
      <c r="A985" s="191" t="s">
        <v>449</v>
      </c>
      <c r="B985" s="191" t="s">
        <v>208</v>
      </c>
      <c r="C985" s="190" t="s">
        <v>270</v>
      </c>
      <c r="D985" s="186">
        <v>60.5</v>
      </c>
      <c r="E985" s="187" t="s">
        <v>169</v>
      </c>
      <c r="F985" s="157" t="s">
        <v>170</v>
      </c>
      <c r="G985" s="212" t="s">
        <v>171</v>
      </c>
      <c r="H985" s="165" t="s">
        <v>582</v>
      </c>
    </row>
    <row r="986" spans="1:8" ht="12.75">
      <c r="A986" s="191" t="s">
        <v>449</v>
      </c>
      <c r="B986" s="191" t="s">
        <v>209</v>
      </c>
      <c r="C986" s="190" t="s">
        <v>173</v>
      </c>
      <c r="D986" s="186">
        <v>30.4</v>
      </c>
      <c r="E986" s="187" t="s">
        <v>169</v>
      </c>
      <c r="F986" s="157" t="s">
        <v>170</v>
      </c>
      <c r="G986" s="212" t="s">
        <v>171</v>
      </c>
      <c r="H986" s="165" t="s">
        <v>502</v>
      </c>
    </row>
    <row r="987" spans="1:8" ht="12.75">
      <c r="A987" s="191" t="s">
        <v>449</v>
      </c>
      <c r="B987" s="191" t="s">
        <v>211</v>
      </c>
      <c r="C987" s="190" t="s">
        <v>181</v>
      </c>
      <c r="D987" s="186">
        <v>25</v>
      </c>
      <c r="E987" s="187" t="s">
        <v>169</v>
      </c>
      <c r="F987" s="157" t="s">
        <v>170</v>
      </c>
      <c r="G987" s="212" t="s">
        <v>171</v>
      </c>
      <c r="H987" s="165" t="s">
        <v>502</v>
      </c>
    </row>
    <row r="988" spans="1:8" ht="12.75">
      <c r="A988" s="191" t="s">
        <v>449</v>
      </c>
      <c r="B988" s="191" t="s">
        <v>583</v>
      </c>
      <c r="C988" s="190" t="s">
        <v>197</v>
      </c>
      <c r="D988" s="186">
        <v>10.2</v>
      </c>
      <c r="E988" s="187" t="s">
        <v>169</v>
      </c>
      <c r="F988" s="157" t="s">
        <v>170</v>
      </c>
      <c r="G988" s="188" t="s">
        <v>171</v>
      </c>
      <c r="H988" s="165" t="s">
        <v>502</v>
      </c>
    </row>
    <row r="989" spans="1:8" ht="12.75">
      <c r="A989" s="191" t="s">
        <v>449</v>
      </c>
      <c r="B989" s="191" t="s">
        <v>584</v>
      </c>
      <c r="C989" s="190" t="s">
        <v>197</v>
      </c>
      <c r="D989" s="186">
        <v>5.3</v>
      </c>
      <c r="E989" s="187" t="s">
        <v>169</v>
      </c>
      <c r="F989" s="157" t="s">
        <v>170</v>
      </c>
      <c r="G989" s="188" t="s">
        <v>171</v>
      </c>
      <c r="H989" s="165" t="s">
        <v>502</v>
      </c>
    </row>
    <row r="990" spans="1:8" ht="12.75">
      <c r="A990" s="191" t="s">
        <v>449</v>
      </c>
      <c r="B990" s="191" t="s">
        <v>212</v>
      </c>
      <c r="C990" s="190" t="s">
        <v>173</v>
      </c>
      <c r="D990" s="186">
        <v>25.2</v>
      </c>
      <c r="E990" s="187" t="s">
        <v>169</v>
      </c>
      <c r="F990" s="188" t="s">
        <v>76</v>
      </c>
      <c r="G990" s="188" t="s">
        <v>195</v>
      </c>
      <c r="H990" s="165" t="s">
        <v>502</v>
      </c>
    </row>
    <row r="991" spans="1:8" ht="12.75">
      <c r="A991" s="191" t="s">
        <v>449</v>
      </c>
      <c r="B991" s="191" t="s">
        <v>213</v>
      </c>
      <c r="C991" s="190" t="s">
        <v>186</v>
      </c>
      <c r="D991" s="186">
        <v>18.4</v>
      </c>
      <c r="E991" s="187" t="s">
        <v>169</v>
      </c>
      <c r="F991" s="157" t="s">
        <v>170</v>
      </c>
      <c r="G991" s="188" t="s">
        <v>171</v>
      </c>
      <c r="H991" s="165" t="s">
        <v>585</v>
      </c>
    </row>
    <row r="992" spans="1:8" ht="12.75">
      <c r="A992" s="191" t="s">
        <v>449</v>
      </c>
      <c r="B992" s="191" t="s">
        <v>215</v>
      </c>
      <c r="C992" s="190" t="s">
        <v>186</v>
      </c>
      <c r="D992" s="186">
        <v>55.2</v>
      </c>
      <c r="E992" s="187" t="s">
        <v>169</v>
      </c>
      <c r="F992" s="157" t="s">
        <v>170</v>
      </c>
      <c r="G992" s="188" t="s">
        <v>171</v>
      </c>
      <c r="H992" s="165" t="s">
        <v>585</v>
      </c>
    </row>
    <row r="993" spans="1:8" ht="12.75">
      <c r="A993" s="191" t="s">
        <v>449</v>
      </c>
      <c r="B993" s="191" t="s">
        <v>217</v>
      </c>
      <c r="C993" s="190" t="s">
        <v>183</v>
      </c>
      <c r="D993" s="186">
        <v>113</v>
      </c>
      <c r="E993" s="187" t="s">
        <v>169</v>
      </c>
      <c r="F993" s="157" t="s">
        <v>170</v>
      </c>
      <c r="G993" s="188" t="s">
        <v>171</v>
      </c>
      <c r="H993" s="165" t="s">
        <v>502</v>
      </c>
    </row>
    <row r="994" spans="1:8" ht="12.75">
      <c r="A994" s="191" t="s">
        <v>449</v>
      </c>
      <c r="B994" s="191" t="s">
        <v>218</v>
      </c>
      <c r="C994" s="190" t="s">
        <v>183</v>
      </c>
      <c r="D994" s="186">
        <v>81</v>
      </c>
      <c r="E994" s="187" t="s">
        <v>169</v>
      </c>
      <c r="F994" s="157" t="s">
        <v>170</v>
      </c>
      <c r="G994" s="188" t="s">
        <v>171</v>
      </c>
      <c r="H994" s="165" t="s">
        <v>502</v>
      </c>
    </row>
    <row r="995" spans="1:8" ht="12.75">
      <c r="A995" s="191" t="s">
        <v>449</v>
      </c>
      <c r="B995" s="191" t="s">
        <v>225</v>
      </c>
      <c r="C995" s="190" t="s">
        <v>173</v>
      </c>
      <c r="D995" s="186">
        <v>58.6</v>
      </c>
      <c r="E995" s="187" t="s">
        <v>169</v>
      </c>
      <c r="F995" s="189" t="s">
        <v>76</v>
      </c>
      <c r="G995" s="188" t="s">
        <v>195</v>
      </c>
      <c r="H995" s="165" t="s">
        <v>586</v>
      </c>
    </row>
    <row r="996" spans="1:8" ht="12.75">
      <c r="A996" s="191" t="s">
        <v>449</v>
      </c>
      <c r="B996" s="191" t="s">
        <v>226</v>
      </c>
      <c r="C996" s="190" t="s">
        <v>181</v>
      </c>
      <c r="D996" s="186">
        <v>14.8</v>
      </c>
      <c r="E996" s="187" t="s">
        <v>169</v>
      </c>
      <c r="F996" s="157" t="s">
        <v>170</v>
      </c>
      <c r="G996" s="188" t="s">
        <v>171</v>
      </c>
      <c r="H996" s="165" t="s">
        <v>502</v>
      </c>
    </row>
    <row r="997" spans="1:8" ht="12.75">
      <c r="A997" s="191" t="s">
        <v>449</v>
      </c>
      <c r="B997" s="191" t="s">
        <v>227</v>
      </c>
      <c r="C997" s="190" t="s">
        <v>270</v>
      </c>
      <c r="D997" s="186">
        <v>9.6</v>
      </c>
      <c r="E997" s="187" t="s">
        <v>169</v>
      </c>
      <c r="F997" s="157" t="s">
        <v>170</v>
      </c>
      <c r="G997" s="188" t="s">
        <v>171</v>
      </c>
      <c r="H997" s="165" t="s">
        <v>502</v>
      </c>
    </row>
    <row r="998" spans="1:8" ht="12.75">
      <c r="A998" s="191" t="s">
        <v>449</v>
      </c>
      <c r="B998" s="191" t="s">
        <v>229</v>
      </c>
      <c r="C998" s="190" t="s">
        <v>270</v>
      </c>
      <c r="D998" s="186">
        <v>12.3</v>
      </c>
      <c r="E998" s="187" t="s">
        <v>169</v>
      </c>
      <c r="F998" s="157" t="s">
        <v>170</v>
      </c>
      <c r="G998" s="188" t="s">
        <v>171</v>
      </c>
      <c r="H998" s="165" t="s">
        <v>502</v>
      </c>
    </row>
    <row r="999" spans="1:8" ht="12.75">
      <c r="A999" s="191" t="s">
        <v>449</v>
      </c>
      <c r="B999" s="191" t="s">
        <v>230</v>
      </c>
      <c r="C999" s="190" t="s">
        <v>270</v>
      </c>
      <c r="D999" s="186">
        <v>27</v>
      </c>
      <c r="E999" s="187" t="s">
        <v>169</v>
      </c>
      <c r="F999" s="157" t="s">
        <v>170</v>
      </c>
      <c r="G999" s="188" t="s">
        <v>171</v>
      </c>
      <c r="H999" s="165" t="s">
        <v>587</v>
      </c>
    </row>
    <row r="1000" spans="1:8" ht="12.75">
      <c r="A1000" s="191" t="s">
        <v>449</v>
      </c>
      <c r="B1000" s="191" t="s">
        <v>231</v>
      </c>
      <c r="C1000" s="190" t="s">
        <v>181</v>
      </c>
      <c r="D1000" s="186">
        <v>2870.5</v>
      </c>
      <c r="E1000" s="187" t="s">
        <v>169</v>
      </c>
      <c r="F1000" s="188" t="s">
        <v>76</v>
      </c>
      <c r="G1000" s="188" t="s">
        <v>195</v>
      </c>
      <c r="H1000" s="165" t="s">
        <v>502</v>
      </c>
    </row>
    <row r="1001" spans="1:8" ht="12.75">
      <c r="A1001" s="191" t="s">
        <v>449</v>
      </c>
      <c r="B1001" s="191" t="s">
        <v>588</v>
      </c>
      <c r="C1001" s="190" t="s">
        <v>197</v>
      </c>
      <c r="D1001" s="186">
        <v>7.9</v>
      </c>
      <c r="E1001" s="187" t="s">
        <v>169</v>
      </c>
      <c r="F1001" s="188" t="s">
        <v>76</v>
      </c>
      <c r="G1001" s="188" t="s">
        <v>195</v>
      </c>
      <c r="H1001" s="165" t="s">
        <v>589</v>
      </c>
    </row>
    <row r="1002" spans="1:8" ht="12.75">
      <c r="A1002" s="191" t="s">
        <v>449</v>
      </c>
      <c r="B1002" s="191" t="s">
        <v>590</v>
      </c>
      <c r="C1002" s="190" t="s">
        <v>197</v>
      </c>
      <c r="D1002" s="186">
        <v>7.9</v>
      </c>
      <c r="E1002" s="187" t="s">
        <v>169</v>
      </c>
      <c r="F1002" s="188" t="s">
        <v>76</v>
      </c>
      <c r="G1002" s="188" t="s">
        <v>195</v>
      </c>
      <c r="H1002" s="165" t="s">
        <v>591</v>
      </c>
    </row>
    <row r="1003" spans="1:8" ht="12.75">
      <c r="A1003" s="191" t="s">
        <v>449</v>
      </c>
      <c r="B1003" s="191" t="s">
        <v>592</v>
      </c>
      <c r="C1003" s="190" t="s">
        <v>233</v>
      </c>
      <c r="D1003" s="186">
        <v>21.1</v>
      </c>
      <c r="E1003" s="187" t="s">
        <v>169</v>
      </c>
      <c r="F1003" s="188" t="s">
        <v>76</v>
      </c>
      <c r="G1003" s="188" t="s">
        <v>195</v>
      </c>
      <c r="H1003" s="165" t="s">
        <v>593</v>
      </c>
    </row>
    <row r="1004" spans="1:8" ht="12.75">
      <c r="A1004" s="191" t="s">
        <v>449</v>
      </c>
      <c r="B1004" s="191" t="s">
        <v>594</v>
      </c>
      <c r="C1004" s="190" t="s">
        <v>233</v>
      </c>
      <c r="D1004" s="186">
        <v>21.1</v>
      </c>
      <c r="E1004" s="187" t="s">
        <v>169</v>
      </c>
      <c r="F1004" s="188" t="s">
        <v>76</v>
      </c>
      <c r="G1004" s="188" t="s">
        <v>195</v>
      </c>
      <c r="H1004" s="165" t="s">
        <v>593</v>
      </c>
    </row>
    <row r="1005" spans="1:8" ht="12.75">
      <c r="A1005" s="191" t="s">
        <v>449</v>
      </c>
      <c r="B1005" s="191" t="s">
        <v>232</v>
      </c>
      <c r="C1005" s="190" t="s">
        <v>183</v>
      </c>
      <c r="D1005" s="186">
        <v>70</v>
      </c>
      <c r="E1005" s="187" t="s">
        <v>169</v>
      </c>
      <c r="F1005" s="157" t="s">
        <v>170</v>
      </c>
      <c r="G1005" s="188" t="s">
        <v>171</v>
      </c>
      <c r="H1005" s="165" t="s">
        <v>502</v>
      </c>
    </row>
    <row r="1006" spans="1:8" ht="12.75">
      <c r="A1006" s="191" t="s">
        <v>449</v>
      </c>
      <c r="B1006" s="191" t="s">
        <v>234</v>
      </c>
      <c r="C1006" s="190" t="s">
        <v>183</v>
      </c>
      <c r="D1006" s="186">
        <v>252</v>
      </c>
      <c r="E1006" s="187" t="s">
        <v>169</v>
      </c>
      <c r="F1006" s="157" t="s">
        <v>170</v>
      </c>
      <c r="G1006" s="188" t="s">
        <v>171</v>
      </c>
      <c r="H1006" s="165" t="s">
        <v>502</v>
      </c>
    </row>
    <row r="1007" spans="1:8" ht="12.75">
      <c r="A1007" s="191" t="s">
        <v>449</v>
      </c>
      <c r="B1007" s="191" t="s">
        <v>235</v>
      </c>
      <c r="C1007" s="190" t="s">
        <v>183</v>
      </c>
      <c r="D1007" s="186">
        <v>71</v>
      </c>
      <c r="E1007" s="187" t="s">
        <v>169</v>
      </c>
      <c r="F1007" s="157" t="s">
        <v>170</v>
      </c>
      <c r="G1007" s="188" t="s">
        <v>171</v>
      </c>
      <c r="H1007" s="165" t="s">
        <v>502</v>
      </c>
    </row>
    <row r="1008" spans="1:8" ht="12.75">
      <c r="A1008" s="191" t="s">
        <v>449</v>
      </c>
      <c r="B1008" s="191" t="s">
        <v>236</v>
      </c>
      <c r="C1008" s="190" t="s">
        <v>183</v>
      </c>
      <c r="D1008" s="186">
        <v>86</v>
      </c>
      <c r="E1008" s="187" t="s">
        <v>169</v>
      </c>
      <c r="F1008" s="157" t="s">
        <v>170</v>
      </c>
      <c r="G1008" s="188" t="s">
        <v>171</v>
      </c>
      <c r="H1008" s="165" t="s">
        <v>502</v>
      </c>
    </row>
    <row r="1009" spans="1:8" ht="12.75">
      <c r="A1009" s="191" t="s">
        <v>449</v>
      </c>
      <c r="B1009" s="191" t="s">
        <v>237</v>
      </c>
      <c r="C1009" s="190" t="s">
        <v>183</v>
      </c>
      <c r="D1009" s="186">
        <v>428</v>
      </c>
      <c r="E1009" s="187" t="s">
        <v>169</v>
      </c>
      <c r="F1009" s="157" t="s">
        <v>170</v>
      </c>
      <c r="G1009" s="188" t="s">
        <v>171</v>
      </c>
      <c r="H1009" s="165" t="s">
        <v>502</v>
      </c>
    </row>
    <row r="1010" spans="1:8" ht="12.75">
      <c r="A1010" s="191" t="s">
        <v>449</v>
      </c>
      <c r="B1010" s="191" t="s">
        <v>238</v>
      </c>
      <c r="C1010" s="190" t="s">
        <v>183</v>
      </c>
      <c r="D1010" s="186">
        <v>393</v>
      </c>
      <c r="E1010" s="187" t="s">
        <v>169</v>
      </c>
      <c r="F1010" s="157" t="s">
        <v>170</v>
      </c>
      <c r="G1010" s="188" t="s">
        <v>171</v>
      </c>
      <c r="H1010" s="165" t="s">
        <v>502</v>
      </c>
    </row>
    <row r="1011" spans="1:8" ht="12.75">
      <c r="A1011" s="191" t="s">
        <v>449</v>
      </c>
      <c r="B1011" s="191" t="s">
        <v>239</v>
      </c>
      <c r="C1011" s="190" t="s">
        <v>183</v>
      </c>
      <c r="D1011" s="186">
        <v>64</v>
      </c>
      <c r="E1011" s="187" t="s">
        <v>169</v>
      </c>
      <c r="F1011" s="157" t="s">
        <v>170</v>
      </c>
      <c r="G1011" s="188" t="s">
        <v>171</v>
      </c>
      <c r="H1011" s="165" t="s">
        <v>526</v>
      </c>
    </row>
    <row r="1012" spans="1:8" ht="12.75">
      <c r="A1012" s="191" t="s">
        <v>449</v>
      </c>
      <c r="B1012" s="191" t="s">
        <v>241</v>
      </c>
      <c r="C1012" s="190" t="s">
        <v>183</v>
      </c>
      <c r="D1012" s="186">
        <v>832</v>
      </c>
      <c r="E1012" s="187" t="s">
        <v>169</v>
      </c>
      <c r="F1012" s="157" t="s">
        <v>170</v>
      </c>
      <c r="G1012" s="188" t="s">
        <v>171</v>
      </c>
      <c r="H1012" s="165" t="s">
        <v>502</v>
      </c>
    </row>
    <row r="1013" spans="1:8" ht="12.75">
      <c r="A1013" s="191" t="s">
        <v>449</v>
      </c>
      <c r="B1013" s="191" t="s">
        <v>248</v>
      </c>
      <c r="C1013" s="190" t="s">
        <v>183</v>
      </c>
      <c r="D1013" s="186">
        <v>63</v>
      </c>
      <c r="E1013" s="187" t="s">
        <v>169</v>
      </c>
      <c r="F1013" s="157" t="s">
        <v>170</v>
      </c>
      <c r="G1013" s="188" t="s">
        <v>171</v>
      </c>
      <c r="H1013" s="165" t="s">
        <v>502</v>
      </c>
    </row>
    <row r="1014" spans="1:8" ht="12.75">
      <c r="A1014" s="191" t="s">
        <v>449</v>
      </c>
      <c r="B1014" s="191" t="s">
        <v>249</v>
      </c>
      <c r="C1014" s="190" t="s">
        <v>183</v>
      </c>
      <c r="D1014" s="186">
        <v>50</v>
      </c>
      <c r="E1014" s="187" t="s">
        <v>169</v>
      </c>
      <c r="F1014" s="157" t="s">
        <v>170</v>
      </c>
      <c r="G1014" s="188" t="s">
        <v>171</v>
      </c>
      <c r="H1014" s="165" t="s">
        <v>502</v>
      </c>
    </row>
    <row r="1015" spans="1:8" ht="12.75">
      <c r="A1015" s="191" t="s">
        <v>449</v>
      </c>
      <c r="B1015" s="191" t="s">
        <v>250</v>
      </c>
      <c r="C1015" s="190" t="s">
        <v>183</v>
      </c>
      <c r="D1015" s="186">
        <v>9</v>
      </c>
      <c r="E1015" s="187" t="s">
        <v>169</v>
      </c>
      <c r="F1015" s="157" t="s">
        <v>170</v>
      </c>
      <c r="G1015" s="188" t="s">
        <v>171</v>
      </c>
      <c r="H1015" s="165" t="s">
        <v>502</v>
      </c>
    </row>
    <row r="1016" spans="1:8" ht="12.75">
      <c r="A1016" s="191" t="s">
        <v>449</v>
      </c>
      <c r="B1016" s="191" t="s">
        <v>251</v>
      </c>
      <c r="C1016" s="190" t="s">
        <v>183</v>
      </c>
      <c r="D1016" s="186">
        <v>67</v>
      </c>
      <c r="E1016" s="187" t="s">
        <v>169</v>
      </c>
      <c r="F1016" s="157" t="s">
        <v>170</v>
      </c>
      <c r="G1016" s="188" t="s">
        <v>171</v>
      </c>
      <c r="H1016" s="165" t="s">
        <v>502</v>
      </c>
    </row>
    <row r="1017" spans="1:8" ht="12.75">
      <c r="A1017" s="191" t="s">
        <v>449</v>
      </c>
      <c r="B1017" s="191" t="s">
        <v>252</v>
      </c>
      <c r="C1017" s="190" t="s">
        <v>183</v>
      </c>
      <c r="D1017" s="186">
        <v>74</v>
      </c>
      <c r="E1017" s="187" t="s">
        <v>169</v>
      </c>
      <c r="F1017" s="157" t="s">
        <v>170</v>
      </c>
      <c r="G1017" s="188" t="s">
        <v>171</v>
      </c>
      <c r="H1017" s="165" t="s">
        <v>502</v>
      </c>
    </row>
    <row r="1018" spans="1:8" ht="12.75">
      <c r="A1018" s="191" t="s">
        <v>449</v>
      </c>
      <c r="B1018" s="191" t="s">
        <v>256</v>
      </c>
      <c r="C1018" s="190" t="s">
        <v>183</v>
      </c>
      <c r="D1018" s="186">
        <v>161</v>
      </c>
      <c r="E1018" s="187" t="s">
        <v>169</v>
      </c>
      <c r="F1018" s="157" t="s">
        <v>170</v>
      </c>
      <c r="G1018" s="188" t="s">
        <v>171</v>
      </c>
      <c r="H1018" s="165" t="s">
        <v>502</v>
      </c>
    </row>
    <row r="1019" spans="1:8" ht="12.75">
      <c r="A1019" s="191" t="s">
        <v>449</v>
      </c>
      <c r="B1019" s="191" t="s">
        <v>257</v>
      </c>
      <c r="C1019" s="190" t="s">
        <v>183</v>
      </c>
      <c r="D1019" s="186">
        <v>77</v>
      </c>
      <c r="E1019" s="187" t="s">
        <v>169</v>
      </c>
      <c r="F1019" s="157" t="s">
        <v>170</v>
      </c>
      <c r="G1019" s="188" t="s">
        <v>171</v>
      </c>
      <c r="H1019" s="165" t="s">
        <v>502</v>
      </c>
    </row>
    <row r="1020" spans="1:8" ht="12.75">
      <c r="A1020" s="191" t="s">
        <v>449</v>
      </c>
      <c r="B1020" s="191" t="s">
        <v>258</v>
      </c>
      <c r="C1020" s="190" t="s">
        <v>183</v>
      </c>
      <c r="D1020" s="186">
        <v>84</v>
      </c>
      <c r="E1020" s="187" t="s">
        <v>169</v>
      </c>
      <c r="F1020" s="157" t="s">
        <v>170</v>
      </c>
      <c r="G1020" s="188" t="s">
        <v>171</v>
      </c>
      <c r="H1020" s="165" t="s">
        <v>502</v>
      </c>
    </row>
    <row r="1021" spans="1:8" ht="12.75">
      <c r="A1021" s="191" t="s">
        <v>449</v>
      </c>
      <c r="B1021" s="191" t="s">
        <v>259</v>
      </c>
      <c r="C1021" s="190" t="s">
        <v>173</v>
      </c>
      <c r="D1021" s="186">
        <v>15</v>
      </c>
      <c r="E1021" s="187" t="s">
        <v>169</v>
      </c>
      <c r="F1021" s="188" t="s">
        <v>76</v>
      </c>
      <c r="G1021" s="188" t="s">
        <v>195</v>
      </c>
      <c r="H1021" s="165" t="s">
        <v>502</v>
      </c>
    </row>
    <row r="1022" spans="1:8" ht="12.75">
      <c r="A1022" s="191" t="s">
        <v>449</v>
      </c>
      <c r="B1022" s="191" t="s">
        <v>260</v>
      </c>
      <c r="C1022" s="190" t="s">
        <v>270</v>
      </c>
      <c r="D1022" s="186">
        <v>14</v>
      </c>
      <c r="E1022" s="187" t="s">
        <v>169</v>
      </c>
      <c r="F1022" s="157" t="s">
        <v>170</v>
      </c>
      <c r="G1022" s="188" t="s">
        <v>171</v>
      </c>
      <c r="H1022" s="165" t="s">
        <v>595</v>
      </c>
    </row>
    <row r="1023" spans="1:8" ht="12.75">
      <c r="A1023" s="191" t="s">
        <v>449</v>
      </c>
      <c r="B1023" s="191" t="s">
        <v>269</v>
      </c>
      <c r="C1023" s="190" t="s">
        <v>183</v>
      </c>
      <c r="D1023" s="186">
        <v>235</v>
      </c>
      <c r="E1023" s="187" t="s">
        <v>169</v>
      </c>
      <c r="F1023" s="157" t="s">
        <v>170</v>
      </c>
      <c r="G1023" s="188" t="s">
        <v>171</v>
      </c>
      <c r="H1023" s="165" t="s">
        <v>502</v>
      </c>
    </row>
    <row r="1024" spans="1:8" ht="12.75">
      <c r="A1024" s="191" t="s">
        <v>449</v>
      </c>
      <c r="B1024" s="191" t="s">
        <v>271</v>
      </c>
      <c r="C1024" s="190" t="s">
        <v>183</v>
      </c>
      <c r="D1024" s="186">
        <v>380</v>
      </c>
      <c r="E1024" s="187" t="s">
        <v>169</v>
      </c>
      <c r="F1024" s="157" t="s">
        <v>170</v>
      </c>
      <c r="G1024" s="188" t="s">
        <v>171</v>
      </c>
      <c r="H1024" s="165" t="s">
        <v>502</v>
      </c>
    </row>
    <row r="1025" spans="1:8" ht="12.75">
      <c r="A1025" s="191" t="s">
        <v>449</v>
      </c>
      <c r="B1025" s="191" t="s">
        <v>272</v>
      </c>
      <c r="C1025" s="190" t="s">
        <v>183</v>
      </c>
      <c r="D1025" s="186">
        <v>291</v>
      </c>
      <c r="E1025" s="187" t="s">
        <v>169</v>
      </c>
      <c r="F1025" s="157" t="s">
        <v>170</v>
      </c>
      <c r="G1025" s="188" t="s">
        <v>171</v>
      </c>
      <c r="H1025" s="165" t="s">
        <v>502</v>
      </c>
    </row>
    <row r="1026" spans="1:8" ht="12.75">
      <c r="A1026" s="191" t="s">
        <v>449</v>
      </c>
      <c r="B1026" s="191" t="s">
        <v>274</v>
      </c>
      <c r="C1026" s="190" t="s">
        <v>183</v>
      </c>
      <c r="D1026" s="186">
        <v>112</v>
      </c>
      <c r="E1026" s="187" t="s">
        <v>169</v>
      </c>
      <c r="F1026" s="157" t="s">
        <v>170</v>
      </c>
      <c r="G1026" s="188" t="s">
        <v>171</v>
      </c>
      <c r="H1026" s="165" t="s">
        <v>502</v>
      </c>
    </row>
    <row r="1027" spans="1:8" ht="12.75">
      <c r="A1027" s="191" t="s">
        <v>449</v>
      </c>
      <c r="B1027" s="191" t="s">
        <v>275</v>
      </c>
      <c r="C1027" s="190" t="s">
        <v>186</v>
      </c>
      <c r="D1027" s="186">
        <v>53.4</v>
      </c>
      <c r="E1027" s="187" t="s">
        <v>169</v>
      </c>
      <c r="F1027" s="157" t="s">
        <v>170</v>
      </c>
      <c r="G1027" s="188" t="s">
        <v>171</v>
      </c>
      <c r="H1027" s="165" t="s">
        <v>502</v>
      </c>
    </row>
    <row r="1028" spans="1:8" ht="12.75">
      <c r="A1028" s="191" t="s">
        <v>449</v>
      </c>
      <c r="B1028" s="191" t="s">
        <v>276</v>
      </c>
      <c r="C1028" s="190" t="s">
        <v>186</v>
      </c>
      <c r="D1028" s="186">
        <v>17.7</v>
      </c>
      <c r="E1028" s="187" t="s">
        <v>169</v>
      </c>
      <c r="F1028" s="157" t="s">
        <v>170</v>
      </c>
      <c r="G1028" s="188" t="s">
        <v>171</v>
      </c>
      <c r="H1028" s="165" t="s">
        <v>502</v>
      </c>
    </row>
    <row r="1029" spans="1:8" ht="12.75">
      <c r="A1029" s="191" t="s">
        <v>449</v>
      </c>
      <c r="B1029" s="191" t="s">
        <v>277</v>
      </c>
      <c r="C1029" s="190" t="s">
        <v>173</v>
      </c>
      <c r="D1029" s="186">
        <v>21.1</v>
      </c>
      <c r="E1029" s="187" t="s">
        <v>169</v>
      </c>
      <c r="F1029" s="188" t="s">
        <v>76</v>
      </c>
      <c r="G1029" s="188" t="s">
        <v>195</v>
      </c>
      <c r="H1029" s="165" t="s">
        <v>502</v>
      </c>
    </row>
    <row r="1030" spans="1:8" ht="12.75">
      <c r="A1030" s="191" t="s">
        <v>449</v>
      </c>
      <c r="B1030" s="191" t="s">
        <v>278</v>
      </c>
      <c r="C1030" s="190" t="s">
        <v>181</v>
      </c>
      <c r="D1030" s="186">
        <v>22.2</v>
      </c>
      <c r="E1030" s="187" t="s">
        <v>169</v>
      </c>
      <c r="F1030" s="157" t="s">
        <v>170</v>
      </c>
      <c r="G1030" s="188" t="s">
        <v>171</v>
      </c>
      <c r="H1030" s="165" t="s">
        <v>502</v>
      </c>
    </row>
    <row r="1031" spans="1:8" ht="12.75">
      <c r="A1031" s="191" t="s">
        <v>449</v>
      </c>
      <c r="B1031" s="191" t="s">
        <v>472</v>
      </c>
      <c r="C1031" s="190" t="s">
        <v>197</v>
      </c>
      <c r="D1031" s="186">
        <v>9.9</v>
      </c>
      <c r="E1031" s="187" t="s">
        <v>169</v>
      </c>
      <c r="F1031" s="157" t="s">
        <v>170</v>
      </c>
      <c r="G1031" s="188" t="s">
        <v>171</v>
      </c>
      <c r="H1031" s="165" t="s">
        <v>596</v>
      </c>
    </row>
    <row r="1032" spans="1:8" ht="12.75">
      <c r="A1032" s="191" t="s">
        <v>449</v>
      </c>
      <c r="B1032" s="191" t="s">
        <v>473</v>
      </c>
      <c r="C1032" s="190" t="s">
        <v>197</v>
      </c>
      <c r="D1032" s="186">
        <v>4.9</v>
      </c>
      <c r="E1032" s="187" t="s">
        <v>169</v>
      </c>
      <c r="F1032" s="157" t="s">
        <v>170</v>
      </c>
      <c r="G1032" s="188" t="s">
        <v>171</v>
      </c>
      <c r="H1032" s="165" t="s">
        <v>597</v>
      </c>
    </row>
    <row r="1033" spans="1:8" ht="12.75">
      <c r="A1033" s="191" t="s">
        <v>449</v>
      </c>
      <c r="B1033" s="191" t="s">
        <v>279</v>
      </c>
      <c r="C1033" s="190" t="s">
        <v>173</v>
      </c>
      <c r="D1033" s="186">
        <v>31.6</v>
      </c>
      <c r="E1033" s="187" t="s">
        <v>169</v>
      </c>
      <c r="F1033" s="157" t="s">
        <v>170</v>
      </c>
      <c r="G1033" s="188" t="s">
        <v>171</v>
      </c>
      <c r="H1033" s="165" t="s">
        <v>502</v>
      </c>
    </row>
    <row r="1034" spans="1:8" ht="12.75">
      <c r="A1034" s="191" t="s">
        <v>449</v>
      </c>
      <c r="B1034" s="191" t="s">
        <v>281</v>
      </c>
      <c r="C1034" s="190" t="s">
        <v>270</v>
      </c>
      <c r="D1034" s="186">
        <v>62.5</v>
      </c>
      <c r="E1034" s="187" t="s">
        <v>169</v>
      </c>
      <c r="F1034" s="157" t="s">
        <v>170</v>
      </c>
      <c r="G1034" s="188" t="s">
        <v>171</v>
      </c>
      <c r="H1034" s="165" t="s">
        <v>582</v>
      </c>
    </row>
    <row r="1035" spans="1:8" ht="12.75">
      <c r="A1035" s="191" t="s">
        <v>449</v>
      </c>
      <c r="B1035" s="191" t="s">
        <v>568</v>
      </c>
      <c r="C1035" s="190" t="s">
        <v>270</v>
      </c>
      <c r="D1035" s="186">
        <v>16.7</v>
      </c>
      <c r="E1035" s="187" t="s">
        <v>169</v>
      </c>
      <c r="F1035" s="157" t="s">
        <v>170</v>
      </c>
      <c r="G1035" s="188" t="s">
        <v>171</v>
      </c>
      <c r="H1035" s="165" t="s">
        <v>582</v>
      </c>
    </row>
    <row r="1036" spans="1:8" ht="12.75">
      <c r="A1036" s="191" t="s">
        <v>449</v>
      </c>
      <c r="B1036" s="191" t="s">
        <v>432</v>
      </c>
      <c r="C1036" s="190" t="s">
        <v>243</v>
      </c>
      <c r="D1036" s="186">
        <v>4.4</v>
      </c>
      <c r="E1036" s="187" t="s">
        <v>169</v>
      </c>
      <c r="F1036" s="157" t="s">
        <v>170</v>
      </c>
      <c r="G1036" s="188" t="s">
        <v>650</v>
      </c>
      <c r="H1036" s="165" t="s">
        <v>579</v>
      </c>
    </row>
    <row r="1037" spans="1:8" ht="12.75">
      <c r="A1037" s="191" t="s">
        <v>449</v>
      </c>
      <c r="B1037" s="191" t="s">
        <v>284</v>
      </c>
      <c r="C1037" s="190" t="s">
        <v>243</v>
      </c>
      <c r="D1037" s="186">
        <v>4.4</v>
      </c>
      <c r="E1037" s="187" t="s">
        <v>169</v>
      </c>
      <c r="F1037" s="157" t="s">
        <v>170</v>
      </c>
      <c r="G1037" s="188" t="s">
        <v>650</v>
      </c>
      <c r="H1037" s="165" t="s">
        <v>581</v>
      </c>
    </row>
    <row r="1038" spans="1:8" ht="12.75">
      <c r="A1038" s="191" t="s">
        <v>449</v>
      </c>
      <c r="B1038" s="191" t="s">
        <v>285</v>
      </c>
      <c r="C1038" s="190" t="s">
        <v>270</v>
      </c>
      <c r="D1038" s="186">
        <v>5.1</v>
      </c>
      <c r="E1038" s="187" t="s">
        <v>169</v>
      </c>
      <c r="F1038" s="157" t="s">
        <v>170</v>
      </c>
      <c r="G1038" s="188" t="s">
        <v>650</v>
      </c>
      <c r="H1038" s="165" t="s">
        <v>598</v>
      </c>
    </row>
    <row r="1039" spans="1:8" ht="12.75">
      <c r="A1039" s="191" t="s">
        <v>449</v>
      </c>
      <c r="B1039" s="191" t="s">
        <v>286</v>
      </c>
      <c r="C1039" s="190" t="s">
        <v>51</v>
      </c>
      <c r="D1039" s="186">
        <v>31</v>
      </c>
      <c r="E1039" s="187" t="s">
        <v>169</v>
      </c>
      <c r="F1039" s="157" t="s">
        <v>170</v>
      </c>
      <c r="G1039" s="188" t="s">
        <v>650</v>
      </c>
      <c r="H1039" s="165" t="s">
        <v>581</v>
      </c>
    </row>
    <row r="1040" spans="1:8" ht="12.75">
      <c r="A1040" s="191" t="s">
        <v>449</v>
      </c>
      <c r="B1040" s="191" t="s">
        <v>288</v>
      </c>
      <c r="C1040" s="190" t="s">
        <v>52</v>
      </c>
      <c r="D1040" s="186">
        <v>22.1</v>
      </c>
      <c r="E1040" s="187" t="s">
        <v>169</v>
      </c>
      <c r="F1040" s="157" t="s">
        <v>170</v>
      </c>
      <c r="G1040" s="188" t="s">
        <v>650</v>
      </c>
      <c r="H1040" s="165" t="s">
        <v>579</v>
      </c>
    </row>
    <row r="1041" spans="1:8" ht="12.75">
      <c r="A1041" s="191" t="s">
        <v>449</v>
      </c>
      <c r="B1041" s="191" t="s">
        <v>289</v>
      </c>
      <c r="C1041" s="190" t="s">
        <v>188</v>
      </c>
      <c r="D1041" s="186">
        <v>14.4</v>
      </c>
      <c r="E1041" s="187" t="s">
        <v>169</v>
      </c>
      <c r="F1041" s="157" t="s">
        <v>170</v>
      </c>
      <c r="G1041" s="188" t="s">
        <v>650</v>
      </c>
      <c r="H1041" s="165" t="s">
        <v>579</v>
      </c>
    </row>
    <row r="1042" spans="1:8" ht="12.75">
      <c r="A1042" s="191" t="s">
        <v>449</v>
      </c>
      <c r="B1042" s="191" t="s">
        <v>291</v>
      </c>
      <c r="C1042" s="190" t="s">
        <v>188</v>
      </c>
      <c r="D1042" s="186">
        <v>18.2</v>
      </c>
      <c r="E1042" s="187" t="s">
        <v>169</v>
      </c>
      <c r="F1042" s="157" t="s">
        <v>170</v>
      </c>
      <c r="G1042" s="188" t="s">
        <v>650</v>
      </c>
      <c r="H1042" s="165" t="s">
        <v>581</v>
      </c>
    </row>
    <row r="1043" spans="1:8" ht="12.75">
      <c r="A1043" s="191" t="s">
        <v>449</v>
      </c>
      <c r="B1043" s="191" t="s">
        <v>292</v>
      </c>
      <c r="C1043" s="190" t="s">
        <v>175</v>
      </c>
      <c r="D1043" s="186">
        <v>26.8</v>
      </c>
      <c r="E1043" s="187" t="s">
        <v>169</v>
      </c>
      <c r="F1043" s="157" t="s">
        <v>170</v>
      </c>
      <c r="G1043" s="188" t="s">
        <v>650</v>
      </c>
      <c r="H1043" s="165" t="s">
        <v>599</v>
      </c>
    </row>
    <row r="1044" spans="1:8" ht="12.75">
      <c r="A1044" s="191" t="s">
        <v>449</v>
      </c>
      <c r="B1044" s="191" t="s">
        <v>293</v>
      </c>
      <c r="C1044" s="190" t="s">
        <v>175</v>
      </c>
      <c r="D1044" s="186">
        <v>6.5</v>
      </c>
      <c r="E1044" s="187" t="s">
        <v>169</v>
      </c>
      <c r="F1044" s="157" t="s">
        <v>170</v>
      </c>
      <c r="G1044" s="188" t="s">
        <v>650</v>
      </c>
      <c r="H1044" s="165" t="s">
        <v>600</v>
      </c>
    </row>
    <row r="1045" spans="1:8" ht="12.75">
      <c r="A1045" s="191" t="s">
        <v>449</v>
      </c>
      <c r="B1045" s="191" t="s">
        <v>294</v>
      </c>
      <c r="C1045" s="190" t="s">
        <v>224</v>
      </c>
      <c r="D1045" s="186">
        <v>5.3</v>
      </c>
      <c r="E1045" s="187" t="s">
        <v>169</v>
      </c>
      <c r="F1045" s="157" t="s">
        <v>170</v>
      </c>
      <c r="G1045" s="188" t="s">
        <v>650</v>
      </c>
      <c r="H1045" s="165" t="s">
        <v>578</v>
      </c>
    </row>
    <row r="1046" spans="1:8" ht="12.75">
      <c r="A1046" s="191" t="s">
        <v>449</v>
      </c>
      <c r="B1046" s="191" t="s">
        <v>295</v>
      </c>
      <c r="C1046" s="190" t="s">
        <v>418</v>
      </c>
      <c r="D1046" s="186">
        <v>5.5</v>
      </c>
      <c r="E1046" s="187" t="s">
        <v>169</v>
      </c>
      <c r="F1046" s="157" t="s">
        <v>170</v>
      </c>
      <c r="G1046" s="188" t="s">
        <v>650</v>
      </c>
      <c r="H1046" s="165" t="s">
        <v>578</v>
      </c>
    </row>
    <row r="1047" spans="1:8" ht="12.75">
      <c r="A1047" s="191" t="s">
        <v>449</v>
      </c>
      <c r="B1047" s="191" t="s">
        <v>297</v>
      </c>
      <c r="C1047" s="190" t="s">
        <v>418</v>
      </c>
      <c r="D1047" s="186">
        <v>5.5</v>
      </c>
      <c r="E1047" s="187" t="s">
        <v>169</v>
      </c>
      <c r="F1047" s="157" t="s">
        <v>170</v>
      </c>
      <c r="G1047" s="188" t="s">
        <v>650</v>
      </c>
      <c r="H1047" s="165" t="s">
        <v>578</v>
      </c>
    </row>
    <row r="1048" spans="1:8" ht="12.75">
      <c r="A1048" s="191" t="s">
        <v>449</v>
      </c>
      <c r="B1048" s="191" t="s">
        <v>298</v>
      </c>
      <c r="C1048" s="190" t="s">
        <v>173</v>
      </c>
      <c r="D1048" s="186">
        <v>30.7</v>
      </c>
      <c r="E1048" s="187" t="s">
        <v>169</v>
      </c>
      <c r="F1048" s="188" t="s">
        <v>76</v>
      </c>
      <c r="G1048" s="188" t="s">
        <v>195</v>
      </c>
      <c r="H1048" s="165" t="s">
        <v>502</v>
      </c>
    </row>
    <row r="1049" spans="1:8" ht="12.75">
      <c r="A1049" s="191" t="s">
        <v>449</v>
      </c>
      <c r="B1049" s="191" t="s">
        <v>299</v>
      </c>
      <c r="C1049" s="190" t="s">
        <v>181</v>
      </c>
      <c r="D1049" s="186">
        <v>11.8</v>
      </c>
      <c r="E1049" s="187" t="s">
        <v>169</v>
      </c>
      <c r="F1049" s="157" t="s">
        <v>170</v>
      </c>
      <c r="G1049" s="188" t="s">
        <v>171</v>
      </c>
      <c r="H1049" s="165" t="s">
        <v>601</v>
      </c>
    </row>
    <row r="1050" spans="1:8" ht="12.75">
      <c r="A1050" s="191" t="s">
        <v>449</v>
      </c>
      <c r="B1050" s="191" t="s">
        <v>300</v>
      </c>
      <c r="C1050" s="190" t="s">
        <v>200</v>
      </c>
      <c r="D1050" s="186">
        <v>28.4</v>
      </c>
      <c r="E1050" s="187" t="s">
        <v>169</v>
      </c>
      <c r="F1050" s="157" t="s">
        <v>170</v>
      </c>
      <c r="G1050" s="188" t="s">
        <v>171</v>
      </c>
      <c r="H1050" s="165" t="s">
        <v>601</v>
      </c>
    </row>
    <row r="1051" spans="1:8" ht="12.75">
      <c r="A1051" s="191" t="s">
        <v>449</v>
      </c>
      <c r="B1051" s="191" t="s">
        <v>301</v>
      </c>
      <c r="C1051" s="190" t="s">
        <v>186</v>
      </c>
      <c r="D1051" s="186">
        <v>3.5</v>
      </c>
      <c r="E1051" s="187" t="s">
        <v>169</v>
      </c>
      <c r="F1051" s="157" t="s">
        <v>170</v>
      </c>
      <c r="G1051" s="188" t="s">
        <v>171</v>
      </c>
      <c r="H1051" s="165" t="s">
        <v>601</v>
      </c>
    </row>
    <row r="1052" spans="1:8" ht="12.75">
      <c r="A1052" s="191" t="s">
        <v>449</v>
      </c>
      <c r="B1052" s="191" t="s">
        <v>303</v>
      </c>
      <c r="C1052" s="190" t="s">
        <v>418</v>
      </c>
      <c r="D1052" s="186">
        <v>3.5</v>
      </c>
      <c r="E1052" s="187" t="s">
        <v>169</v>
      </c>
      <c r="F1052" s="157" t="s">
        <v>170</v>
      </c>
      <c r="G1052" s="188" t="s">
        <v>171</v>
      </c>
      <c r="H1052" s="165" t="s">
        <v>601</v>
      </c>
    </row>
    <row r="1053" spans="1:8" ht="12.75">
      <c r="A1053" s="191" t="s">
        <v>449</v>
      </c>
      <c r="B1053" s="191" t="s">
        <v>304</v>
      </c>
      <c r="C1053" s="190" t="s">
        <v>175</v>
      </c>
      <c r="D1053" s="186">
        <v>2.9</v>
      </c>
      <c r="E1053" s="187" t="s">
        <v>169</v>
      </c>
      <c r="F1053" s="157" t="s">
        <v>170</v>
      </c>
      <c r="G1053" s="188" t="s">
        <v>171</v>
      </c>
      <c r="H1053" s="165" t="s">
        <v>502</v>
      </c>
    </row>
    <row r="1054" spans="1:8" ht="12.75">
      <c r="A1054" s="191" t="s">
        <v>449</v>
      </c>
      <c r="B1054" s="191" t="s">
        <v>305</v>
      </c>
      <c r="C1054" s="190" t="s">
        <v>179</v>
      </c>
      <c r="D1054" s="186">
        <v>4.3</v>
      </c>
      <c r="E1054" s="187" t="s">
        <v>169</v>
      </c>
      <c r="F1054" s="157" t="s">
        <v>170</v>
      </c>
      <c r="G1054" s="188" t="s">
        <v>171</v>
      </c>
      <c r="H1054" s="165" t="s">
        <v>601</v>
      </c>
    </row>
    <row r="1055" spans="1:8" ht="12.75">
      <c r="A1055" s="191" t="s">
        <v>449</v>
      </c>
      <c r="B1055" s="191" t="s">
        <v>306</v>
      </c>
      <c r="C1055" s="190" t="s">
        <v>181</v>
      </c>
      <c r="D1055" s="186">
        <v>10.4</v>
      </c>
      <c r="E1055" s="187" t="s">
        <v>169</v>
      </c>
      <c r="F1055" s="157" t="s">
        <v>170</v>
      </c>
      <c r="G1055" s="188" t="s">
        <v>171</v>
      </c>
      <c r="H1055" s="165" t="s">
        <v>601</v>
      </c>
    </row>
    <row r="1056" spans="1:8" ht="12.75">
      <c r="A1056" s="191" t="s">
        <v>449</v>
      </c>
      <c r="B1056" s="191" t="s">
        <v>309</v>
      </c>
      <c r="C1056" s="190" t="s">
        <v>200</v>
      </c>
      <c r="D1056" s="186">
        <v>10</v>
      </c>
      <c r="E1056" s="187" t="s">
        <v>169</v>
      </c>
      <c r="F1056" s="157" t="s">
        <v>170</v>
      </c>
      <c r="G1056" s="188" t="s">
        <v>171</v>
      </c>
      <c r="H1056" s="165" t="s">
        <v>601</v>
      </c>
    </row>
    <row r="1057" spans="1:8" ht="12.75">
      <c r="A1057" s="191" t="s">
        <v>449</v>
      </c>
      <c r="B1057" s="191" t="s">
        <v>312</v>
      </c>
      <c r="C1057" s="190" t="s">
        <v>224</v>
      </c>
      <c r="D1057" s="186">
        <v>1.8</v>
      </c>
      <c r="E1057" s="187" t="s">
        <v>169</v>
      </c>
      <c r="F1057" s="157" t="s">
        <v>170</v>
      </c>
      <c r="G1057" s="188" t="s">
        <v>171</v>
      </c>
      <c r="H1057" s="165" t="s">
        <v>601</v>
      </c>
    </row>
    <row r="1058" spans="1:8" ht="12.75">
      <c r="A1058" s="191" t="s">
        <v>449</v>
      </c>
      <c r="B1058" s="191" t="s">
        <v>313</v>
      </c>
      <c r="C1058" s="190" t="s">
        <v>50</v>
      </c>
      <c r="D1058" s="186">
        <v>2.5</v>
      </c>
      <c r="E1058" s="187" t="s">
        <v>169</v>
      </c>
      <c r="F1058" s="157" t="s">
        <v>170</v>
      </c>
      <c r="G1058" s="188" t="s">
        <v>171</v>
      </c>
      <c r="H1058" s="165" t="s">
        <v>602</v>
      </c>
    </row>
    <row r="1059" spans="1:8" ht="12.75">
      <c r="A1059" s="191" t="s">
        <v>449</v>
      </c>
      <c r="B1059" s="191" t="s">
        <v>314</v>
      </c>
      <c r="C1059" s="190" t="s">
        <v>50</v>
      </c>
      <c r="D1059" s="186">
        <v>2.5</v>
      </c>
      <c r="E1059" s="187" t="s">
        <v>169</v>
      </c>
      <c r="F1059" s="157" t="s">
        <v>170</v>
      </c>
      <c r="G1059" s="188" t="s">
        <v>171</v>
      </c>
      <c r="H1059" s="165" t="s">
        <v>602</v>
      </c>
    </row>
    <row r="1060" spans="1:8" ht="12.75">
      <c r="A1060" s="191" t="s">
        <v>449</v>
      </c>
      <c r="B1060" s="191" t="s">
        <v>315</v>
      </c>
      <c r="C1060" s="190" t="s">
        <v>175</v>
      </c>
      <c r="D1060" s="186">
        <v>2</v>
      </c>
      <c r="E1060" s="187" t="s">
        <v>169</v>
      </c>
      <c r="F1060" s="157" t="s">
        <v>170</v>
      </c>
      <c r="G1060" s="188" t="s">
        <v>171</v>
      </c>
      <c r="H1060" s="165" t="s">
        <v>601</v>
      </c>
    </row>
    <row r="1061" spans="1:8" ht="12.75">
      <c r="A1061" s="191" t="s">
        <v>449</v>
      </c>
      <c r="B1061" s="191" t="s">
        <v>316</v>
      </c>
      <c r="C1061" s="190" t="s">
        <v>183</v>
      </c>
      <c r="D1061" s="186">
        <v>83</v>
      </c>
      <c r="E1061" s="187" t="s">
        <v>169</v>
      </c>
      <c r="F1061" s="157" t="s">
        <v>170</v>
      </c>
      <c r="G1061" s="188" t="s">
        <v>171</v>
      </c>
      <c r="H1061" s="165" t="s">
        <v>502</v>
      </c>
    </row>
    <row r="1062" spans="1:8" ht="12.75">
      <c r="A1062" s="191" t="s">
        <v>603</v>
      </c>
      <c r="B1062" s="191">
        <v>101</v>
      </c>
      <c r="C1062" s="190" t="s">
        <v>270</v>
      </c>
      <c r="D1062" s="186">
        <v>64</v>
      </c>
      <c r="E1062" s="187" t="s">
        <v>169</v>
      </c>
      <c r="F1062" s="157" t="s">
        <v>170</v>
      </c>
      <c r="G1062" s="188" t="s">
        <v>171</v>
      </c>
      <c r="H1062" s="165" t="s">
        <v>604</v>
      </c>
    </row>
    <row r="1063" spans="1:8" ht="12.75">
      <c r="A1063" s="191" t="s">
        <v>603</v>
      </c>
      <c r="B1063" s="191" t="s">
        <v>174</v>
      </c>
      <c r="C1063" s="190" t="s">
        <v>270</v>
      </c>
      <c r="D1063" s="186">
        <v>10.6</v>
      </c>
      <c r="E1063" s="187" t="s">
        <v>169</v>
      </c>
      <c r="F1063" s="157" t="s">
        <v>170</v>
      </c>
      <c r="G1063" s="188" t="s">
        <v>171</v>
      </c>
      <c r="H1063" s="165" t="s">
        <v>605</v>
      </c>
    </row>
    <row r="1064" spans="1:8" ht="12.75">
      <c r="A1064" s="191" t="s">
        <v>603</v>
      </c>
      <c r="B1064" s="191" t="s">
        <v>176</v>
      </c>
      <c r="C1064" s="190" t="s">
        <v>270</v>
      </c>
      <c r="D1064" s="186">
        <v>41.3</v>
      </c>
      <c r="E1064" s="187" t="s">
        <v>169</v>
      </c>
      <c r="F1064" s="157" t="s">
        <v>170</v>
      </c>
      <c r="G1064" s="188" t="s">
        <v>171</v>
      </c>
      <c r="H1064" s="165" t="s">
        <v>604</v>
      </c>
    </row>
    <row r="1065" spans="1:8" ht="12.75">
      <c r="A1065" s="191" t="s">
        <v>603</v>
      </c>
      <c r="B1065" s="191" t="s">
        <v>178</v>
      </c>
      <c r="C1065" s="190" t="s">
        <v>270</v>
      </c>
      <c r="D1065" s="186">
        <v>239.1</v>
      </c>
      <c r="E1065" s="187" t="s">
        <v>169</v>
      </c>
      <c r="F1065" s="157" t="s">
        <v>170</v>
      </c>
      <c r="G1065" s="188" t="s">
        <v>171</v>
      </c>
      <c r="H1065" s="165" t="s">
        <v>604</v>
      </c>
    </row>
    <row r="1066" spans="1:8" ht="12.75">
      <c r="A1066" s="191" t="s">
        <v>603</v>
      </c>
      <c r="B1066" s="191" t="s">
        <v>180</v>
      </c>
      <c r="C1066" s="190" t="s">
        <v>270</v>
      </c>
      <c r="D1066" s="186">
        <v>83.6</v>
      </c>
      <c r="E1066" s="187" t="s">
        <v>169</v>
      </c>
      <c r="F1066" s="157" t="s">
        <v>170</v>
      </c>
      <c r="G1066" s="188" t="s">
        <v>171</v>
      </c>
      <c r="H1066" s="165" t="s">
        <v>604</v>
      </c>
    </row>
    <row r="1067" spans="1:8" ht="12.75">
      <c r="A1067" s="191" t="s">
        <v>603</v>
      </c>
      <c r="B1067" s="191" t="s">
        <v>182</v>
      </c>
      <c r="C1067" s="190" t="s">
        <v>270</v>
      </c>
      <c r="D1067" s="186">
        <v>45.5</v>
      </c>
      <c r="E1067" s="187" t="s">
        <v>169</v>
      </c>
      <c r="F1067" s="157" t="s">
        <v>170</v>
      </c>
      <c r="G1067" s="188" t="s">
        <v>171</v>
      </c>
      <c r="H1067" s="165" t="s">
        <v>604</v>
      </c>
    </row>
    <row r="1068" spans="1:8" ht="12.75">
      <c r="A1068" s="191" t="s">
        <v>603</v>
      </c>
      <c r="B1068" s="191" t="s">
        <v>184</v>
      </c>
      <c r="C1068" s="190" t="s">
        <v>270</v>
      </c>
      <c r="D1068" s="186">
        <v>10.6</v>
      </c>
      <c r="E1068" s="187" t="s">
        <v>169</v>
      </c>
      <c r="F1068" s="157" t="s">
        <v>170</v>
      </c>
      <c r="G1068" s="188" t="s">
        <v>171</v>
      </c>
      <c r="H1068" s="165" t="s">
        <v>606</v>
      </c>
    </row>
    <row r="1069" spans="1:8" ht="12.75">
      <c r="A1069" s="191" t="s">
        <v>603</v>
      </c>
      <c r="B1069" s="191" t="s">
        <v>185</v>
      </c>
      <c r="C1069" s="190" t="s">
        <v>197</v>
      </c>
      <c r="D1069" s="186">
        <v>4.9</v>
      </c>
      <c r="E1069" s="187" t="s">
        <v>169</v>
      </c>
      <c r="F1069" s="157" t="s">
        <v>170</v>
      </c>
      <c r="G1069" s="188" t="s">
        <v>171</v>
      </c>
      <c r="H1069" s="165" t="s">
        <v>502</v>
      </c>
    </row>
    <row r="1070" spans="1:8" ht="12.75">
      <c r="A1070" s="191" t="s">
        <v>603</v>
      </c>
      <c r="B1070" s="191" t="s">
        <v>187</v>
      </c>
      <c r="C1070" s="190" t="s">
        <v>197</v>
      </c>
      <c r="D1070" s="186">
        <v>10</v>
      </c>
      <c r="E1070" s="187" t="s">
        <v>169</v>
      </c>
      <c r="F1070" s="157" t="s">
        <v>170</v>
      </c>
      <c r="G1070" s="188" t="s">
        <v>171</v>
      </c>
      <c r="H1070" s="165" t="s">
        <v>502</v>
      </c>
    </row>
    <row r="1071" spans="1:8" ht="12.75">
      <c r="A1071" s="191" t="s">
        <v>603</v>
      </c>
      <c r="B1071" s="191" t="s">
        <v>201</v>
      </c>
      <c r="C1071" s="190" t="s">
        <v>173</v>
      </c>
      <c r="D1071" s="186">
        <v>29.9</v>
      </c>
      <c r="E1071" s="187" t="s">
        <v>169</v>
      </c>
      <c r="F1071" s="157" t="s">
        <v>170</v>
      </c>
      <c r="G1071" s="188" t="s">
        <v>171</v>
      </c>
      <c r="H1071" s="165" t="s">
        <v>502</v>
      </c>
    </row>
    <row r="1072" spans="1:8" ht="12.75">
      <c r="A1072" s="191" t="s">
        <v>603</v>
      </c>
      <c r="B1072" s="191" t="s">
        <v>208</v>
      </c>
      <c r="C1072" s="190" t="s">
        <v>181</v>
      </c>
      <c r="D1072" s="186">
        <v>158.8</v>
      </c>
      <c r="E1072" s="187" t="s">
        <v>169</v>
      </c>
      <c r="F1072" s="157" t="s">
        <v>170</v>
      </c>
      <c r="G1072" s="188" t="s">
        <v>171</v>
      </c>
      <c r="H1072" s="165" t="s">
        <v>502</v>
      </c>
    </row>
    <row r="1073" spans="1:8" ht="12.75">
      <c r="A1073" s="191" t="s">
        <v>603</v>
      </c>
      <c r="B1073" s="191" t="s">
        <v>458</v>
      </c>
      <c r="C1073" s="190" t="s">
        <v>270</v>
      </c>
      <c r="D1073" s="186">
        <v>40.2</v>
      </c>
      <c r="E1073" s="187" t="s">
        <v>169</v>
      </c>
      <c r="F1073" s="157" t="s">
        <v>170</v>
      </c>
      <c r="G1073" s="188" t="s">
        <v>171</v>
      </c>
      <c r="H1073" s="165" t="s">
        <v>604</v>
      </c>
    </row>
    <row r="1074" spans="1:8" ht="12.75">
      <c r="A1074" s="191" t="s">
        <v>603</v>
      </c>
      <c r="B1074" s="191" t="s">
        <v>209</v>
      </c>
      <c r="C1074" s="190" t="s">
        <v>374</v>
      </c>
      <c r="D1074" s="186">
        <v>23.74</v>
      </c>
      <c r="E1074" s="187" t="s">
        <v>169</v>
      </c>
      <c r="F1074" s="157" t="s">
        <v>170</v>
      </c>
      <c r="G1074" s="188" t="s">
        <v>171</v>
      </c>
      <c r="H1074" s="165" t="s">
        <v>502</v>
      </c>
    </row>
    <row r="1075" spans="1:8" ht="12.75">
      <c r="A1075" s="191" t="s">
        <v>603</v>
      </c>
      <c r="B1075" s="191" t="s">
        <v>211</v>
      </c>
      <c r="C1075" s="190" t="s">
        <v>607</v>
      </c>
      <c r="D1075" s="186">
        <v>13.5</v>
      </c>
      <c r="E1075" s="187" t="s">
        <v>169</v>
      </c>
      <c r="F1075" s="157" t="s">
        <v>170</v>
      </c>
      <c r="G1075" s="188" t="s">
        <v>171</v>
      </c>
      <c r="H1075" s="165" t="s">
        <v>502</v>
      </c>
    </row>
    <row r="1076" spans="1:8" ht="12.75">
      <c r="A1076" s="191" t="s">
        <v>603</v>
      </c>
      <c r="B1076" s="191" t="s">
        <v>212</v>
      </c>
      <c r="C1076" s="190" t="s">
        <v>328</v>
      </c>
      <c r="D1076" s="186">
        <v>379.1</v>
      </c>
      <c r="E1076" s="187" t="s">
        <v>169</v>
      </c>
      <c r="F1076" s="157" t="s">
        <v>170</v>
      </c>
      <c r="G1076" s="188" t="s">
        <v>171</v>
      </c>
      <c r="H1076" s="165" t="s">
        <v>502</v>
      </c>
    </row>
    <row r="1077" spans="1:8" ht="12.75">
      <c r="A1077" s="191" t="s">
        <v>603</v>
      </c>
      <c r="B1077" s="191" t="s">
        <v>213</v>
      </c>
      <c r="C1077" s="190" t="s">
        <v>330</v>
      </c>
      <c r="D1077" s="186">
        <v>65.5</v>
      </c>
      <c r="E1077" s="187" t="s">
        <v>169</v>
      </c>
      <c r="F1077" s="157" t="s">
        <v>170</v>
      </c>
      <c r="G1077" s="188" t="s">
        <v>171</v>
      </c>
      <c r="H1077" s="165" t="s">
        <v>502</v>
      </c>
    </row>
    <row r="1078" spans="1:8" ht="12.75">
      <c r="A1078" s="191" t="s">
        <v>603</v>
      </c>
      <c r="B1078" s="191" t="s">
        <v>215</v>
      </c>
      <c r="C1078" s="190" t="s">
        <v>270</v>
      </c>
      <c r="D1078" s="186">
        <v>9.4</v>
      </c>
      <c r="E1078" s="187" t="s">
        <v>169</v>
      </c>
      <c r="F1078" s="157" t="s">
        <v>170</v>
      </c>
      <c r="G1078" s="188" t="s">
        <v>171</v>
      </c>
      <c r="H1078" s="165" t="s">
        <v>608</v>
      </c>
    </row>
    <row r="1079" spans="1:8" ht="12.75">
      <c r="A1079" s="191" t="s">
        <v>603</v>
      </c>
      <c r="B1079" s="191" t="s">
        <v>217</v>
      </c>
      <c r="C1079" s="190" t="s">
        <v>270</v>
      </c>
      <c r="D1079" s="186">
        <v>7.6</v>
      </c>
      <c r="E1079" s="187" t="s">
        <v>169</v>
      </c>
      <c r="F1079" s="157" t="s">
        <v>170</v>
      </c>
      <c r="G1079" s="188" t="s">
        <v>171</v>
      </c>
      <c r="H1079" s="165" t="s">
        <v>608</v>
      </c>
    </row>
    <row r="1080" spans="1:8" ht="12.75">
      <c r="A1080" s="191" t="s">
        <v>603</v>
      </c>
      <c r="B1080" s="191" t="s">
        <v>218</v>
      </c>
      <c r="C1080" s="190" t="s">
        <v>270</v>
      </c>
      <c r="D1080" s="186">
        <v>13.4</v>
      </c>
      <c r="E1080" s="187" t="s">
        <v>169</v>
      </c>
      <c r="F1080" s="157" t="s">
        <v>170</v>
      </c>
      <c r="G1080" s="188" t="s">
        <v>171</v>
      </c>
      <c r="H1080" s="165" t="s">
        <v>609</v>
      </c>
    </row>
    <row r="1081" spans="1:8" ht="12.75">
      <c r="A1081" s="191" t="s">
        <v>603</v>
      </c>
      <c r="B1081" s="191" t="s">
        <v>219</v>
      </c>
      <c r="C1081" s="190" t="s">
        <v>270</v>
      </c>
      <c r="D1081" s="186">
        <v>13.4</v>
      </c>
      <c r="E1081" s="187" t="s">
        <v>169</v>
      </c>
      <c r="F1081" s="157" t="s">
        <v>170</v>
      </c>
      <c r="G1081" s="188" t="s">
        <v>171</v>
      </c>
      <c r="H1081" s="165" t="s">
        <v>610</v>
      </c>
    </row>
    <row r="1082" spans="1:8" ht="12.75">
      <c r="A1082" s="191" t="s">
        <v>603</v>
      </c>
      <c r="B1082" s="191" t="s">
        <v>225</v>
      </c>
      <c r="C1082" s="190" t="s">
        <v>270</v>
      </c>
      <c r="D1082" s="186">
        <v>13.4</v>
      </c>
      <c r="E1082" s="187" t="s">
        <v>169</v>
      </c>
      <c r="F1082" s="157" t="s">
        <v>170</v>
      </c>
      <c r="G1082" s="188" t="s">
        <v>171</v>
      </c>
      <c r="H1082" s="165" t="s">
        <v>610</v>
      </c>
    </row>
    <row r="1083" spans="1:8" ht="12.75">
      <c r="A1083" s="191" t="s">
        <v>603</v>
      </c>
      <c r="B1083" s="191" t="s">
        <v>226</v>
      </c>
      <c r="C1083" s="190" t="s">
        <v>175</v>
      </c>
      <c r="D1083" s="186">
        <v>4.8</v>
      </c>
      <c r="E1083" s="187" t="s">
        <v>169</v>
      </c>
      <c r="F1083" s="157" t="s">
        <v>170</v>
      </c>
      <c r="G1083" s="188" t="s">
        <v>171</v>
      </c>
      <c r="H1083" s="165" t="s">
        <v>502</v>
      </c>
    </row>
    <row r="1084" spans="1:8" ht="12.75">
      <c r="A1084" s="191" t="s">
        <v>603</v>
      </c>
      <c r="B1084" s="191" t="s">
        <v>611</v>
      </c>
      <c r="C1084" s="190" t="s">
        <v>175</v>
      </c>
      <c r="D1084" s="186">
        <v>2.6</v>
      </c>
      <c r="E1084" s="187" t="s">
        <v>169</v>
      </c>
      <c r="F1084" s="157" t="s">
        <v>170</v>
      </c>
      <c r="G1084" s="188" t="s">
        <v>171</v>
      </c>
      <c r="H1084" s="165" t="s">
        <v>612</v>
      </c>
    </row>
    <row r="1085" spans="1:8" ht="12.75">
      <c r="A1085" s="191" t="s">
        <v>603</v>
      </c>
      <c r="B1085" s="191" t="s">
        <v>613</v>
      </c>
      <c r="C1085" s="190" t="s">
        <v>175</v>
      </c>
      <c r="D1085" s="186">
        <v>1.5</v>
      </c>
      <c r="E1085" s="187" t="s">
        <v>169</v>
      </c>
      <c r="F1085" s="157" t="s">
        <v>170</v>
      </c>
      <c r="G1085" s="188" t="s">
        <v>171</v>
      </c>
      <c r="H1085" s="165" t="s">
        <v>502</v>
      </c>
    </row>
    <row r="1086" spans="1:8" ht="12.75">
      <c r="A1086" s="191" t="s">
        <v>603</v>
      </c>
      <c r="B1086" s="191" t="s">
        <v>614</v>
      </c>
      <c r="C1086" s="190" t="s">
        <v>175</v>
      </c>
      <c r="D1086" s="186">
        <v>2.6</v>
      </c>
      <c r="E1086" s="187" t="s">
        <v>169</v>
      </c>
      <c r="F1086" s="157" t="s">
        <v>170</v>
      </c>
      <c r="G1086" s="188" t="s">
        <v>171</v>
      </c>
      <c r="H1086" s="165" t="s">
        <v>612</v>
      </c>
    </row>
    <row r="1087" spans="1:8" ht="12.75">
      <c r="A1087" s="191" t="s">
        <v>603</v>
      </c>
      <c r="B1087" s="191" t="s">
        <v>615</v>
      </c>
      <c r="C1087" s="190" t="s">
        <v>175</v>
      </c>
      <c r="D1087" s="186">
        <v>1.5</v>
      </c>
      <c r="E1087" s="187" t="s">
        <v>169</v>
      </c>
      <c r="F1087" s="157" t="s">
        <v>170</v>
      </c>
      <c r="G1087" s="188" t="s">
        <v>171</v>
      </c>
      <c r="H1087" s="165" t="s">
        <v>502</v>
      </c>
    </row>
    <row r="1088" spans="1:8" ht="12.75">
      <c r="A1088" s="191" t="s">
        <v>603</v>
      </c>
      <c r="B1088" s="191" t="s">
        <v>616</v>
      </c>
      <c r="C1088" s="190" t="s">
        <v>175</v>
      </c>
      <c r="D1088" s="186">
        <v>1.8</v>
      </c>
      <c r="E1088" s="187" t="s">
        <v>169</v>
      </c>
      <c r="F1088" s="157" t="s">
        <v>170</v>
      </c>
      <c r="G1088" s="188" t="s">
        <v>171</v>
      </c>
      <c r="H1088" s="165" t="s">
        <v>617</v>
      </c>
    </row>
    <row r="1089" spans="1:8" ht="12.75">
      <c r="A1089" s="191" t="s">
        <v>603</v>
      </c>
      <c r="B1089" s="191" t="s">
        <v>227</v>
      </c>
      <c r="C1089" s="190" t="s">
        <v>290</v>
      </c>
      <c r="D1089" s="186">
        <v>20.1</v>
      </c>
      <c r="E1089" s="187" t="s">
        <v>169</v>
      </c>
      <c r="F1089" s="157" t="s">
        <v>170</v>
      </c>
      <c r="G1089" s="188" t="s">
        <v>171</v>
      </c>
      <c r="H1089" s="165" t="s">
        <v>502</v>
      </c>
    </row>
    <row r="1090" spans="1:8" ht="12.75">
      <c r="A1090" s="191" t="s">
        <v>603</v>
      </c>
      <c r="B1090" s="191" t="s">
        <v>230</v>
      </c>
      <c r="C1090" s="190" t="s">
        <v>290</v>
      </c>
      <c r="D1090" s="186">
        <v>49.3</v>
      </c>
      <c r="E1090" s="187" t="s">
        <v>169</v>
      </c>
      <c r="F1090" s="157" t="s">
        <v>170</v>
      </c>
      <c r="G1090" s="188" t="s">
        <v>171</v>
      </c>
      <c r="H1090" s="165" t="s">
        <v>502</v>
      </c>
    </row>
    <row r="1091" spans="1:8" ht="12.75">
      <c r="A1091" s="191" t="s">
        <v>603</v>
      </c>
      <c r="B1091" s="191" t="s">
        <v>231</v>
      </c>
      <c r="C1091" s="190" t="s">
        <v>270</v>
      </c>
      <c r="D1091" s="186">
        <v>41.8</v>
      </c>
      <c r="E1091" s="187" t="s">
        <v>169</v>
      </c>
      <c r="F1091" s="157" t="s">
        <v>170</v>
      </c>
      <c r="G1091" s="188" t="s">
        <v>171</v>
      </c>
      <c r="H1091" s="165" t="s">
        <v>618</v>
      </c>
    </row>
    <row r="1092" spans="1:8" ht="12.75">
      <c r="A1092" s="191" t="s">
        <v>603</v>
      </c>
      <c r="B1092" s="191" t="s">
        <v>232</v>
      </c>
      <c r="C1092" s="190" t="s">
        <v>374</v>
      </c>
      <c r="D1092" s="186">
        <v>38.1</v>
      </c>
      <c r="E1092" s="187" t="s">
        <v>169</v>
      </c>
      <c r="F1092" s="157" t="s">
        <v>170</v>
      </c>
      <c r="G1092" s="188" t="s">
        <v>171</v>
      </c>
      <c r="H1092" s="165" t="s">
        <v>502</v>
      </c>
    </row>
    <row r="1093" spans="1:8" ht="12.75">
      <c r="A1093" s="191" t="s">
        <v>603</v>
      </c>
      <c r="B1093" s="191" t="s">
        <v>234</v>
      </c>
      <c r="C1093" s="190" t="s">
        <v>168</v>
      </c>
      <c r="D1093" s="186">
        <v>9.7</v>
      </c>
      <c r="E1093" s="187" t="s">
        <v>169</v>
      </c>
      <c r="F1093" s="157" t="s">
        <v>170</v>
      </c>
      <c r="G1093" s="187" t="s">
        <v>171</v>
      </c>
      <c r="H1093" s="165" t="s">
        <v>619</v>
      </c>
    </row>
    <row r="1094" spans="1:8" ht="12.75">
      <c r="A1094" s="191" t="s">
        <v>603</v>
      </c>
      <c r="B1094" s="191" t="s">
        <v>235</v>
      </c>
      <c r="C1094" s="190" t="s">
        <v>553</v>
      </c>
      <c r="D1094" s="186">
        <v>26.2</v>
      </c>
      <c r="E1094" s="187" t="s">
        <v>169</v>
      </c>
      <c r="F1094" s="157" t="s">
        <v>170</v>
      </c>
      <c r="G1094" s="187" t="s">
        <v>171</v>
      </c>
      <c r="H1094" s="165" t="s">
        <v>502</v>
      </c>
    </row>
    <row r="1095" spans="1:8" ht="12.75">
      <c r="A1095" s="191" t="s">
        <v>603</v>
      </c>
      <c r="B1095" s="191" t="s">
        <v>236</v>
      </c>
      <c r="C1095" s="190" t="s">
        <v>374</v>
      </c>
      <c r="D1095" s="186">
        <v>48.9</v>
      </c>
      <c r="E1095" s="187" t="s">
        <v>169</v>
      </c>
      <c r="F1095" s="157" t="s">
        <v>170</v>
      </c>
      <c r="G1095" s="187" t="s">
        <v>171</v>
      </c>
      <c r="H1095" s="165" t="s">
        <v>502</v>
      </c>
    </row>
    <row r="1096" spans="1:8" ht="12.75">
      <c r="A1096" s="191" t="s">
        <v>603</v>
      </c>
      <c r="B1096" s="191" t="s">
        <v>237</v>
      </c>
      <c r="C1096" s="190" t="s">
        <v>290</v>
      </c>
      <c r="D1096" s="186">
        <v>52</v>
      </c>
      <c r="E1096" s="187" t="s">
        <v>169</v>
      </c>
      <c r="F1096" s="157" t="s">
        <v>170</v>
      </c>
      <c r="G1096" s="187" t="s">
        <v>171</v>
      </c>
      <c r="H1096" s="165" t="s">
        <v>620</v>
      </c>
    </row>
    <row r="1097" spans="1:8" ht="12.75">
      <c r="A1097" s="191" t="s">
        <v>603</v>
      </c>
      <c r="B1097" s="191" t="s">
        <v>238</v>
      </c>
      <c r="C1097" s="190" t="s">
        <v>270</v>
      </c>
      <c r="D1097" s="186">
        <v>93.7</v>
      </c>
      <c r="E1097" s="187" t="s">
        <v>169</v>
      </c>
      <c r="F1097" s="157" t="s">
        <v>170</v>
      </c>
      <c r="G1097" s="187" t="s">
        <v>171</v>
      </c>
      <c r="H1097" s="165" t="s">
        <v>621</v>
      </c>
    </row>
    <row r="1098" spans="1:8" ht="12.75">
      <c r="A1098" s="191" t="s">
        <v>603</v>
      </c>
      <c r="B1098" s="191" t="s">
        <v>239</v>
      </c>
      <c r="C1098" s="190" t="s">
        <v>181</v>
      </c>
      <c r="D1098" s="186">
        <v>160.2</v>
      </c>
      <c r="E1098" s="187" t="s">
        <v>169</v>
      </c>
      <c r="F1098" s="157" t="s">
        <v>170</v>
      </c>
      <c r="G1098" s="187" t="s">
        <v>171</v>
      </c>
      <c r="H1098" s="165" t="s">
        <v>622</v>
      </c>
    </row>
    <row r="1099" spans="1:8" ht="12.75">
      <c r="A1099" s="191" t="s">
        <v>603</v>
      </c>
      <c r="B1099" s="191" t="s">
        <v>241</v>
      </c>
      <c r="C1099" s="190" t="s">
        <v>179</v>
      </c>
      <c r="D1099" s="186">
        <v>10.11</v>
      </c>
      <c r="E1099" s="187" t="s">
        <v>169</v>
      </c>
      <c r="F1099" s="157" t="s">
        <v>170</v>
      </c>
      <c r="G1099" s="187" t="s">
        <v>171</v>
      </c>
      <c r="H1099" s="165" t="s">
        <v>502</v>
      </c>
    </row>
    <row r="1100" spans="1:8" ht="12.75">
      <c r="A1100" s="191" t="s">
        <v>603</v>
      </c>
      <c r="B1100" s="191" t="s">
        <v>242</v>
      </c>
      <c r="C1100" s="190" t="s">
        <v>283</v>
      </c>
      <c r="D1100" s="186">
        <v>7.3</v>
      </c>
      <c r="E1100" s="187" t="s">
        <v>169</v>
      </c>
      <c r="F1100" s="157" t="s">
        <v>170</v>
      </c>
      <c r="G1100" s="187" t="s">
        <v>171</v>
      </c>
      <c r="H1100" s="165" t="s">
        <v>502</v>
      </c>
    </row>
    <row r="1101" spans="1:8" ht="12.75">
      <c r="A1101" s="191" t="s">
        <v>603</v>
      </c>
      <c r="B1101" s="191" t="s">
        <v>246</v>
      </c>
      <c r="C1101" s="190" t="s">
        <v>175</v>
      </c>
      <c r="D1101" s="186">
        <v>3.4</v>
      </c>
      <c r="E1101" s="187" t="s">
        <v>169</v>
      </c>
      <c r="F1101" s="157" t="s">
        <v>170</v>
      </c>
      <c r="G1101" s="187" t="s">
        <v>171</v>
      </c>
      <c r="H1101" s="165" t="s">
        <v>502</v>
      </c>
    </row>
    <row r="1102" spans="1:8" ht="12.75">
      <c r="A1102" s="191" t="s">
        <v>603</v>
      </c>
      <c r="B1102" s="191" t="s">
        <v>247</v>
      </c>
      <c r="C1102" s="190" t="s">
        <v>188</v>
      </c>
      <c r="D1102" s="186">
        <v>3.8</v>
      </c>
      <c r="E1102" s="187" t="s">
        <v>169</v>
      </c>
      <c r="F1102" s="157" t="s">
        <v>170</v>
      </c>
      <c r="G1102" s="187" t="s">
        <v>171</v>
      </c>
      <c r="H1102" s="165" t="s">
        <v>502</v>
      </c>
    </row>
    <row r="1103" spans="1:8" ht="12.75">
      <c r="A1103" s="191" t="s">
        <v>603</v>
      </c>
      <c r="B1103" s="191" t="s">
        <v>248</v>
      </c>
      <c r="C1103" s="190" t="s">
        <v>243</v>
      </c>
      <c r="D1103" s="186">
        <v>3.4</v>
      </c>
      <c r="E1103" s="187" t="s">
        <v>169</v>
      </c>
      <c r="F1103" s="157" t="s">
        <v>170</v>
      </c>
      <c r="G1103" s="187" t="s">
        <v>171</v>
      </c>
      <c r="H1103" s="165" t="s">
        <v>502</v>
      </c>
    </row>
    <row r="1104" spans="1:8" ht="12.75">
      <c r="A1104" s="191" t="s">
        <v>603</v>
      </c>
      <c r="B1104" s="191" t="s">
        <v>249</v>
      </c>
      <c r="C1104" s="190" t="s">
        <v>181</v>
      </c>
      <c r="D1104" s="186">
        <v>4.5</v>
      </c>
      <c r="E1104" s="187" t="s">
        <v>169</v>
      </c>
      <c r="F1104" s="157" t="s">
        <v>170</v>
      </c>
      <c r="G1104" s="187" t="s">
        <v>171</v>
      </c>
      <c r="H1104" s="165" t="s">
        <v>502</v>
      </c>
    </row>
    <row r="1105" spans="1:8" ht="12.75">
      <c r="A1105" s="191" t="s">
        <v>603</v>
      </c>
      <c r="B1105" s="191" t="s">
        <v>250</v>
      </c>
      <c r="C1105" s="190" t="s">
        <v>186</v>
      </c>
      <c r="D1105" s="186">
        <v>1.9</v>
      </c>
      <c r="E1105" s="187" t="s">
        <v>169</v>
      </c>
      <c r="F1105" s="157" t="s">
        <v>170</v>
      </c>
      <c r="G1105" s="187" t="s">
        <v>171</v>
      </c>
      <c r="H1105" s="165" t="s">
        <v>502</v>
      </c>
    </row>
    <row r="1106" spans="1:8" ht="12.75">
      <c r="A1106" s="191" t="s">
        <v>603</v>
      </c>
      <c r="B1106" s="191" t="s">
        <v>251</v>
      </c>
      <c r="C1106" s="190" t="s">
        <v>188</v>
      </c>
      <c r="D1106" s="186">
        <v>2.5</v>
      </c>
      <c r="E1106" s="187" t="s">
        <v>169</v>
      </c>
      <c r="F1106" s="157" t="s">
        <v>170</v>
      </c>
      <c r="G1106" s="187" t="s">
        <v>171</v>
      </c>
      <c r="H1106" s="165" t="s">
        <v>502</v>
      </c>
    </row>
    <row r="1107" spans="1:8" ht="12.75">
      <c r="A1107" s="191" t="s">
        <v>603</v>
      </c>
      <c r="B1107" s="191" t="s">
        <v>623</v>
      </c>
      <c r="C1107" s="190" t="s">
        <v>175</v>
      </c>
      <c r="D1107" s="186">
        <v>1.7</v>
      </c>
      <c r="E1107" s="187" t="s">
        <v>169</v>
      </c>
      <c r="F1107" s="157" t="s">
        <v>170</v>
      </c>
      <c r="G1107" s="187" t="s">
        <v>171</v>
      </c>
      <c r="H1107" s="165" t="s">
        <v>502</v>
      </c>
    </row>
    <row r="1108" spans="1:8" ht="12.75">
      <c r="A1108" s="191" t="s">
        <v>603</v>
      </c>
      <c r="B1108" s="191" t="s">
        <v>252</v>
      </c>
      <c r="C1108" s="190" t="s">
        <v>188</v>
      </c>
      <c r="D1108" s="186">
        <v>2.5</v>
      </c>
      <c r="E1108" s="187" t="s">
        <v>169</v>
      </c>
      <c r="F1108" s="157" t="s">
        <v>170</v>
      </c>
      <c r="G1108" s="187" t="s">
        <v>171</v>
      </c>
      <c r="H1108" s="165" t="s">
        <v>502</v>
      </c>
    </row>
    <row r="1109" spans="1:8" ht="12.75">
      <c r="A1109" s="191" t="s">
        <v>603</v>
      </c>
      <c r="B1109" s="191" t="s">
        <v>254</v>
      </c>
      <c r="C1109" s="190" t="s">
        <v>175</v>
      </c>
      <c r="D1109" s="186">
        <v>2.5</v>
      </c>
      <c r="E1109" s="187" t="s">
        <v>169</v>
      </c>
      <c r="F1109" s="203" t="s">
        <v>170</v>
      </c>
      <c r="G1109" s="187" t="s">
        <v>171</v>
      </c>
      <c r="H1109" s="165" t="s">
        <v>502</v>
      </c>
    </row>
    <row r="1110" spans="1:8" ht="12.75">
      <c r="A1110" s="213" t="s">
        <v>603</v>
      </c>
      <c r="B1110" s="213" t="s">
        <v>256</v>
      </c>
      <c r="C1110" s="214" t="s">
        <v>181</v>
      </c>
      <c r="D1110" s="215">
        <v>7.4</v>
      </c>
      <c r="E1110" s="216" t="s">
        <v>169</v>
      </c>
      <c r="F1110" s="217" t="s">
        <v>170</v>
      </c>
      <c r="G1110" s="216" t="s">
        <v>171</v>
      </c>
      <c r="H1110" s="165" t="s">
        <v>502</v>
      </c>
    </row>
    <row r="1111" spans="1:8" ht="12.75">
      <c r="A1111" s="191" t="s">
        <v>603</v>
      </c>
      <c r="B1111" s="191" t="s">
        <v>257</v>
      </c>
      <c r="C1111" s="190" t="s">
        <v>270</v>
      </c>
      <c r="D1111" s="186">
        <v>13.5</v>
      </c>
      <c r="E1111" s="187" t="s">
        <v>169</v>
      </c>
      <c r="F1111" s="157" t="s">
        <v>170</v>
      </c>
      <c r="G1111" s="187" t="s">
        <v>171</v>
      </c>
      <c r="H1111" s="165" t="s">
        <v>624</v>
      </c>
    </row>
    <row r="1112" spans="1:8" ht="12.75">
      <c r="A1112" s="191" t="s">
        <v>603</v>
      </c>
      <c r="B1112" s="191" t="s">
        <v>258</v>
      </c>
      <c r="C1112" s="190" t="s">
        <v>290</v>
      </c>
      <c r="D1112" s="186">
        <v>2.5</v>
      </c>
      <c r="E1112" s="187" t="s">
        <v>169</v>
      </c>
      <c r="F1112" s="157" t="s">
        <v>170</v>
      </c>
      <c r="G1112" s="187" t="s">
        <v>171</v>
      </c>
      <c r="H1112" s="165" t="s">
        <v>625</v>
      </c>
    </row>
    <row r="1113" spans="1:8" ht="12.75">
      <c r="A1113" s="191" t="s">
        <v>603</v>
      </c>
      <c r="B1113" s="191" t="s">
        <v>259</v>
      </c>
      <c r="C1113" s="190" t="s">
        <v>290</v>
      </c>
      <c r="D1113" s="186">
        <v>64.8</v>
      </c>
      <c r="E1113" s="187" t="s">
        <v>169</v>
      </c>
      <c r="F1113" s="157" t="s">
        <v>170</v>
      </c>
      <c r="G1113" s="187" t="s">
        <v>171</v>
      </c>
      <c r="H1113" s="165" t="s">
        <v>626</v>
      </c>
    </row>
    <row r="1114" spans="1:8" ht="12.75">
      <c r="A1114" s="191" t="s">
        <v>603</v>
      </c>
      <c r="B1114" s="191" t="s">
        <v>260</v>
      </c>
      <c r="C1114" s="190" t="s">
        <v>270</v>
      </c>
      <c r="D1114" s="186">
        <v>26.4</v>
      </c>
      <c r="E1114" s="187" t="s">
        <v>169</v>
      </c>
      <c r="F1114" s="157" t="s">
        <v>170</v>
      </c>
      <c r="G1114" s="187" t="s">
        <v>171</v>
      </c>
      <c r="H1114" s="165" t="s">
        <v>609</v>
      </c>
    </row>
    <row r="1115" spans="1:8" ht="12.75">
      <c r="A1115" s="191" t="s">
        <v>603</v>
      </c>
      <c r="B1115" s="191" t="s">
        <v>263</v>
      </c>
      <c r="C1115" s="190" t="s">
        <v>270</v>
      </c>
      <c r="D1115" s="186">
        <v>8.5</v>
      </c>
      <c r="E1115" s="187" t="s">
        <v>169</v>
      </c>
      <c r="F1115" s="157" t="s">
        <v>170</v>
      </c>
      <c r="G1115" s="187" t="s">
        <v>171</v>
      </c>
      <c r="H1115" s="165" t="s">
        <v>609</v>
      </c>
    </row>
    <row r="1116" spans="1:8" ht="12.75">
      <c r="A1116" s="191" t="s">
        <v>603</v>
      </c>
      <c r="B1116" s="191" t="s">
        <v>264</v>
      </c>
      <c r="C1116" s="190" t="s">
        <v>270</v>
      </c>
      <c r="D1116" s="186">
        <v>7.3</v>
      </c>
      <c r="E1116" s="187" t="s">
        <v>169</v>
      </c>
      <c r="F1116" s="157" t="s">
        <v>170</v>
      </c>
      <c r="G1116" s="187" t="s">
        <v>171</v>
      </c>
      <c r="H1116" s="165" t="s">
        <v>627</v>
      </c>
    </row>
    <row r="1117" spans="1:8" ht="12.75">
      <c r="A1117" s="191" t="s">
        <v>603</v>
      </c>
      <c r="B1117" s="191" t="s">
        <v>265</v>
      </c>
      <c r="C1117" s="190" t="s">
        <v>270</v>
      </c>
      <c r="D1117" s="186">
        <v>7.3</v>
      </c>
      <c r="E1117" s="187" t="s">
        <v>169</v>
      </c>
      <c r="F1117" s="157" t="s">
        <v>170</v>
      </c>
      <c r="G1117" s="187" t="s">
        <v>171</v>
      </c>
      <c r="H1117" s="165" t="s">
        <v>624</v>
      </c>
    </row>
    <row r="1118" spans="1:8" ht="12.75">
      <c r="A1118" s="191" t="s">
        <v>603</v>
      </c>
      <c r="B1118" s="191" t="s">
        <v>267</v>
      </c>
      <c r="C1118" s="190" t="s">
        <v>270</v>
      </c>
      <c r="D1118" s="186">
        <v>15.9</v>
      </c>
      <c r="E1118" s="187" t="s">
        <v>169</v>
      </c>
      <c r="F1118" s="157" t="s">
        <v>170</v>
      </c>
      <c r="G1118" s="187" t="s">
        <v>171</v>
      </c>
      <c r="H1118" s="165" t="s">
        <v>628</v>
      </c>
    </row>
    <row r="1119" spans="1:8" ht="12.75">
      <c r="A1119" s="191" t="s">
        <v>603</v>
      </c>
      <c r="B1119" s="191" t="s">
        <v>268</v>
      </c>
      <c r="C1119" s="190" t="s">
        <v>328</v>
      </c>
      <c r="D1119" s="186">
        <v>244.9</v>
      </c>
      <c r="E1119" s="187" t="s">
        <v>169</v>
      </c>
      <c r="F1119" s="157" t="s">
        <v>170</v>
      </c>
      <c r="G1119" s="187" t="s">
        <v>171</v>
      </c>
      <c r="H1119" s="165" t="s">
        <v>502</v>
      </c>
    </row>
    <row r="1120" spans="1:8" ht="12.75">
      <c r="A1120" s="191" t="s">
        <v>603</v>
      </c>
      <c r="B1120" s="191" t="s">
        <v>269</v>
      </c>
      <c r="C1120" s="190" t="s">
        <v>270</v>
      </c>
      <c r="D1120" s="186">
        <v>19</v>
      </c>
      <c r="E1120" s="187" t="s">
        <v>169</v>
      </c>
      <c r="F1120" s="157" t="s">
        <v>170</v>
      </c>
      <c r="G1120" s="187" t="s">
        <v>171</v>
      </c>
      <c r="H1120" s="165" t="s">
        <v>629</v>
      </c>
    </row>
    <row r="1121" spans="1:8" ht="12.75">
      <c r="A1121" s="191" t="s">
        <v>603</v>
      </c>
      <c r="B1121" s="191" t="s">
        <v>630</v>
      </c>
      <c r="C1121" s="190" t="s">
        <v>270</v>
      </c>
      <c r="D1121" s="186">
        <v>8.9</v>
      </c>
      <c r="E1121" s="187" t="s">
        <v>169</v>
      </c>
      <c r="F1121" s="157" t="s">
        <v>170</v>
      </c>
      <c r="G1121" s="187" t="s">
        <v>171</v>
      </c>
      <c r="H1121" s="165" t="s">
        <v>631</v>
      </c>
    </row>
    <row r="1122" spans="1:8" ht="12.75">
      <c r="A1122" s="191" t="s">
        <v>603</v>
      </c>
      <c r="B1122" s="191" t="s">
        <v>271</v>
      </c>
      <c r="C1122" s="190" t="s">
        <v>290</v>
      </c>
      <c r="D1122" s="186">
        <v>38.7</v>
      </c>
      <c r="E1122" s="187" t="s">
        <v>169</v>
      </c>
      <c r="F1122" s="157" t="s">
        <v>170</v>
      </c>
      <c r="G1122" s="187" t="s">
        <v>171</v>
      </c>
      <c r="H1122" s="165" t="s">
        <v>632</v>
      </c>
    </row>
    <row r="1123" spans="1:8" ht="12.75">
      <c r="A1123" s="191" t="s">
        <v>603</v>
      </c>
      <c r="B1123" s="191" t="s">
        <v>272</v>
      </c>
      <c r="C1123" s="190" t="s">
        <v>181</v>
      </c>
      <c r="D1123" s="186">
        <v>23.2</v>
      </c>
      <c r="E1123" s="187" t="s">
        <v>169</v>
      </c>
      <c r="F1123" s="157" t="s">
        <v>170</v>
      </c>
      <c r="G1123" s="187" t="s">
        <v>171</v>
      </c>
      <c r="H1123" s="165" t="s">
        <v>502</v>
      </c>
    </row>
    <row r="1124" spans="1:8" ht="12.75">
      <c r="A1124" s="191" t="s">
        <v>603</v>
      </c>
      <c r="B1124" s="191" t="s">
        <v>273</v>
      </c>
      <c r="C1124" s="190" t="s">
        <v>197</v>
      </c>
      <c r="D1124" s="186">
        <v>9.9</v>
      </c>
      <c r="E1124" s="187" t="s">
        <v>169</v>
      </c>
      <c r="F1124" s="157" t="s">
        <v>170</v>
      </c>
      <c r="G1124" s="187" t="s">
        <v>171</v>
      </c>
      <c r="H1124" s="165" t="s">
        <v>596</v>
      </c>
    </row>
    <row r="1125" spans="1:8" ht="12.75">
      <c r="A1125" s="191" t="s">
        <v>603</v>
      </c>
      <c r="B1125" s="191" t="s">
        <v>274</v>
      </c>
      <c r="C1125" s="190" t="s">
        <v>197</v>
      </c>
      <c r="D1125" s="186">
        <v>4.9</v>
      </c>
      <c r="E1125" s="187" t="s">
        <v>169</v>
      </c>
      <c r="F1125" s="157" t="s">
        <v>170</v>
      </c>
      <c r="G1125" s="187" t="s">
        <v>171</v>
      </c>
      <c r="H1125" s="165" t="s">
        <v>597</v>
      </c>
    </row>
    <row r="1126" spans="1:8" ht="12.75">
      <c r="A1126" s="191" t="s">
        <v>603</v>
      </c>
      <c r="B1126" s="191" t="s">
        <v>275</v>
      </c>
      <c r="C1126" s="190" t="s">
        <v>197</v>
      </c>
      <c r="D1126" s="186">
        <v>10.6</v>
      </c>
      <c r="E1126" s="187" t="s">
        <v>169</v>
      </c>
      <c r="F1126" s="157" t="s">
        <v>170</v>
      </c>
      <c r="G1126" s="187" t="s">
        <v>171</v>
      </c>
      <c r="H1126" s="165" t="s">
        <v>633</v>
      </c>
    </row>
    <row r="1127" spans="1:8" ht="12.75">
      <c r="A1127" s="191" t="s">
        <v>603</v>
      </c>
      <c r="B1127" s="191" t="s">
        <v>276</v>
      </c>
      <c r="C1127" s="190" t="s">
        <v>328</v>
      </c>
      <c r="D1127" s="186">
        <v>45.9</v>
      </c>
      <c r="E1127" s="187" t="s">
        <v>169</v>
      </c>
      <c r="F1127" s="157" t="s">
        <v>170</v>
      </c>
      <c r="G1127" s="187" t="s">
        <v>171</v>
      </c>
      <c r="H1127" s="165" t="s">
        <v>502</v>
      </c>
    </row>
    <row r="1128" spans="1:8" ht="12.75">
      <c r="A1128" s="191" t="s">
        <v>603</v>
      </c>
      <c r="B1128" s="191" t="s">
        <v>277</v>
      </c>
      <c r="C1128" s="190" t="s">
        <v>173</v>
      </c>
      <c r="D1128" s="186">
        <v>29.8</v>
      </c>
      <c r="E1128" s="187" t="s">
        <v>169</v>
      </c>
      <c r="F1128" s="157" t="s">
        <v>170</v>
      </c>
      <c r="G1128" s="187" t="s">
        <v>171</v>
      </c>
      <c r="H1128" s="165" t="s">
        <v>502</v>
      </c>
    </row>
    <row r="1129" spans="1:8" ht="12.75">
      <c r="A1129" s="191" t="s">
        <v>603</v>
      </c>
      <c r="B1129" s="191" t="s">
        <v>278</v>
      </c>
      <c r="C1129" s="190" t="s">
        <v>270</v>
      </c>
      <c r="D1129" s="186">
        <v>41.7</v>
      </c>
      <c r="E1129" s="187" t="s">
        <v>169</v>
      </c>
      <c r="F1129" s="157" t="s">
        <v>170</v>
      </c>
      <c r="G1129" s="187" t="s">
        <v>171</v>
      </c>
      <c r="H1129" s="165" t="s">
        <v>634</v>
      </c>
    </row>
    <row r="1130" spans="1:8" ht="12.75">
      <c r="A1130" s="191" t="s">
        <v>603</v>
      </c>
      <c r="B1130" s="191" t="s">
        <v>279</v>
      </c>
      <c r="C1130" s="190" t="s">
        <v>270</v>
      </c>
      <c r="D1130" s="186">
        <v>104.8</v>
      </c>
      <c r="E1130" s="187" t="s">
        <v>169</v>
      </c>
      <c r="F1130" s="157" t="s">
        <v>170</v>
      </c>
      <c r="G1130" s="187" t="s">
        <v>171</v>
      </c>
      <c r="H1130" s="165" t="s">
        <v>604</v>
      </c>
    </row>
    <row r="1131" spans="1:8" ht="12.75">
      <c r="A1131" s="191" t="s">
        <v>603</v>
      </c>
      <c r="B1131" s="191" t="s">
        <v>281</v>
      </c>
      <c r="C1131" s="190" t="s">
        <v>186</v>
      </c>
      <c r="D1131" s="186">
        <v>88.1</v>
      </c>
      <c r="E1131" s="187" t="s">
        <v>169</v>
      </c>
      <c r="F1131" s="157" t="s">
        <v>170</v>
      </c>
      <c r="G1131" s="187" t="s">
        <v>171</v>
      </c>
      <c r="H1131" s="165" t="s">
        <v>502</v>
      </c>
    </row>
    <row r="1132" spans="1:8" ht="12.75">
      <c r="A1132" s="191" t="s">
        <v>603</v>
      </c>
      <c r="B1132" s="191" t="s">
        <v>432</v>
      </c>
      <c r="C1132" s="190" t="s">
        <v>270</v>
      </c>
      <c r="D1132" s="186">
        <v>324.46</v>
      </c>
      <c r="E1132" s="187" t="s">
        <v>169</v>
      </c>
      <c r="F1132" s="203" t="s">
        <v>170</v>
      </c>
      <c r="G1132" s="187" t="s">
        <v>171</v>
      </c>
      <c r="H1132" s="165" t="s">
        <v>531</v>
      </c>
    </row>
    <row r="1133" spans="1:8" ht="15">
      <c r="A1133" s="204"/>
      <c r="B1133" s="204"/>
      <c r="C1133" s="190" t="s">
        <v>648</v>
      </c>
      <c r="D1133" s="205">
        <v>1470</v>
      </c>
      <c r="E1133" s="206" t="s">
        <v>169</v>
      </c>
      <c r="F1133" s="207" t="s">
        <v>77</v>
      </c>
      <c r="G1133" s="208" t="s">
        <v>195</v>
      </c>
      <c r="H1133" s="202" t="s">
        <v>649</v>
      </c>
    </row>
    <row r="1134" spans="1:8" ht="15">
      <c r="A1134" s="204"/>
      <c r="B1134" s="204"/>
      <c r="C1134" s="190" t="s">
        <v>654</v>
      </c>
      <c r="D1134" s="205">
        <v>151</v>
      </c>
      <c r="E1134" s="206" t="s">
        <v>169</v>
      </c>
      <c r="F1134" s="203" t="s">
        <v>170</v>
      </c>
      <c r="G1134" s="208" t="s">
        <v>650</v>
      </c>
      <c r="H1134" s="154" t="s">
        <v>653</v>
      </c>
    </row>
    <row r="1135" spans="1:8" ht="15">
      <c r="A1135" s="204"/>
      <c r="B1135" s="204"/>
      <c r="C1135" s="190" t="s">
        <v>652</v>
      </c>
      <c r="D1135" s="205">
        <v>155</v>
      </c>
      <c r="E1135" s="206" t="s">
        <v>169</v>
      </c>
      <c r="F1135" s="203" t="s">
        <v>170</v>
      </c>
      <c r="G1135" s="208" t="s">
        <v>650</v>
      </c>
      <c r="H1135" s="154" t="s">
        <v>653</v>
      </c>
    </row>
    <row r="1136" ht="15">
      <c r="D1136" s="168">
        <f>SUBTOTAL(9,D347:D500)</f>
        <v>2614.7799999999984</v>
      </c>
    </row>
  </sheetData>
  <sheetProtection/>
  <autoFilter ref="A2:FN1135"/>
  <mergeCells count="2">
    <mergeCell ref="A1:G1"/>
    <mergeCell ref="A808:G80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Stanislava, Ing.</dc:creator>
  <cp:keywords/>
  <dc:description/>
  <cp:lastModifiedBy>Smeták Stanislav</cp:lastModifiedBy>
  <cp:lastPrinted>2017-10-05T13:49:52Z</cp:lastPrinted>
  <dcterms:created xsi:type="dcterms:W3CDTF">2012-03-07T11:29:46Z</dcterms:created>
  <dcterms:modified xsi:type="dcterms:W3CDTF">2018-06-06T13:11:44Z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