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1\65021069_Svoz a zpracování finanční hotovosti z platebních automatů 2021-2024\ZADÁNÍ\Zadávací dokumentace\"/>
    </mc:Choice>
  </mc:AlternateContent>
  <bookViews>
    <workbookView xWindow="0" yWindow="0" windowWidth="14370" windowHeight="11985" firstSheet="1" activeTab="1"/>
  </bookViews>
  <sheets>
    <sheet name="Sheet" sheetId="1" state="hidden" r:id="rId1"/>
    <sheet name="Svoz hotovosti veřejná WC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2" l="1"/>
  <c r="G3" i="2"/>
  <c r="G4" i="2"/>
  <c r="G8" i="2"/>
  <c r="G33" i="2"/>
  <c r="G27" i="2"/>
  <c r="G19" i="2"/>
  <c r="G18" i="2"/>
  <c r="G16" i="2"/>
  <c r="G42" i="2"/>
  <c r="G41" i="2"/>
  <c r="G40" i="2"/>
  <c r="G39" i="2"/>
  <c r="G38" i="2"/>
  <c r="G37" i="2"/>
  <c r="G36" i="2"/>
  <c r="G35" i="2"/>
  <c r="G34" i="2"/>
  <c r="G32" i="2"/>
  <c r="G31" i="2"/>
  <c r="G30" i="2"/>
  <c r="G29" i="2"/>
  <c r="G28" i="2"/>
  <c r="G26" i="2"/>
  <c r="G25" i="2"/>
  <c r="G23" i="2"/>
  <c r="G22" i="2"/>
  <c r="G21" i="2"/>
  <c r="G20" i="2"/>
  <c r="G17" i="2"/>
  <c r="G14" i="2"/>
  <c r="G24" i="2"/>
  <c r="G13" i="2"/>
  <c r="G12" i="2"/>
  <c r="G11" i="2"/>
  <c r="G10" i="2"/>
  <c r="G9" i="2"/>
  <c r="G7" i="2"/>
  <c r="G6" i="2"/>
  <c r="G5" i="2"/>
  <c r="K34" i="1"/>
  <c r="K12" i="1"/>
  <c r="K33" i="1"/>
  <c r="K19" i="1"/>
  <c r="K32" i="1"/>
  <c r="K31" i="1"/>
  <c r="K30" i="1"/>
  <c r="K18" i="1"/>
  <c r="K29" i="1"/>
  <c r="K3" i="1"/>
  <c r="K11" i="1"/>
  <c r="K13" i="1"/>
  <c r="K14" i="1"/>
  <c r="K8" i="1"/>
  <c r="K4" i="1"/>
  <c r="K5" i="1"/>
  <c r="K23" i="1"/>
  <c r="K16" i="1"/>
  <c r="K24" i="1"/>
  <c r="K15" i="1"/>
  <c r="K6" i="1"/>
  <c r="K9" i="1"/>
  <c r="K10" i="1"/>
  <c r="K25" i="1"/>
  <c r="K27" i="1"/>
  <c r="K7" i="1"/>
  <c r="K28" i="1"/>
  <c r="K26" i="1"/>
  <c r="K22" i="1"/>
  <c r="K21" i="1"/>
  <c r="K17" i="1"/>
  <c r="K20" i="1"/>
  <c r="G43" i="2" l="1"/>
  <c r="K35" i="1"/>
</calcChain>
</file>

<file path=xl/sharedStrings.xml><?xml version="1.0" encoding="utf-8"?>
<sst xmlns="http://schemas.openxmlformats.org/spreadsheetml/2006/main" count="568" uniqueCount="130">
  <si>
    <t>Úroveň</t>
  </si>
  <si>
    <t>TC</t>
  </si>
  <si>
    <t>ČP</t>
  </si>
  <si>
    <t>TV</t>
  </si>
  <si>
    <t>Typ položky</t>
  </si>
  <si>
    <t>Kód položky</t>
  </si>
  <si>
    <t>Plný popis</t>
  </si>
  <si>
    <t>MJ</t>
  </si>
  <si>
    <t>Množství</t>
  </si>
  <si>
    <t>J. cena indexovaná</t>
  </si>
  <si>
    <t>Celková cena</t>
  </si>
  <si>
    <t>D</t>
  </si>
  <si>
    <t>HSV</t>
  </si>
  <si>
    <t xml:space="preserve">  &gt;2</t>
  </si>
  <si>
    <t>01TM</t>
  </si>
  <si>
    <t>Umístění platebních terminálů / mincovníků</t>
  </si>
  <si>
    <t xml:space="preserve">   &gt;3</t>
  </si>
  <si>
    <t>fc</t>
  </si>
  <si>
    <t>K</t>
  </si>
  <si>
    <t>TERM1</t>
  </si>
  <si>
    <t>měsíc</t>
  </si>
  <si>
    <t>TERM2</t>
  </si>
  <si>
    <t>TERM3</t>
  </si>
  <si>
    <t>TERM4</t>
  </si>
  <si>
    <t>TERM5</t>
  </si>
  <si>
    <t>TERM6</t>
  </si>
  <si>
    <t>TERM7</t>
  </si>
  <si>
    <t>TERM8</t>
  </si>
  <si>
    <t>TERM9</t>
  </si>
  <si>
    <t>TERM10</t>
  </si>
  <si>
    <t>TERM11</t>
  </si>
  <si>
    <t>TERM12</t>
  </si>
  <si>
    <t>TERM13</t>
  </si>
  <si>
    <t>TERM14</t>
  </si>
  <si>
    <t>TERM15</t>
  </si>
  <si>
    <t>TERM16</t>
  </si>
  <si>
    <t>TERM17</t>
  </si>
  <si>
    <t>TERM18</t>
  </si>
  <si>
    <t>TERM19</t>
  </si>
  <si>
    <t>TERM20</t>
  </si>
  <si>
    <t>TERM21</t>
  </si>
  <si>
    <t>TERM22</t>
  </si>
  <si>
    <t>TERM23</t>
  </si>
  <si>
    <t>TERM24</t>
  </si>
  <si>
    <t>Bohušovice nad Ohří, veřejné WC</t>
  </si>
  <si>
    <t>Děčín hlavní nádraží, veřejné WC</t>
  </si>
  <si>
    <t>Františkovy Lázně, veřejné WC</t>
  </si>
  <si>
    <t>Cheb, veřejné WC</t>
  </si>
  <si>
    <t>Chomutov, veřejné WC</t>
  </si>
  <si>
    <t>Kadaň, veřejné WC</t>
  </si>
  <si>
    <t>Karlovy Vary horní nádraží, veřejné WC</t>
  </si>
  <si>
    <t>Karlovy Vary dolní nádraží INP, veřejné WC</t>
  </si>
  <si>
    <t>Karlovy Vary dolní nádraží IINP, veřejné WC</t>
  </si>
  <si>
    <t>Litoměřice horní nádraží, veřejné WC</t>
  </si>
  <si>
    <t>Louny, veřejné WC</t>
  </si>
  <si>
    <t>Lovosice, veřejné WC</t>
  </si>
  <si>
    <t>Most, veřejné WC</t>
  </si>
  <si>
    <t>Nejdek, veřejné WC</t>
  </si>
  <si>
    <t>Ostrov nad Ohří, veřejné WC</t>
  </si>
  <si>
    <t>Podbořany, veřejné WC</t>
  </si>
  <si>
    <t>Roudnice nad Labem, veřejné WC</t>
  </si>
  <si>
    <t>Rumburk, veřejné WC</t>
  </si>
  <si>
    <t>Sokolov, veřejné WC</t>
  </si>
  <si>
    <t>Straškov, veřejné WC</t>
  </si>
  <si>
    <t>Teplice v Čechách, veřejné WC</t>
  </si>
  <si>
    <t>Ústí nad Labem hlavní nádraží, veřejné WC</t>
  </si>
  <si>
    <t>Ústí nad Labem západní nádraží, veřejné WC</t>
  </si>
  <si>
    <t>Žatec hlavní nádraží, veřejné WC</t>
  </si>
  <si>
    <t>Celková cena za 36 měsíců</t>
  </si>
  <si>
    <t xml:space="preserve">  &gt;1</t>
  </si>
  <si>
    <t>Platební terminál / mincovník</t>
  </si>
  <si>
    <t>mincovník</t>
  </si>
  <si>
    <t>platební terminál</t>
  </si>
  <si>
    <t>platební terminál / mincovník</t>
  </si>
  <si>
    <t>Řetenice, veřejné WC</t>
  </si>
  <si>
    <t>Krásná Lípa, veřejné WC</t>
  </si>
  <si>
    <t>TERM25</t>
  </si>
  <si>
    <t>TERM26</t>
  </si>
  <si>
    <t>2x mincovník</t>
  </si>
  <si>
    <t>Termín plnění [od]</t>
  </si>
  <si>
    <t>Termín plnění je předpokládaný, v průběhu realizace oprav se může daný termín měnit v rámci jednotek měsíců.</t>
  </si>
  <si>
    <t>Úpořiny, veřejné WC</t>
  </si>
  <si>
    <t>Rybniště, veřejné WC</t>
  </si>
  <si>
    <t>Litvínov, veřejné WC</t>
  </si>
  <si>
    <t>Štětí, veřejné WC</t>
  </si>
  <si>
    <t>Blatno u Jesenice, veřejné WC</t>
  </si>
  <si>
    <t>Ústí nad Labem, Střekov, veřejné WC</t>
  </si>
  <si>
    <t>TERM27</t>
  </si>
  <si>
    <t>TERM28</t>
  </si>
  <si>
    <t>TERM29</t>
  </si>
  <si>
    <t>TERM30</t>
  </si>
  <si>
    <t>TERM31</t>
  </si>
  <si>
    <t>TERM32</t>
  </si>
  <si>
    <t>Počátek smluvního vztahu 01.08.2021</t>
  </si>
  <si>
    <t>Smlouva na 3 roky. 01.08.2021 - 31.07.2024</t>
  </si>
  <si>
    <t>Oblast</t>
  </si>
  <si>
    <t>Ústecko</t>
  </si>
  <si>
    <t>Karlovarsko</t>
  </si>
  <si>
    <t>Mostecko</t>
  </si>
  <si>
    <t>Bílina, veřejné WC</t>
  </si>
  <si>
    <t>Jirkov-zastávka, veřejné WC</t>
  </si>
  <si>
    <t>Chomutov-město, veřejné WC</t>
  </si>
  <si>
    <t>Bečov nad Teplou, veřejné WC</t>
  </si>
  <si>
    <t>Benešov nad Ploučnicí, veřejné WC</t>
  </si>
  <si>
    <t>Aš, veřejné WC</t>
  </si>
  <si>
    <t>Chodov, veř WC</t>
  </si>
  <si>
    <t>TERM33</t>
  </si>
  <si>
    <t>TERM34</t>
  </si>
  <si>
    <t>TERM35</t>
  </si>
  <si>
    <t>TERM36</t>
  </si>
  <si>
    <t>TERM37</t>
  </si>
  <si>
    <t>TERM38</t>
  </si>
  <si>
    <t>TERM39</t>
  </si>
  <si>
    <t>TERM40</t>
  </si>
  <si>
    <t>Výrobce platebního automatu</t>
  </si>
  <si>
    <t>Lokalita platebního terminálu / mincovníku</t>
  </si>
  <si>
    <r>
      <t>účinnosti RD</t>
    </r>
    <r>
      <rPr>
        <b/>
        <vertAlign val="superscript"/>
        <sz val="8"/>
        <color rgb="FF000000"/>
        <rFont val="Tahoma"/>
        <family val="2"/>
        <charset val="238"/>
      </rPr>
      <t>1)</t>
    </r>
  </si>
  <si>
    <t>1)</t>
  </si>
  <si>
    <t>rámcová dohoda</t>
  </si>
  <si>
    <t>Vysvětlivky:</t>
  </si>
  <si>
    <t>rok 2022</t>
  </si>
  <si>
    <t>rok 2023</t>
  </si>
  <si>
    <t>azp</t>
  </si>
  <si>
    <t>IMA</t>
  </si>
  <si>
    <r>
      <t>2x mincovník</t>
    </r>
    <r>
      <rPr>
        <vertAlign val="superscript"/>
        <sz val="8"/>
        <color rgb="FF000000"/>
        <rFont val="Tahoma"/>
        <family val="2"/>
        <charset val="238"/>
      </rPr>
      <t>2)</t>
    </r>
  </si>
  <si>
    <t>2)</t>
  </si>
  <si>
    <t>mincovník zvlášť pro WC muži a WC ženy</t>
  </si>
  <si>
    <t>Prackovice nad Labem</t>
  </si>
  <si>
    <t>Tršnice, veřejné WC</t>
  </si>
  <si>
    <t>J. cena indexovaná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</si>
</sst>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;#,##0;"/>
    <numFmt numFmtId="165" formatCode="#,##0.000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8"/>
      <color rgb="FF000000"/>
      <name val="Tahoma"/>
    </font>
    <font>
      <b/>
      <sz val="8"/>
      <color rgb="FF000000"/>
      <name val="Tahoma"/>
    </font>
    <font>
      <b/>
      <sz val="8"/>
      <color rgb="FF008000"/>
      <name val="Tahoma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rgb="FFFF0000"/>
      <name val="Tahoma"/>
      <family val="2"/>
      <charset val="238"/>
    </font>
    <font>
      <b/>
      <vertAlign val="superscript"/>
      <sz val="8"/>
      <color rgb="FF000000"/>
      <name val="Tahoma"/>
      <family val="2"/>
      <charset val="238"/>
    </font>
    <font>
      <vertAlign val="superscript"/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CC"/>
      </patternFill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indexed="64"/>
      </top>
      <bottom style="thin">
        <color indexed="64"/>
      </bottom>
      <diagonal/>
    </border>
    <border>
      <left style="thin">
        <color rgb="FFA9A9A9"/>
      </left>
      <right style="thin">
        <color rgb="FFA9A9A9"/>
      </right>
      <top/>
      <bottom style="thin">
        <color indexed="64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1" fillId="0" borderId="0"/>
  </cellStyleXfs>
  <cellXfs count="101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 shrinkToFit="1" readingOrder="1"/>
    </xf>
    <xf numFmtId="49" fontId="3" fillId="4" borderId="1" xfId="0" applyNumberFormat="1" applyFont="1" applyFill="1" applyBorder="1" applyAlignment="1">
      <alignment horizontal="left" vertical="center" readingOrder="1"/>
    </xf>
    <xf numFmtId="164" fontId="3" fillId="4" borderId="1" xfId="0" applyNumberFormat="1" applyFont="1" applyFill="1" applyBorder="1" applyAlignment="1">
      <alignment horizontal="right" vertical="center" readingOrder="1"/>
    </xf>
    <xf numFmtId="49" fontId="2" fillId="4" borderId="1" xfId="0" applyNumberFormat="1" applyFont="1" applyFill="1" applyBorder="1" applyAlignment="1">
      <alignment horizontal="left" vertical="center" readingOrder="1"/>
    </xf>
    <xf numFmtId="0" fontId="2" fillId="4" borderId="1" xfId="0" applyNumberFormat="1" applyFont="1" applyFill="1" applyBorder="1" applyAlignment="1">
      <alignment horizontal="left" vertical="center" readingOrder="1"/>
    </xf>
    <xf numFmtId="49" fontId="4" fillId="4" borderId="1" xfId="0" applyNumberFormat="1" applyFont="1" applyFill="1" applyBorder="1" applyAlignment="1">
      <alignment horizontal="center" vertical="center" readingOrder="1"/>
    </xf>
    <xf numFmtId="49" fontId="2" fillId="4" borderId="1" xfId="0" applyNumberFormat="1" applyFont="1" applyFill="1" applyBorder="1" applyAlignment="1">
      <alignment horizontal="center" vertical="center" readingOrder="1"/>
    </xf>
    <xf numFmtId="49" fontId="6" fillId="2" borderId="1" xfId="0" applyNumberFormat="1" applyFont="1" applyFill="1" applyBorder="1" applyAlignment="1">
      <alignment horizontal="center" vertical="center" wrapText="1" shrinkToFit="1" readingOrder="1"/>
    </xf>
    <xf numFmtId="0" fontId="8" fillId="0" borderId="0" xfId="0" applyFont="1"/>
    <xf numFmtId="0" fontId="7" fillId="0" borderId="0" xfId="0" applyNumberFormat="1" applyFont="1" applyFill="1" applyBorder="1" applyAlignment="1">
      <alignment horizontal="left" vertical="center" readingOrder="1"/>
    </xf>
    <xf numFmtId="49" fontId="6" fillId="4" borderId="1" xfId="0" applyNumberFormat="1" applyFont="1" applyFill="1" applyBorder="1" applyAlignment="1">
      <alignment horizontal="center" vertical="center" readingOrder="1"/>
    </xf>
    <xf numFmtId="14" fontId="7" fillId="4" borderId="1" xfId="0" applyNumberFormat="1" applyFont="1" applyFill="1" applyBorder="1" applyAlignment="1">
      <alignment horizontal="center" vertical="center" readingOrder="1"/>
    </xf>
    <xf numFmtId="3" fontId="2" fillId="0" borderId="1" xfId="0" applyNumberFormat="1" applyFont="1" applyFill="1" applyBorder="1" applyAlignment="1">
      <alignment horizontal="right" vertical="center" readingOrder="1"/>
    </xf>
    <xf numFmtId="49" fontId="2" fillId="0" borderId="1" xfId="0" applyNumberFormat="1" applyFont="1" applyFill="1" applyBorder="1" applyAlignment="1">
      <alignment horizontal="left" vertical="center" readingOrder="1"/>
    </xf>
    <xf numFmtId="165" fontId="2" fillId="0" borderId="1" xfId="0" applyNumberFormat="1" applyFont="1" applyFill="1" applyBorder="1" applyAlignment="1">
      <alignment horizontal="right" vertical="center" readingOrder="1"/>
    </xf>
    <xf numFmtId="44" fontId="2" fillId="3" borderId="1" xfId="1" applyFont="1" applyFill="1" applyBorder="1" applyAlignment="1">
      <alignment horizontal="right" vertical="center" readingOrder="1"/>
    </xf>
    <xf numFmtId="44" fontId="2" fillId="0" borderId="1" xfId="1" applyFont="1" applyFill="1" applyBorder="1" applyAlignment="1">
      <alignment horizontal="right" vertical="center" readingOrder="1"/>
    </xf>
    <xf numFmtId="49" fontId="6" fillId="0" borderId="1" xfId="0" applyNumberFormat="1" applyFont="1" applyFill="1" applyBorder="1" applyAlignment="1">
      <alignment horizontal="left" vertical="center" wrapText="1" shrinkToFit="1" readingOrder="1"/>
    </xf>
    <xf numFmtId="0" fontId="7" fillId="4" borderId="3" xfId="0" applyNumberFormat="1" applyFont="1" applyFill="1" applyBorder="1" applyAlignment="1">
      <alignment horizontal="left" vertical="center" readingOrder="1"/>
    </xf>
    <xf numFmtId="49" fontId="3" fillId="4" borderId="3" xfId="0" applyNumberFormat="1" applyFont="1" applyFill="1" applyBorder="1" applyAlignment="1">
      <alignment horizontal="center" vertical="center" readingOrder="1"/>
    </xf>
    <xf numFmtId="164" fontId="3" fillId="4" borderId="3" xfId="0" applyNumberFormat="1" applyFont="1" applyFill="1" applyBorder="1" applyAlignment="1">
      <alignment horizontal="right" vertical="center" readingOrder="1"/>
    </xf>
    <xf numFmtId="49" fontId="3" fillId="4" borderId="3" xfId="0" applyNumberFormat="1" applyFont="1" applyFill="1" applyBorder="1" applyAlignment="1">
      <alignment horizontal="left" vertical="center" readingOrder="1"/>
    </xf>
    <xf numFmtId="49" fontId="7" fillId="4" borderId="3" xfId="0" applyNumberFormat="1" applyFont="1" applyFill="1" applyBorder="1" applyAlignment="1">
      <alignment horizontal="left" vertical="center" wrapText="1" shrinkToFit="1" readingOrder="1"/>
    </xf>
    <xf numFmtId="4" fontId="3" fillId="4" borderId="3" xfId="0" applyNumberFormat="1" applyFont="1" applyFill="1" applyBorder="1" applyAlignment="1">
      <alignment horizontal="right" vertical="center" readingOrder="1"/>
    </xf>
    <xf numFmtId="44" fontId="3" fillId="4" borderId="3" xfId="1" applyFont="1" applyFill="1" applyBorder="1" applyAlignment="1">
      <alignment horizontal="right" vertical="center" readingOrder="1"/>
    </xf>
    <xf numFmtId="44" fontId="7" fillId="3" borderId="3" xfId="1" applyFont="1" applyFill="1" applyBorder="1" applyAlignment="1">
      <alignment horizontal="right" vertical="center" readingOrder="1"/>
    </xf>
    <xf numFmtId="49" fontId="7" fillId="4" borderId="3" xfId="0" applyNumberFormat="1" applyFont="1" applyFill="1" applyBorder="1" applyAlignment="1">
      <alignment horizontal="left" vertical="center" readingOrder="1"/>
    </xf>
    <xf numFmtId="0" fontId="3" fillId="4" borderId="3" xfId="0" applyNumberFormat="1" applyFont="1" applyFill="1" applyBorder="1" applyAlignment="1">
      <alignment horizontal="left" vertical="center" readingOrder="1"/>
    </xf>
    <xf numFmtId="0" fontId="10" fillId="0" borderId="0" xfId="0" applyNumberFormat="1" applyFont="1" applyFill="1" applyBorder="1" applyAlignment="1">
      <alignment horizontal="left" vertical="center" readingOrder="1"/>
    </xf>
    <xf numFmtId="0" fontId="3" fillId="4" borderId="2" xfId="0" applyNumberFormat="1" applyFont="1" applyFill="1" applyBorder="1" applyAlignment="1">
      <alignment horizontal="left" vertical="center" readingOrder="1"/>
    </xf>
    <xf numFmtId="49" fontId="3" fillId="4" borderId="2" xfId="0" applyNumberFormat="1" applyFont="1" applyFill="1" applyBorder="1" applyAlignment="1">
      <alignment horizontal="center" vertical="center" readingOrder="1"/>
    </xf>
    <xf numFmtId="49" fontId="3" fillId="4" borderId="2" xfId="0" applyNumberFormat="1" applyFont="1" applyFill="1" applyBorder="1" applyAlignment="1">
      <alignment horizontal="left" vertical="center" readingOrder="1"/>
    </xf>
    <xf numFmtId="49" fontId="3" fillId="4" borderId="4" xfId="0" applyNumberFormat="1" applyFont="1" applyFill="1" applyBorder="1" applyAlignment="1">
      <alignment horizontal="left" vertical="center" wrapText="1" shrinkToFit="1" readingOrder="1"/>
    </xf>
    <xf numFmtId="49" fontId="6" fillId="0" borderId="1" xfId="0" applyNumberFormat="1" applyFont="1" applyFill="1" applyBorder="1" applyAlignment="1">
      <alignment horizontal="left" vertical="center" readingOrder="1"/>
    </xf>
    <xf numFmtId="4" fontId="3" fillId="4" borderId="4" xfId="0" applyNumberFormat="1" applyFont="1" applyFill="1" applyBorder="1" applyAlignment="1">
      <alignment horizontal="right" vertical="center" readingOrder="1"/>
    </xf>
    <xf numFmtId="44" fontId="3" fillId="4" borderId="4" xfId="1" applyFont="1" applyFill="1" applyBorder="1" applyAlignment="1">
      <alignment horizontal="right" vertical="center" readingOrder="1"/>
    </xf>
    <xf numFmtId="44" fontId="7" fillId="0" borderId="4" xfId="1" applyFont="1" applyFill="1" applyBorder="1" applyAlignment="1">
      <alignment horizontal="right" vertical="center" readingOrder="1"/>
    </xf>
    <xf numFmtId="49" fontId="7" fillId="4" borderId="4" xfId="0" applyNumberFormat="1" applyFont="1" applyFill="1" applyBorder="1" applyAlignment="1">
      <alignment horizontal="left" vertical="center" readingOrder="1"/>
    </xf>
    <xf numFmtId="0" fontId="3" fillId="4" borderId="4" xfId="0" applyNumberFormat="1" applyFont="1" applyFill="1" applyBorder="1" applyAlignment="1">
      <alignment horizontal="left" vertical="center" readingOrder="1"/>
    </xf>
    <xf numFmtId="0" fontId="15" fillId="0" borderId="0" xfId="0" applyFont="1"/>
    <xf numFmtId="49" fontId="2" fillId="2" borderId="1" xfId="0" applyNumberFormat="1" applyFont="1" applyFill="1" applyBorder="1" applyAlignment="1" applyProtection="1">
      <alignment horizontal="center" vertical="center" wrapText="1" shrinkToFit="1" readingOrder="1"/>
    </xf>
    <xf numFmtId="164" fontId="3" fillId="4" borderId="1" xfId="0" applyNumberFormat="1" applyFont="1" applyFill="1" applyBorder="1" applyAlignment="1" applyProtection="1">
      <alignment horizontal="right" vertical="center" readingOrder="1"/>
    </xf>
    <xf numFmtId="49" fontId="3" fillId="4" borderId="1" xfId="0" applyNumberFormat="1" applyFont="1" applyFill="1" applyBorder="1" applyAlignment="1" applyProtection="1">
      <alignment horizontal="left" vertical="center" readingOrder="1"/>
    </xf>
    <xf numFmtId="49" fontId="3" fillId="4" borderId="4" xfId="0" applyNumberFormat="1" applyFont="1" applyFill="1" applyBorder="1" applyAlignment="1" applyProtection="1">
      <alignment horizontal="left" vertical="center" wrapText="1" shrinkToFit="1" readingOrder="1"/>
    </xf>
    <xf numFmtId="4" fontId="3" fillId="4" borderId="4" xfId="0" applyNumberFormat="1" applyFont="1" applyFill="1" applyBorder="1" applyAlignment="1" applyProtection="1">
      <alignment horizontal="right" vertical="center" readingOrder="1"/>
    </xf>
    <xf numFmtId="3" fontId="2" fillId="0" borderId="1" xfId="0" applyNumberFormat="1" applyFont="1" applyFill="1" applyBorder="1" applyAlignment="1" applyProtection="1">
      <alignment horizontal="right" vertical="center" readingOrder="1"/>
    </xf>
    <xf numFmtId="49" fontId="2" fillId="4" borderId="1" xfId="0" applyNumberFormat="1" applyFont="1" applyFill="1" applyBorder="1" applyAlignment="1" applyProtection="1">
      <alignment horizontal="left" vertical="center" readingOrder="1"/>
    </xf>
    <xf numFmtId="49" fontId="6" fillId="0" borderId="1" xfId="0" applyNumberFormat="1" applyFont="1" applyFill="1" applyBorder="1" applyAlignment="1" applyProtection="1">
      <alignment horizontal="left" vertical="center" wrapText="1" shrinkToFit="1" readingOrder="1"/>
    </xf>
    <xf numFmtId="49" fontId="2" fillId="0" borderId="1" xfId="0" applyNumberFormat="1" applyFont="1" applyFill="1" applyBorder="1" applyAlignment="1" applyProtection="1">
      <alignment horizontal="left" vertical="center" readingOrder="1"/>
    </xf>
    <xf numFmtId="165" fontId="2" fillId="0" borderId="1" xfId="0" applyNumberFormat="1" applyFont="1" applyFill="1" applyBorder="1" applyAlignment="1" applyProtection="1">
      <alignment horizontal="right" vertical="center" readingOrder="1"/>
    </xf>
    <xf numFmtId="3" fontId="2" fillId="0" borderId="2" xfId="0" applyNumberFormat="1" applyFont="1" applyFill="1" applyBorder="1" applyAlignment="1" applyProtection="1">
      <alignment horizontal="right" vertical="center" readingOrder="1"/>
    </xf>
    <xf numFmtId="49" fontId="2" fillId="4" borderId="2" xfId="0" applyNumberFormat="1" applyFont="1" applyFill="1" applyBorder="1" applyAlignment="1" applyProtection="1">
      <alignment horizontal="left" vertical="center" readingOrder="1"/>
    </xf>
    <xf numFmtId="49" fontId="6" fillId="0" borderId="2" xfId="0" applyNumberFormat="1" applyFont="1" applyFill="1" applyBorder="1" applyAlignment="1" applyProtection="1">
      <alignment horizontal="left" vertical="center" wrapText="1" shrinkToFit="1" readingOrder="1"/>
    </xf>
    <xf numFmtId="49" fontId="6" fillId="0" borderId="2" xfId="0" applyNumberFormat="1" applyFont="1" applyFill="1" applyBorder="1" applyAlignment="1" applyProtection="1">
      <alignment horizontal="left" vertical="center" readingOrder="1"/>
    </xf>
    <xf numFmtId="165" fontId="2" fillId="0" borderId="2" xfId="0" applyNumberFormat="1" applyFont="1" applyFill="1" applyBorder="1" applyAlignment="1" applyProtection="1">
      <alignment horizontal="right" vertical="center" readingOrder="1"/>
    </xf>
    <xf numFmtId="3" fontId="2" fillId="0" borderId="5" xfId="0" applyNumberFormat="1" applyFont="1" applyFill="1" applyBorder="1" applyAlignment="1" applyProtection="1">
      <alignment horizontal="right" vertical="center" readingOrder="1"/>
    </xf>
    <xf numFmtId="49" fontId="2" fillId="4" borderId="5" xfId="0" applyNumberFormat="1" applyFont="1" applyFill="1" applyBorder="1" applyAlignment="1" applyProtection="1">
      <alignment horizontal="left" vertical="center" readingOrder="1"/>
    </xf>
    <xf numFmtId="49" fontId="6" fillId="0" borderId="5" xfId="0" applyNumberFormat="1" applyFont="1" applyFill="1" applyBorder="1" applyAlignment="1" applyProtection="1">
      <alignment horizontal="left" vertical="center" wrapText="1" shrinkToFit="1" readingOrder="1"/>
    </xf>
    <xf numFmtId="49" fontId="2" fillId="0" borderId="5" xfId="0" applyNumberFormat="1" applyFont="1" applyFill="1" applyBorder="1" applyAlignment="1" applyProtection="1">
      <alignment horizontal="left" vertical="center" readingOrder="1"/>
    </xf>
    <xf numFmtId="165" fontId="2" fillId="0" borderId="5" xfId="0" applyNumberFormat="1" applyFont="1" applyFill="1" applyBorder="1" applyAlignment="1" applyProtection="1">
      <alignment horizontal="right" vertical="center" readingOrder="1"/>
    </xf>
    <xf numFmtId="49" fontId="2" fillId="0" borderId="2" xfId="0" applyNumberFormat="1" applyFont="1" applyFill="1" applyBorder="1" applyAlignment="1" applyProtection="1">
      <alignment horizontal="left" vertical="center" readingOrder="1"/>
    </xf>
    <xf numFmtId="49" fontId="13" fillId="0" borderId="1" xfId="0" applyNumberFormat="1" applyFont="1" applyFill="1" applyBorder="1" applyAlignment="1" applyProtection="1">
      <alignment horizontal="left" vertical="center" wrapText="1" shrinkToFit="1" readingOrder="1"/>
    </xf>
    <xf numFmtId="49" fontId="13" fillId="0" borderId="1" xfId="0" applyNumberFormat="1" applyFont="1" applyFill="1" applyBorder="1" applyAlignment="1" applyProtection="1">
      <alignment horizontal="left" vertical="center" readingOrder="1"/>
    </xf>
    <xf numFmtId="165" fontId="13" fillId="0" borderId="1" xfId="0" applyNumberFormat="1" applyFont="1" applyFill="1" applyBorder="1" applyAlignment="1" applyProtection="1">
      <alignment horizontal="right" vertical="center" readingOrder="1"/>
    </xf>
    <xf numFmtId="164" fontId="3" fillId="4" borderId="3" xfId="0" applyNumberFormat="1" applyFont="1" applyFill="1" applyBorder="1" applyAlignment="1" applyProtection="1">
      <alignment horizontal="right" vertical="center" readingOrder="1"/>
    </xf>
    <xf numFmtId="49" fontId="3" fillId="4" borderId="3" xfId="0" applyNumberFormat="1" applyFont="1" applyFill="1" applyBorder="1" applyAlignment="1" applyProtection="1">
      <alignment horizontal="left" vertical="center" readingOrder="1"/>
    </xf>
    <xf numFmtId="49" fontId="7" fillId="4" borderId="3" xfId="0" applyNumberFormat="1" applyFont="1" applyFill="1" applyBorder="1" applyAlignment="1" applyProtection="1">
      <alignment horizontal="left" vertical="center" wrapText="1" shrinkToFit="1" readingOrder="1"/>
    </xf>
    <xf numFmtId="4" fontId="3" fillId="4" borderId="3" xfId="0" applyNumberFormat="1" applyFont="1" applyFill="1" applyBorder="1" applyAlignment="1" applyProtection="1">
      <alignment horizontal="right" vertical="center" readingOrder="1"/>
    </xf>
    <xf numFmtId="0" fontId="0" fillId="0" borderId="0" xfId="0" applyProtection="1"/>
    <xf numFmtId="49" fontId="6" fillId="4" borderId="0" xfId="0" applyNumberFormat="1" applyFont="1" applyFill="1" applyBorder="1" applyAlignment="1" applyProtection="1">
      <alignment horizontal="left" vertical="center" readingOrder="1"/>
    </xf>
    <xf numFmtId="49" fontId="6" fillId="4" borderId="0" xfId="0" applyNumberFormat="1" applyFont="1" applyFill="1" applyBorder="1" applyAlignment="1" applyProtection="1">
      <alignment horizontal="right" vertical="center" readingOrder="1"/>
    </xf>
    <xf numFmtId="49" fontId="6" fillId="2" borderId="1" xfId="0" applyNumberFormat="1" applyFont="1" applyFill="1" applyBorder="1" applyAlignment="1" applyProtection="1">
      <alignment horizontal="center" vertical="center" wrapText="1" shrinkToFit="1" readingOrder="1"/>
    </xf>
    <xf numFmtId="49" fontId="7" fillId="4" borderId="4" xfId="0" applyNumberFormat="1" applyFont="1" applyFill="1" applyBorder="1" applyAlignment="1" applyProtection="1">
      <alignment horizontal="left" vertical="center" readingOrder="1"/>
    </xf>
    <xf numFmtId="0" fontId="3" fillId="4" borderId="4" xfId="0" applyNumberFormat="1" applyFont="1" applyFill="1" applyBorder="1" applyAlignment="1" applyProtection="1">
      <alignment horizontal="left" vertical="center" readingOrder="1"/>
    </xf>
    <xf numFmtId="14" fontId="7" fillId="4" borderId="1" xfId="0" applyNumberFormat="1" applyFont="1" applyFill="1" applyBorder="1" applyAlignment="1" applyProtection="1">
      <alignment horizontal="center" vertical="center" readingOrder="1"/>
    </xf>
    <xf numFmtId="49" fontId="2" fillId="4" borderId="1" xfId="0" applyNumberFormat="1" applyFont="1" applyFill="1" applyBorder="1" applyAlignment="1" applyProtection="1">
      <alignment horizontal="center" vertical="center" readingOrder="1"/>
    </xf>
    <xf numFmtId="49" fontId="6" fillId="4" borderId="1" xfId="0" applyNumberFormat="1" applyFont="1" applyFill="1" applyBorder="1" applyAlignment="1" applyProtection="1">
      <alignment horizontal="center" vertical="center" readingOrder="1"/>
    </xf>
    <xf numFmtId="14" fontId="7" fillId="4" borderId="2" xfId="0" applyNumberFormat="1" applyFont="1" applyFill="1" applyBorder="1" applyAlignment="1" applyProtection="1">
      <alignment horizontal="center" vertical="center" readingOrder="1"/>
    </xf>
    <xf numFmtId="49" fontId="6" fillId="4" borderId="2" xfId="0" applyNumberFormat="1" applyFont="1" applyFill="1" applyBorder="1" applyAlignment="1" applyProtection="1">
      <alignment horizontal="center" vertical="center" readingOrder="1"/>
    </xf>
    <xf numFmtId="14" fontId="7" fillId="4" borderId="5" xfId="0" applyNumberFormat="1" applyFont="1" applyFill="1" applyBorder="1" applyAlignment="1" applyProtection="1">
      <alignment horizontal="center" vertical="center" readingOrder="1"/>
    </xf>
    <xf numFmtId="49" fontId="2" fillId="4" borderId="5" xfId="0" applyNumberFormat="1" applyFont="1" applyFill="1" applyBorder="1" applyAlignment="1" applyProtection="1">
      <alignment horizontal="center" vertical="center" readingOrder="1"/>
    </xf>
    <xf numFmtId="49" fontId="6" fillId="4" borderId="5" xfId="0" applyNumberFormat="1" applyFont="1" applyFill="1" applyBorder="1" applyAlignment="1" applyProtection="1">
      <alignment horizontal="center" vertical="center" readingOrder="1"/>
    </xf>
    <xf numFmtId="49" fontId="2" fillId="4" borderId="2" xfId="0" applyNumberFormat="1" applyFont="1" applyFill="1" applyBorder="1" applyAlignment="1" applyProtection="1">
      <alignment horizontal="center" vertical="center" readingOrder="1"/>
    </xf>
    <xf numFmtId="14" fontId="14" fillId="4" borderId="1" xfId="0" applyNumberFormat="1" applyFont="1" applyFill="1" applyBorder="1" applyAlignment="1" applyProtection="1">
      <alignment horizontal="center" vertical="center" readingOrder="1"/>
    </xf>
    <xf numFmtId="49" fontId="13" fillId="4" borderId="1" xfId="0" applyNumberFormat="1" applyFont="1" applyFill="1" applyBorder="1" applyAlignment="1" applyProtection="1">
      <alignment horizontal="center" vertical="center" readingOrder="1"/>
    </xf>
    <xf numFmtId="49" fontId="7" fillId="4" borderId="3" xfId="0" applyNumberFormat="1" applyFont="1" applyFill="1" applyBorder="1" applyAlignment="1" applyProtection="1">
      <alignment horizontal="left" vertical="center" readingOrder="1"/>
    </xf>
    <xf numFmtId="0" fontId="3" fillId="4" borderId="3" xfId="0" applyNumberFormat="1" applyFont="1" applyFill="1" applyBorder="1" applyAlignment="1" applyProtection="1">
      <alignment horizontal="left" vertical="center" readingOrder="1"/>
    </xf>
    <xf numFmtId="49" fontId="2" fillId="2" borderId="1" xfId="0" applyNumberFormat="1" applyFont="1" applyFill="1" applyBorder="1" applyAlignment="1" applyProtection="1">
      <alignment horizontal="center" vertical="center" wrapText="1" shrinkToFit="1" readingOrder="1"/>
      <protection locked="0"/>
    </xf>
    <xf numFmtId="44" fontId="3" fillId="4" borderId="4" xfId="1" applyFont="1" applyFill="1" applyBorder="1" applyAlignment="1" applyProtection="1">
      <alignment horizontal="right" vertical="center" readingOrder="1"/>
      <protection locked="0"/>
    </xf>
    <xf numFmtId="44" fontId="7" fillId="0" borderId="4" xfId="1" applyFont="1" applyFill="1" applyBorder="1" applyAlignment="1" applyProtection="1">
      <alignment horizontal="right" vertical="center" readingOrder="1"/>
      <protection locked="0"/>
    </xf>
    <xf numFmtId="44" fontId="2" fillId="3" borderId="1" xfId="1" applyFont="1" applyFill="1" applyBorder="1" applyAlignment="1" applyProtection="1">
      <alignment horizontal="right" vertical="center" readingOrder="1"/>
      <protection locked="0"/>
    </xf>
    <xf numFmtId="44" fontId="2" fillId="0" borderId="1" xfId="1" applyFont="1" applyFill="1" applyBorder="1" applyAlignment="1" applyProtection="1">
      <alignment horizontal="right" vertical="center" readingOrder="1"/>
      <protection locked="0"/>
    </xf>
    <xf numFmtId="44" fontId="2" fillId="3" borderId="2" xfId="1" applyFont="1" applyFill="1" applyBorder="1" applyAlignment="1" applyProtection="1">
      <alignment horizontal="right" vertical="center" readingOrder="1"/>
      <protection locked="0"/>
    </xf>
    <xf numFmtId="44" fontId="2" fillId="0" borderId="2" xfId="1" applyFont="1" applyFill="1" applyBorder="1" applyAlignment="1" applyProtection="1">
      <alignment horizontal="right" vertical="center" readingOrder="1"/>
      <protection locked="0"/>
    </xf>
    <xf numFmtId="44" fontId="2" fillId="3" borderId="5" xfId="1" applyFont="1" applyFill="1" applyBorder="1" applyAlignment="1" applyProtection="1">
      <alignment horizontal="right" vertical="center" readingOrder="1"/>
      <protection locked="0"/>
    </xf>
    <xf numFmtId="44" fontId="2" fillId="0" borderId="5" xfId="1" applyFont="1" applyFill="1" applyBorder="1" applyAlignment="1" applyProtection="1">
      <alignment horizontal="right" vertical="center" readingOrder="1"/>
      <protection locked="0"/>
    </xf>
    <xf numFmtId="44" fontId="13" fillId="3" borderId="1" xfId="1" applyFont="1" applyFill="1" applyBorder="1" applyAlignment="1" applyProtection="1">
      <alignment horizontal="right" vertical="center" readingOrder="1"/>
      <protection locked="0"/>
    </xf>
    <xf numFmtId="44" fontId="13" fillId="0" borderId="1" xfId="1" applyFont="1" applyFill="1" applyBorder="1" applyAlignment="1" applyProtection="1">
      <alignment horizontal="right" vertical="center" readingOrder="1"/>
      <protection locked="0"/>
    </xf>
    <xf numFmtId="44" fontId="3" fillId="4" borderId="3" xfId="1" applyFont="1" applyFill="1" applyBorder="1" applyAlignment="1" applyProtection="1">
      <alignment horizontal="right" vertical="center" readingOrder="1"/>
      <protection locked="0"/>
    </xf>
    <xf numFmtId="44" fontId="7" fillId="3" borderId="3" xfId="1" applyFont="1" applyFill="1" applyBorder="1" applyAlignment="1" applyProtection="1">
      <alignment horizontal="right" vertical="center" readingOrder="1"/>
      <protection locked="0"/>
    </xf>
  </cellXfs>
  <cellStyles count="3">
    <cellStyle name="Měna" xfId="1" builtinId="4"/>
    <cellStyle name="Normální" xfId="0" builtinId="0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39"/>
  <sheetViews>
    <sheetView showGridLines="0" zoomScale="115" zoomScaleNormal="115" workbookViewId="0">
      <selection activeCell="G3" sqref="G3:G12"/>
    </sheetView>
  </sheetViews>
  <sheetFormatPr defaultRowHeight="15" x14ac:dyDescent="0.25"/>
  <cols>
    <col min="1" max="1" width="6.140625" customWidth="1"/>
    <col min="2" max="2" width="4.42578125" customWidth="1"/>
    <col min="3" max="3" width="4.5703125" customWidth="1"/>
    <col min="4" max="4" width="4.28515625" customWidth="1"/>
    <col min="5" max="5" width="8.140625" customWidth="1"/>
    <col min="6" max="6" width="13.7109375" customWidth="1"/>
    <col min="7" max="7" width="50.42578125" customWidth="1"/>
    <col min="8" max="8" width="11.85546875" customWidth="1"/>
    <col min="9" max="9" width="10.7109375" customWidth="1"/>
    <col min="10" max="10" width="11.140625" bestFit="1" customWidth="1"/>
    <col min="11" max="11" width="16.140625" bestFit="1" customWidth="1"/>
    <col min="12" max="12" width="15.5703125" style="9" bestFit="1" customWidth="1"/>
    <col min="13" max="13" width="13.42578125" bestFit="1" customWidth="1"/>
    <col min="14" max="14" width="20.5703125" bestFit="1" customWidth="1"/>
  </cols>
  <sheetData>
    <row r="1" spans="1:14" ht="29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8" t="s">
        <v>79</v>
      </c>
      <c r="M1" s="1" t="s">
        <v>95</v>
      </c>
      <c r="N1" s="8" t="s">
        <v>70</v>
      </c>
    </row>
    <row r="2" spans="1:14" ht="17.25" customHeight="1" x14ac:dyDescent="0.25">
      <c r="A2" s="30" t="s">
        <v>13</v>
      </c>
      <c r="B2" s="31"/>
      <c r="C2" s="3">
        <v>0</v>
      </c>
      <c r="D2" s="31" t="s">
        <v>11</v>
      </c>
      <c r="E2" s="32"/>
      <c r="F2" s="2" t="s">
        <v>14</v>
      </c>
      <c r="G2" s="33" t="s">
        <v>15</v>
      </c>
      <c r="H2" s="35"/>
      <c r="I2" s="35"/>
      <c r="J2" s="36"/>
      <c r="K2" s="37"/>
      <c r="L2" s="38"/>
      <c r="M2" s="39"/>
      <c r="N2" s="39"/>
    </row>
    <row r="3" spans="1:14" ht="17.25" customHeight="1" x14ac:dyDescent="0.25">
      <c r="A3" s="5" t="s">
        <v>16</v>
      </c>
      <c r="B3" s="6" t="s">
        <v>17</v>
      </c>
      <c r="C3" s="13">
        <v>2</v>
      </c>
      <c r="D3" s="7" t="s">
        <v>18</v>
      </c>
      <c r="E3" s="4" t="s">
        <v>12</v>
      </c>
      <c r="F3" s="4" t="s">
        <v>21</v>
      </c>
      <c r="G3" s="18" t="s">
        <v>46</v>
      </c>
      <c r="H3" s="14" t="s">
        <v>20</v>
      </c>
      <c r="I3" s="15">
        <v>36</v>
      </c>
      <c r="J3" s="16">
        <v>10000</v>
      </c>
      <c r="K3" s="17">
        <f t="shared" ref="K3:K34" si="0">I3*J3</f>
        <v>360000</v>
      </c>
      <c r="L3" s="12">
        <v>44409</v>
      </c>
      <c r="M3" s="7" t="s">
        <v>97</v>
      </c>
      <c r="N3" s="11" t="s">
        <v>71</v>
      </c>
    </row>
    <row r="4" spans="1:14" ht="17.25" customHeight="1" x14ac:dyDescent="0.25">
      <c r="A4" s="5" t="s">
        <v>16</v>
      </c>
      <c r="B4" s="6" t="s">
        <v>17</v>
      </c>
      <c r="C4" s="13">
        <v>7</v>
      </c>
      <c r="D4" s="7" t="s">
        <v>18</v>
      </c>
      <c r="E4" s="4" t="s">
        <v>12</v>
      </c>
      <c r="F4" s="4" t="s">
        <v>26</v>
      </c>
      <c r="G4" s="18" t="s">
        <v>51</v>
      </c>
      <c r="H4" s="14" t="s">
        <v>20</v>
      </c>
      <c r="I4" s="15">
        <v>36</v>
      </c>
      <c r="J4" s="16">
        <v>12000</v>
      </c>
      <c r="K4" s="17">
        <f t="shared" si="0"/>
        <v>432000</v>
      </c>
      <c r="L4" s="12">
        <v>44409</v>
      </c>
      <c r="M4" s="7" t="s">
        <v>97</v>
      </c>
      <c r="N4" s="11" t="s">
        <v>72</v>
      </c>
    </row>
    <row r="5" spans="1:14" ht="17.25" customHeight="1" x14ac:dyDescent="0.25">
      <c r="A5" s="5" t="s">
        <v>16</v>
      </c>
      <c r="B5" s="6" t="s">
        <v>17</v>
      </c>
      <c r="C5" s="13">
        <v>8</v>
      </c>
      <c r="D5" s="7" t="s">
        <v>18</v>
      </c>
      <c r="E5" s="4" t="s">
        <v>12</v>
      </c>
      <c r="F5" s="4" t="s">
        <v>27</v>
      </c>
      <c r="G5" s="18" t="s">
        <v>52</v>
      </c>
      <c r="H5" s="14" t="s">
        <v>20</v>
      </c>
      <c r="I5" s="15">
        <v>36</v>
      </c>
      <c r="J5" s="16">
        <v>12000</v>
      </c>
      <c r="K5" s="17">
        <f t="shared" si="0"/>
        <v>432000</v>
      </c>
      <c r="L5" s="12">
        <v>44409</v>
      </c>
      <c r="M5" s="7" t="s">
        <v>97</v>
      </c>
      <c r="N5" s="11" t="s">
        <v>72</v>
      </c>
    </row>
    <row r="6" spans="1:14" ht="17.25" customHeight="1" x14ac:dyDescent="0.25">
      <c r="A6" s="5" t="s">
        <v>16</v>
      </c>
      <c r="B6" s="6" t="s">
        <v>17</v>
      </c>
      <c r="C6" s="13">
        <v>12</v>
      </c>
      <c r="D6" s="7" t="s">
        <v>18</v>
      </c>
      <c r="E6" s="4" t="s">
        <v>12</v>
      </c>
      <c r="F6" s="4" t="s">
        <v>31</v>
      </c>
      <c r="G6" s="18" t="s">
        <v>57</v>
      </c>
      <c r="H6" s="14" t="s">
        <v>20</v>
      </c>
      <c r="I6" s="15">
        <v>36</v>
      </c>
      <c r="J6" s="16">
        <v>9000</v>
      </c>
      <c r="K6" s="17">
        <f t="shared" si="0"/>
        <v>324000</v>
      </c>
      <c r="L6" s="12">
        <v>44409</v>
      </c>
      <c r="M6" s="7" t="s">
        <v>97</v>
      </c>
      <c r="N6" s="11" t="s">
        <v>71</v>
      </c>
    </row>
    <row r="7" spans="1:14" ht="17.25" customHeight="1" x14ac:dyDescent="0.25">
      <c r="A7" s="5" t="s">
        <v>16</v>
      </c>
      <c r="B7" s="6" t="s">
        <v>17</v>
      </c>
      <c r="C7" s="13">
        <v>14</v>
      </c>
      <c r="D7" s="7" t="s">
        <v>18</v>
      </c>
      <c r="E7" s="4" t="s">
        <v>12</v>
      </c>
      <c r="F7" s="4" t="s">
        <v>33</v>
      </c>
      <c r="G7" s="18" t="s">
        <v>62</v>
      </c>
      <c r="H7" s="14" t="s">
        <v>20</v>
      </c>
      <c r="I7" s="15">
        <v>36</v>
      </c>
      <c r="J7" s="16">
        <v>9000</v>
      </c>
      <c r="K7" s="17">
        <f t="shared" si="0"/>
        <v>324000</v>
      </c>
      <c r="L7" s="12">
        <v>44409</v>
      </c>
      <c r="M7" s="7" t="s">
        <v>97</v>
      </c>
      <c r="N7" s="11" t="s">
        <v>71</v>
      </c>
    </row>
    <row r="8" spans="1:14" ht="17.25" customHeight="1" x14ac:dyDescent="0.25">
      <c r="A8" s="5" t="s">
        <v>16</v>
      </c>
      <c r="B8" s="6" t="s">
        <v>17</v>
      </c>
      <c r="C8" s="13">
        <v>15</v>
      </c>
      <c r="D8" s="7" t="s">
        <v>18</v>
      </c>
      <c r="E8" s="4" t="s">
        <v>12</v>
      </c>
      <c r="F8" s="4" t="s">
        <v>34</v>
      </c>
      <c r="G8" s="18" t="s">
        <v>50</v>
      </c>
      <c r="H8" s="14" t="s">
        <v>20</v>
      </c>
      <c r="I8" s="15">
        <v>36</v>
      </c>
      <c r="J8" s="16">
        <v>12000</v>
      </c>
      <c r="K8" s="17">
        <f t="shared" si="0"/>
        <v>432000</v>
      </c>
      <c r="L8" s="12">
        <v>44409</v>
      </c>
      <c r="M8" s="7" t="s">
        <v>97</v>
      </c>
      <c r="N8" s="11" t="s">
        <v>72</v>
      </c>
    </row>
    <row r="9" spans="1:14" ht="17.25" customHeight="1" x14ac:dyDescent="0.25">
      <c r="A9" s="5" t="s">
        <v>16</v>
      </c>
      <c r="B9" s="6" t="s">
        <v>17</v>
      </c>
      <c r="C9" s="13">
        <v>19</v>
      </c>
      <c r="D9" s="7" t="s">
        <v>18</v>
      </c>
      <c r="E9" s="4" t="s">
        <v>12</v>
      </c>
      <c r="F9" s="4" t="s">
        <v>38</v>
      </c>
      <c r="G9" s="18" t="s">
        <v>58</v>
      </c>
      <c r="H9" s="14" t="s">
        <v>20</v>
      </c>
      <c r="I9" s="15">
        <v>36</v>
      </c>
      <c r="J9" s="16">
        <v>9000</v>
      </c>
      <c r="K9" s="17">
        <f t="shared" si="0"/>
        <v>324000</v>
      </c>
      <c r="L9" s="12">
        <v>44409</v>
      </c>
      <c r="M9" s="7" t="s">
        <v>97</v>
      </c>
      <c r="N9" s="11" t="s">
        <v>71</v>
      </c>
    </row>
    <row r="10" spans="1:14" ht="17.25" customHeight="1" x14ac:dyDescent="0.25">
      <c r="A10" s="5" t="s">
        <v>16</v>
      </c>
      <c r="B10" s="6" t="s">
        <v>17</v>
      </c>
      <c r="C10" s="13">
        <v>20</v>
      </c>
      <c r="D10" s="7" t="s">
        <v>18</v>
      </c>
      <c r="E10" s="4" t="s">
        <v>12</v>
      </c>
      <c r="F10" s="4" t="s">
        <v>39</v>
      </c>
      <c r="G10" s="18" t="s">
        <v>59</v>
      </c>
      <c r="H10" s="14" t="s">
        <v>20</v>
      </c>
      <c r="I10" s="15">
        <v>36</v>
      </c>
      <c r="J10" s="16">
        <v>9000</v>
      </c>
      <c r="K10" s="17">
        <f t="shared" si="0"/>
        <v>324000</v>
      </c>
      <c r="L10" s="12">
        <v>44409</v>
      </c>
      <c r="M10" s="7" t="s">
        <v>97</v>
      </c>
      <c r="N10" s="11" t="s">
        <v>71</v>
      </c>
    </row>
    <row r="11" spans="1:14" ht="17.25" customHeight="1" x14ac:dyDescent="0.25">
      <c r="A11" s="5" t="s">
        <v>16</v>
      </c>
      <c r="B11" s="6" t="s">
        <v>17</v>
      </c>
      <c r="C11" s="13">
        <v>23</v>
      </c>
      <c r="D11" s="7" t="s">
        <v>18</v>
      </c>
      <c r="E11" s="4" t="s">
        <v>12</v>
      </c>
      <c r="F11" s="4" t="s">
        <v>42</v>
      </c>
      <c r="G11" s="18" t="s">
        <v>47</v>
      </c>
      <c r="H11" s="14" t="s">
        <v>20</v>
      </c>
      <c r="I11" s="15">
        <v>36</v>
      </c>
      <c r="J11" s="16">
        <v>12000</v>
      </c>
      <c r="K11" s="17">
        <f t="shared" si="0"/>
        <v>432000</v>
      </c>
      <c r="L11" s="12">
        <v>44409</v>
      </c>
      <c r="M11" s="7" t="s">
        <v>97</v>
      </c>
      <c r="N11" s="11" t="s">
        <v>72</v>
      </c>
    </row>
    <row r="12" spans="1:14" ht="17.25" customHeight="1" x14ac:dyDescent="0.25">
      <c r="A12" s="5" t="s">
        <v>16</v>
      </c>
      <c r="B12" s="6" t="s">
        <v>17</v>
      </c>
      <c r="C12" s="13">
        <v>25</v>
      </c>
      <c r="D12" s="7" t="s">
        <v>18</v>
      </c>
      <c r="E12" s="4" t="s">
        <v>12</v>
      </c>
      <c r="F12" s="4" t="s">
        <v>91</v>
      </c>
      <c r="G12" s="18" t="s">
        <v>85</v>
      </c>
      <c r="H12" s="14" t="s">
        <v>20</v>
      </c>
      <c r="I12" s="15">
        <v>12</v>
      </c>
      <c r="J12" s="16">
        <v>9000</v>
      </c>
      <c r="K12" s="17">
        <f t="shared" si="0"/>
        <v>108000</v>
      </c>
      <c r="L12" s="12"/>
      <c r="M12" s="7" t="s">
        <v>97</v>
      </c>
      <c r="N12" s="11"/>
    </row>
    <row r="13" spans="1:14" ht="17.25" customHeight="1" x14ac:dyDescent="0.25">
      <c r="A13" s="5" t="s">
        <v>16</v>
      </c>
      <c r="B13" s="6" t="s">
        <v>17</v>
      </c>
      <c r="C13" s="13">
        <v>3</v>
      </c>
      <c r="D13" s="7" t="s">
        <v>18</v>
      </c>
      <c r="E13" s="4" t="s">
        <v>12</v>
      </c>
      <c r="F13" s="4" t="s">
        <v>22</v>
      </c>
      <c r="G13" s="18" t="s">
        <v>48</v>
      </c>
      <c r="H13" s="14" t="s">
        <v>20</v>
      </c>
      <c r="I13" s="15">
        <v>36</v>
      </c>
      <c r="J13" s="16">
        <v>9000</v>
      </c>
      <c r="K13" s="17">
        <f t="shared" si="0"/>
        <v>324000</v>
      </c>
      <c r="L13" s="12">
        <v>44409</v>
      </c>
      <c r="M13" s="7" t="s">
        <v>98</v>
      </c>
      <c r="N13" s="11" t="s">
        <v>78</v>
      </c>
    </row>
    <row r="14" spans="1:14" ht="17.25" customHeight="1" x14ac:dyDescent="0.25">
      <c r="A14" s="5" t="s">
        <v>16</v>
      </c>
      <c r="B14" s="6" t="s">
        <v>17</v>
      </c>
      <c r="C14" s="13">
        <v>4</v>
      </c>
      <c r="D14" s="7" t="s">
        <v>18</v>
      </c>
      <c r="E14" s="4" t="s">
        <v>12</v>
      </c>
      <c r="F14" s="4" t="s">
        <v>23</v>
      </c>
      <c r="G14" s="18" t="s">
        <v>49</v>
      </c>
      <c r="H14" s="14" t="s">
        <v>20</v>
      </c>
      <c r="I14" s="15">
        <v>36</v>
      </c>
      <c r="J14" s="16">
        <v>9000</v>
      </c>
      <c r="K14" s="17">
        <f t="shared" si="0"/>
        <v>324000</v>
      </c>
      <c r="L14" s="12">
        <v>44409</v>
      </c>
      <c r="M14" s="7" t="s">
        <v>98</v>
      </c>
      <c r="N14" s="11" t="s">
        <v>71</v>
      </c>
    </row>
    <row r="15" spans="1:14" ht="17.25" customHeight="1" x14ac:dyDescent="0.25">
      <c r="A15" s="5" t="s">
        <v>16</v>
      </c>
      <c r="B15" s="6" t="s">
        <v>17</v>
      </c>
      <c r="C15" s="13">
        <v>11</v>
      </c>
      <c r="D15" s="7" t="s">
        <v>18</v>
      </c>
      <c r="E15" s="4" t="s">
        <v>12</v>
      </c>
      <c r="F15" s="4" t="s">
        <v>30</v>
      </c>
      <c r="G15" s="18" t="s">
        <v>56</v>
      </c>
      <c r="H15" s="14" t="s">
        <v>20</v>
      </c>
      <c r="I15" s="15">
        <v>36</v>
      </c>
      <c r="J15" s="16">
        <v>9000</v>
      </c>
      <c r="K15" s="17">
        <f t="shared" si="0"/>
        <v>324000</v>
      </c>
      <c r="L15" s="12">
        <v>44409</v>
      </c>
      <c r="M15" s="7" t="s">
        <v>98</v>
      </c>
      <c r="N15" s="11" t="s">
        <v>78</v>
      </c>
    </row>
    <row r="16" spans="1:14" ht="17.25" customHeight="1" x14ac:dyDescent="0.25">
      <c r="A16" s="5" t="s">
        <v>16</v>
      </c>
      <c r="B16" s="6" t="s">
        <v>17</v>
      </c>
      <c r="C16" s="13">
        <v>18</v>
      </c>
      <c r="D16" s="7" t="s">
        <v>18</v>
      </c>
      <c r="E16" s="4" t="s">
        <v>12</v>
      </c>
      <c r="F16" s="4" t="s">
        <v>37</v>
      </c>
      <c r="G16" s="18" t="s">
        <v>54</v>
      </c>
      <c r="H16" s="14" t="s">
        <v>20</v>
      </c>
      <c r="I16" s="15">
        <v>36</v>
      </c>
      <c r="J16" s="16">
        <v>9000</v>
      </c>
      <c r="K16" s="17">
        <f t="shared" si="0"/>
        <v>324000</v>
      </c>
      <c r="L16" s="12">
        <v>44409</v>
      </c>
      <c r="M16" s="7" t="s">
        <v>98</v>
      </c>
      <c r="N16" s="11" t="s">
        <v>71</v>
      </c>
    </row>
    <row r="17" spans="1:14" ht="17.25" customHeight="1" x14ac:dyDescent="0.25">
      <c r="A17" s="5" t="s">
        <v>16</v>
      </c>
      <c r="B17" s="6" t="s">
        <v>17</v>
      </c>
      <c r="C17" s="13">
        <v>24</v>
      </c>
      <c r="D17" s="7" t="s">
        <v>18</v>
      </c>
      <c r="E17" s="4" t="s">
        <v>12</v>
      </c>
      <c r="F17" s="4" t="s">
        <v>43</v>
      </c>
      <c r="G17" s="18" t="s">
        <v>67</v>
      </c>
      <c r="H17" s="14" t="s">
        <v>20</v>
      </c>
      <c r="I17" s="15">
        <v>12</v>
      </c>
      <c r="J17" s="16">
        <v>9000</v>
      </c>
      <c r="K17" s="17">
        <f t="shared" si="0"/>
        <v>108000</v>
      </c>
      <c r="L17" s="12"/>
      <c r="M17" s="7" t="s">
        <v>98</v>
      </c>
      <c r="N17" s="11"/>
    </row>
    <row r="18" spans="1:14" ht="17.25" customHeight="1" x14ac:dyDescent="0.25">
      <c r="A18" s="5" t="s">
        <v>16</v>
      </c>
      <c r="B18" s="6" t="s">
        <v>17</v>
      </c>
      <c r="C18" s="13">
        <v>25</v>
      </c>
      <c r="D18" s="7" t="s">
        <v>18</v>
      </c>
      <c r="E18" s="4" t="s">
        <v>12</v>
      </c>
      <c r="F18" s="4" t="s">
        <v>76</v>
      </c>
      <c r="G18" s="18" t="s">
        <v>74</v>
      </c>
      <c r="H18" s="14" t="s">
        <v>20</v>
      </c>
      <c r="I18" s="15">
        <v>12</v>
      </c>
      <c r="J18" s="16">
        <v>9000</v>
      </c>
      <c r="K18" s="17">
        <f t="shared" si="0"/>
        <v>108000</v>
      </c>
      <c r="L18" s="12"/>
      <c r="M18" s="7" t="s">
        <v>98</v>
      </c>
      <c r="N18" s="11"/>
    </row>
    <row r="19" spans="1:14" ht="17.25" customHeight="1" x14ac:dyDescent="0.25">
      <c r="A19" s="5" t="s">
        <v>16</v>
      </c>
      <c r="B19" s="6" t="s">
        <v>17</v>
      </c>
      <c r="C19" s="13">
        <v>23</v>
      </c>
      <c r="D19" s="7" t="s">
        <v>18</v>
      </c>
      <c r="E19" s="4" t="s">
        <v>12</v>
      </c>
      <c r="F19" s="4" t="s">
        <v>89</v>
      </c>
      <c r="G19" s="18" t="s">
        <v>83</v>
      </c>
      <c r="H19" s="14" t="s">
        <v>20</v>
      </c>
      <c r="I19" s="15">
        <v>12</v>
      </c>
      <c r="J19" s="16">
        <v>12000</v>
      </c>
      <c r="K19" s="17">
        <f t="shared" si="0"/>
        <v>144000</v>
      </c>
      <c r="L19" s="12"/>
      <c r="M19" s="7" t="s">
        <v>98</v>
      </c>
      <c r="N19" s="11" t="s">
        <v>72</v>
      </c>
    </row>
    <row r="20" spans="1:14" ht="17.25" customHeight="1" x14ac:dyDescent="0.25">
      <c r="A20" s="5" t="s">
        <v>16</v>
      </c>
      <c r="B20" s="6" t="s">
        <v>17</v>
      </c>
      <c r="C20" s="13">
        <v>1</v>
      </c>
      <c r="D20" s="7" t="s">
        <v>18</v>
      </c>
      <c r="E20" s="4" t="s">
        <v>12</v>
      </c>
      <c r="F20" s="4" t="s">
        <v>19</v>
      </c>
      <c r="G20" s="18" t="s">
        <v>44</v>
      </c>
      <c r="H20" s="14" t="s">
        <v>20</v>
      </c>
      <c r="I20" s="15">
        <v>36</v>
      </c>
      <c r="J20" s="16">
        <v>9000</v>
      </c>
      <c r="K20" s="17">
        <f t="shared" si="0"/>
        <v>324000</v>
      </c>
      <c r="L20" s="12">
        <v>44409</v>
      </c>
      <c r="M20" s="7" t="s">
        <v>96</v>
      </c>
      <c r="N20" s="11" t="s">
        <v>71</v>
      </c>
    </row>
    <row r="21" spans="1:14" ht="17.25" customHeight="1" x14ac:dyDescent="0.25">
      <c r="A21" s="5" t="s">
        <v>16</v>
      </c>
      <c r="B21" s="6" t="s">
        <v>17</v>
      </c>
      <c r="C21" s="13">
        <v>5</v>
      </c>
      <c r="D21" s="7" t="s">
        <v>18</v>
      </c>
      <c r="E21" s="4" t="s">
        <v>12</v>
      </c>
      <c r="F21" s="4" t="s">
        <v>24</v>
      </c>
      <c r="G21" s="18" t="s">
        <v>66</v>
      </c>
      <c r="H21" s="14" t="s">
        <v>20</v>
      </c>
      <c r="I21" s="15">
        <v>36</v>
      </c>
      <c r="J21" s="16">
        <v>9000</v>
      </c>
      <c r="K21" s="17">
        <f t="shared" si="0"/>
        <v>324000</v>
      </c>
      <c r="L21" s="12">
        <v>44409</v>
      </c>
      <c r="M21" s="7" t="s">
        <v>96</v>
      </c>
      <c r="N21" s="11" t="s">
        <v>71</v>
      </c>
    </row>
    <row r="22" spans="1:14" ht="17.25" customHeight="1" x14ac:dyDescent="0.25">
      <c r="A22" s="5" t="s">
        <v>16</v>
      </c>
      <c r="B22" s="6" t="s">
        <v>17</v>
      </c>
      <c r="C22" s="13">
        <v>6</v>
      </c>
      <c r="D22" s="7" t="s">
        <v>18</v>
      </c>
      <c r="E22" s="4" t="s">
        <v>12</v>
      </c>
      <c r="F22" s="4" t="s">
        <v>25</v>
      </c>
      <c r="G22" s="18" t="s">
        <v>65</v>
      </c>
      <c r="H22" s="14" t="s">
        <v>20</v>
      </c>
      <c r="I22" s="15">
        <v>36</v>
      </c>
      <c r="J22" s="16">
        <v>12000</v>
      </c>
      <c r="K22" s="17">
        <f t="shared" si="0"/>
        <v>432000</v>
      </c>
      <c r="L22" s="12">
        <v>44409</v>
      </c>
      <c r="M22" s="7" t="s">
        <v>96</v>
      </c>
      <c r="N22" s="11" t="s">
        <v>72</v>
      </c>
    </row>
    <row r="23" spans="1:14" ht="17.25" customHeight="1" x14ac:dyDescent="0.25">
      <c r="A23" s="5" t="s">
        <v>16</v>
      </c>
      <c r="B23" s="6" t="s">
        <v>17</v>
      </c>
      <c r="C23" s="13">
        <v>9</v>
      </c>
      <c r="D23" s="7" t="s">
        <v>18</v>
      </c>
      <c r="E23" s="4" t="s">
        <v>12</v>
      </c>
      <c r="F23" s="4" t="s">
        <v>28</v>
      </c>
      <c r="G23" s="18" t="s">
        <v>53</v>
      </c>
      <c r="H23" s="14" t="s">
        <v>20</v>
      </c>
      <c r="I23" s="15">
        <v>36</v>
      </c>
      <c r="J23" s="16">
        <v>9000</v>
      </c>
      <c r="K23" s="17">
        <f t="shared" si="0"/>
        <v>324000</v>
      </c>
      <c r="L23" s="12">
        <v>44409</v>
      </c>
      <c r="M23" s="7" t="s">
        <v>96</v>
      </c>
      <c r="N23" s="11" t="s">
        <v>71</v>
      </c>
    </row>
    <row r="24" spans="1:14" ht="17.25" customHeight="1" x14ac:dyDescent="0.25">
      <c r="A24" s="5" t="s">
        <v>16</v>
      </c>
      <c r="B24" s="6" t="s">
        <v>17</v>
      </c>
      <c r="C24" s="13">
        <v>10</v>
      </c>
      <c r="D24" s="7" t="s">
        <v>18</v>
      </c>
      <c r="E24" s="4" t="s">
        <v>12</v>
      </c>
      <c r="F24" s="4" t="s">
        <v>29</v>
      </c>
      <c r="G24" s="18" t="s">
        <v>55</v>
      </c>
      <c r="H24" s="14" t="s">
        <v>20</v>
      </c>
      <c r="I24" s="15">
        <v>36</v>
      </c>
      <c r="J24" s="16">
        <v>12000</v>
      </c>
      <c r="K24" s="17">
        <f t="shared" si="0"/>
        <v>432000</v>
      </c>
      <c r="L24" s="12">
        <v>44409</v>
      </c>
      <c r="M24" s="11" t="s">
        <v>96</v>
      </c>
      <c r="N24" s="11" t="s">
        <v>73</v>
      </c>
    </row>
    <row r="25" spans="1:14" ht="17.25" customHeight="1" x14ac:dyDescent="0.25">
      <c r="A25" s="5" t="s">
        <v>16</v>
      </c>
      <c r="B25" s="6" t="s">
        <v>17</v>
      </c>
      <c r="C25" s="13">
        <v>13</v>
      </c>
      <c r="D25" s="7" t="s">
        <v>18</v>
      </c>
      <c r="E25" s="4" t="s">
        <v>12</v>
      </c>
      <c r="F25" s="4" t="s">
        <v>32</v>
      </c>
      <c r="G25" s="18" t="s">
        <v>60</v>
      </c>
      <c r="H25" s="14" t="s">
        <v>20</v>
      </c>
      <c r="I25" s="15">
        <v>36</v>
      </c>
      <c r="J25" s="16">
        <v>9000</v>
      </c>
      <c r="K25" s="17">
        <f t="shared" si="0"/>
        <v>324000</v>
      </c>
      <c r="L25" s="12">
        <v>44409</v>
      </c>
      <c r="M25" s="7" t="s">
        <v>96</v>
      </c>
      <c r="N25" s="11" t="s">
        <v>71</v>
      </c>
    </row>
    <row r="26" spans="1:14" ht="17.25" customHeight="1" x14ac:dyDescent="0.25">
      <c r="A26" s="5" t="s">
        <v>16</v>
      </c>
      <c r="B26" s="6" t="s">
        <v>17</v>
      </c>
      <c r="C26" s="13">
        <v>16</v>
      </c>
      <c r="D26" s="7" t="s">
        <v>18</v>
      </c>
      <c r="E26" s="4" t="s">
        <v>12</v>
      </c>
      <c r="F26" s="4" t="s">
        <v>35</v>
      </c>
      <c r="G26" s="18" t="s">
        <v>64</v>
      </c>
      <c r="H26" s="14" t="s">
        <v>20</v>
      </c>
      <c r="I26" s="15">
        <v>36</v>
      </c>
      <c r="J26" s="16">
        <v>12000</v>
      </c>
      <c r="K26" s="17">
        <f t="shared" si="0"/>
        <v>432000</v>
      </c>
      <c r="L26" s="12">
        <v>44409</v>
      </c>
      <c r="M26" s="7" t="s">
        <v>96</v>
      </c>
      <c r="N26" s="11" t="s">
        <v>72</v>
      </c>
    </row>
    <row r="27" spans="1:14" ht="17.25" customHeight="1" x14ac:dyDescent="0.25">
      <c r="A27" s="5" t="s">
        <v>16</v>
      </c>
      <c r="B27" s="6" t="s">
        <v>17</v>
      </c>
      <c r="C27" s="13">
        <v>17</v>
      </c>
      <c r="D27" s="7" t="s">
        <v>18</v>
      </c>
      <c r="E27" s="4" t="s">
        <v>12</v>
      </c>
      <c r="F27" s="4" t="s">
        <v>36</v>
      </c>
      <c r="G27" s="18" t="s">
        <v>61</v>
      </c>
      <c r="H27" s="14" t="s">
        <v>20</v>
      </c>
      <c r="I27" s="15">
        <v>36</v>
      </c>
      <c r="J27" s="16">
        <v>9000</v>
      </c>
      <c r="K27" s="17">
        <f t="shared" si="0"/>
        <v>324000</v>
      </c>
      <c r="L27" s="12">
        <v>44409</v>
      </c>
      <c r="M27" s="7" t="s">
        <v>96</v>
      </c>
      <c r="N27" s="11" t="s">
        <v>71</v>
      </c>
    </row>
    <row r="28" spans="1:14" ht="17.25" customHeight="1" x14ac:dyDescent="0.25">
      <c r="A28" s="5" t="s">
        <v>16</v>
      </c>
      <c r="B28" s="6" t="s">
        <v>17</v>
      </c>
      <c r="C28" s="13">
        <v>21</v>
      </c>
      <c r="D28" s="7" t="s">
        <v>18</v>
      </c>
      <c r="E28" s="4" t="s">
        <v>12</v>
      </c>
      <c r="F28" s="4" t="s">
        <v>40</v>
      </c>
      <c r="G28" s="18" t="s">
        <v>63</v>
      </c>
      <c r="H28" s="14" t="s">
        <v>20</v>
      </c>
      <c r="I28" s="15">
        <v>36</v>
      </c>
      <c r="J28" s="16">
        <v>9000</v>
      </c>
      <c r="K28" s="17">
        <f t="shared" si="0"/>
        <v>324000</v>
      </c>
      <c r="L28" s="12">
        <v>44409</v>
      </c>
      <c r="M28" s="7" t="s">
        <v>96</v>
      </c>
      <c r="N28" s="7"/>
    </row>
    <row r="29" spans="1:14" ht="17.25" customHeight="1" x14ac:dyDescent="0.25">
      <c r="A29" s="5" t="s">
        <v>16</v>
      </c>
      <c r="B29" s="6" t="s">
        <v>17</v>
      </c>
      <c r="C29" s="13">
        <v>22</v>
      </c>
      <c r="D29" s="7" t="s">
        <v>18</v>
      </c>
      <c r="E29" s="4" t="s">
        <v>12</v>
      </c>
      <c r="F29" s="4" t="s">
        <v>41</v>
      </c>
      <c r="G29" s="18" t="s">
        <v>45</v>
      </c>
      <c r="H29" s="14" t="s">
        <v>20</v>
      </c>
      <c r="I29" s="15">
        <v>36</v>
      </c>
      <c r="J29" s="16">
        <v>12000</v>
      </c>
      <c r="K29" s="17">
        <f t="shared" si="0"/>
        <v>432000</v>
      </c>
      <c r="L29" s="12">
        <v>44409</v>
      </c>
      <c r="M29" s="7" t="s">
        <v>96</v>
      </c>
      <c r="N29" s="11" t="s">
        <v>72</v>
      </c>
    </row>
    <row r="30" spans="1:14" ht="17.25" customHeight="1" x14ac:dyDescent="0.25">
      <c r="A30" s="5" t="s">
        <v>16</v>
      </c>
      <c r="B30" s="6" t="s">
        <v>17</v>
      </c>
      <c r="C30" s="13">
        <v>26</v>
      </c>
      <c r="D30" s="7" t="s">
        <v>18</v>
      </c>
      <c r="E30" s="4" t="s">
        <v>12</v>
      </c>
      <c r="F30" s="4" t="s">
        <v>77</v>
      </c>
      <c r="G30" s="18" t="s">
        <v>75</v>
      </c>
      <c r="H30" s="14" t="s">
        <v>20</v>
      </c>
      <c r="I30" s="15">
        <v>12</v>
      </c>
      <c r="J30" s="16">
        <v>9000</v>
      </c>
      <c r="K30" s="17">
        <f t="shared" si="0"/>
        <v>108000</v>
      </c>
      <c r="L30" s="12"/>
      <c r="M30" s="7" t="s">
        <v>96</v>
      </c>
      <c r="N30" s="11"/>
    </row>
    <row r="31" spans="1:14" ht="17.25" customHeight="1" x14ac:dyDescent="0.25">
      <c r="A31" s="5" t="s">
        <v>16</v>
      </c>
      <c r="B31" s="6" t="s">
        <v>17</v>
      </c>
      <c r="C31" s="13">
        <v>21</v>
      </c>
      <c r="D31" s="7" t="s">
        <v>18</v>
      </c>
      <c r="E31" s="4" t="s">
        <v>12</v>
      </c>
      <c r="F31" s="4" t="s">
        <v>87</v>
      </c>
      <c r="G31" s="18" t="s">
        <v>81</v>
      </c>
      <c r="H31" s="14" t="s">
        <v>20</v>
      </c>
      <c r="I31" s="15">
        <v>12</v>
      </c>
      <c r="J31" s="16">
        <v>9000</v>
      </c>
      <c r="K31" s="17">
        <f t="shared" si="0"/>
        <v>108000</v>
      </c>
      <c r="L31" s="12"/>
      <c r="M31" s="7" t="s">
        <v>96</v>
      </c>
      <c r="N31" s="7"/>
    </row>
    <row r="32" spans="1:14" ht="17.25" customHeight="1" x14ac:dyDescent="0.25">
      <c r="A32" s="5" t="s">
        <v>16</v>
      </c>
      <c r="B32" s="6" t="s">
        <v>17</v>
      </c>
      <c r="C32" s="13">
        <v>22</v>
      </c>
      <c r="D32" s="7" t="s">
        <v>18</v>
      </c>
      <c r="E32" s="4" t="s">
        <v>12</v>
      </c>
      <c r="F32" s="4" t="s">
        <v>88</v>
      </c>
      <c r="G32" s="18" t="s">
        <v>82</v>
      </c>
      <c r="H32" s="14" t="s">
        <v>20</v>
      </c>
      <c r="I32" s="15">
        <v>12</v>
      </c>
      <c r="J32" s="16">
        <v>12000</v>
      </c>
      <c r="K32" s="17">
        <f t="shared" si="0"/>
        <v>144000</v>
      </c>
      <c r="L32" s="12"/>
      <c r="M32" s="7" t="s">
        <v>96</v>
      </c>
      <c r="N32" s="11" t="s">
        <v>72</v>
      </c>
    </row>
    <row r="33" spans="1:14" ht="17.25" customHeight="1" x14ac:dyDescent="0.25">
      <c r="A33" s="5" t="s">
        <v>16</v>
      </c>
      <c r="B33" s="6" t="s">
        <v>17</v>
      </c>
      <c r="C33" s="13">
        <v>24</v>
      </c>
      <c r="D33" s="7" t="s">
        <v>18</v>
      </c>
      <c r="E33" s="4" t="s">
        <v>12</v>
      </c>
      <c r="F33" s="4" t="s">
        <v>90</v>
      </c>
      <c r="G33" s="18" t="s">
        <v>84</v>
      </c>
      <c r="H33" s="14" t="s">
        <v>20</v>
      </c>
      <c r="I33" s="15">
        <v>12</v>
      </c>
      <c r="J33" s="16">
        <v>9000</v>
      </c>
      <c r="K33" s="17">
        <f t="shared" si="0"/>
        <v>108000</v>
      </c>
      <c r="L33" s="12"/>
      <c r="M33" s="7" t="s">
        <v>96</v>
      </c>
      <c r="N33" s="11"/>
    </row>
    <row r="34" spans="1:14" ht="17.25" customHeight="1" x14ac:dyDescent="0.25">
      <c r="A34" s="5" t="s">
        <v>16</v>
      </c>
      <c r="B34" s="6" t="s">
        <v>17</v>
      </c>
      <c r="C34" s="13">
        <v>26</v>
      </c>
      <c r="D34" s="7" t="s">
        <v>18</v>
      </c>
      <c r="E34" s="4" t="s">
        <v>12</v>
      </c>
      <c r="F34" s="4" t="s">
        <v>92</v>
      </c>
      <c r="G34" s="18" t="s">
        <v>86</v>
      </c>
      <c r="H34" s="34" t="s">
        <v>20</v>
      </c>
      <c r="I34" s="15">
        <v>12</v>
      </c>
      <c r="J34" s="16">
        <v>9000</v>
      </c>
      <c r="K34" s="17">
        <f t="shared" si="0"/>
        <v>108000</v>
      </c>
      <c r="L34" s="12"/>
      <c r="M34" s="7" t="s">
        <v>96</v>
      </c>
      <c r="N34" s="7"/>
    </row>
    <row r="35" spans="1:14" ht="17.25" customHeight="1" x14ac:dyDescent="0.25">
      <c r="A35" s="19" t="s">
        <v>69</v>
      </c>
      <c r="B35" s="20"/>
      <c r="C35" s="21">
        <v>0</v>
      </c>
      <c r="D35" s="20"/>
      <c r="E35" s="22"/>
      <c r="F35" s="22"/>
      <c r="G35" s="23" t="s">
        <v>68</v>
      </c>
      <c r="H35" s="24"/>
      <c r="I35" s="24"/>
      <c r="J35" s="25"/>
      <c r="K35" s="26">
        <f>SUM(K4:K34)</f>
        <v>9036000</v>
      </c>
      <c r="L35" s="27"/>
      <c r="M35" s="28"/>
      <c r="N35" s="28"/>
    </row>
    <row r="37" spans="1:14" x14ac:dyDescent="0.25">
      <c r="A37" s="10" t="s">
        <v>93</v>
      </c>
    </row>
    <row r="38" spans="1:14" x14ac:dyDescent="0.25">
      <c r="A38" s="10" t="s">
        <v>94</v>
      </c>
    </row>
    <row r="39" spans="1:14" x14ac:dyDescent="0.25">
      <c r="A39" s="29" t="s">
        <v>80</v>
      </c>
    </row>
  </sheetData>
  <sortState ref="A3:N35">
    <sortCondition ref="M35"/>
  </sortState>
  <phoneticPr fontId="9" type="noConversion"/>
  <pageMargins left="0.2" right="0.2" top="0.2" bottom="0.2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48"/>
  <sheetViews>
    <sheetView showGridLines="0" tabSelected="1" zoomScale="115" zoomScaleNormal="115" workbookViewId="0">
      <selection activeCell="O5" sqref="O5"/>
    </sheetView>
  </sheetViews>
  <sheetFormatPr defaultRowHeight="15" x14ac:dyDescent="0.25"/>
  <cols>
    <col min="1" max="1" width="4.5703125" customWidth="1"/>
    <col min="2" max="2" width="9.140625" bestFit="1" customWidth="1"/>
    <col min="3" max="3" width="50.42578125" customWidth="1"/>
    <col min="4" max="4" width="11.85546875" customWidth="1"/>
    <col min="5" max="5" width="10.7109375" customWidth="1"/>
    <col min="6" max="6" width="11.140625" bestFit="1" customWidth="1"/>
    <col min="7" max="7" width="16.140625" bestFit="1" customWidth="1"/>
    <col min="8" max="8" width="15.5703125" style="9" bestFit="1" customWidth="1"/>
    <col min="9" max="9" width="13.42578125" bestFit="1" customWidth="1"/>
    <col min="10" max="11" width="20.5703125" bestFit="1" customWidth="1"/>
  </cols>
  <sheetData>
    <row r="1" spans="1:11" ht="29.25" customHeight="1" x14ac:dyDescent="0.25">
      <c r="A1" s="41" t="s">
        <v>2</v>
      </c>
      <c r="B1" s="41" t="s">
        <v>5</v>
      </c>
      <c r="C1" s="41" t="s">
        <v>6</v>
      </c>
      <c r="D1" s="41" t="s">
        <v>7</v>
      </c>
      <c r="E1" s="41" t="s">
        <v>8</v>
      </c>
      <c r="F1" s="88" t="s">
        <v>129</v>
      </c>
      <c r="G1" s="88" t="s">
        <v>10</v>
      </c>
      <c r="H1" s="72" t="s">
        <v>79</v>
      </c>
      <c r="I1" s="41" t="s">
        <v>95</v>
      </c>
      <c r="J1" s="72" t="s">
        <v>70</v>
      </c>
      <c r="K1" s="72" t="s">
        <v>114</v>
      </c>
    </row>
    <row r="2" spans="1:11" ht="17.25" customHeight="1" x14ac:dyDescent="0.25">
      <c r="A2" s="42">
        <v>0</v>
      </c>
      <c r="B2" s="43" t="s">
        <v>14</v>
      </c>
      <c r="C2" s="44" t="s">
        <v>115</v>
      </c>
      <c r="D2" s="45"/>
      <c r="E2" s="45"/>
      <c r="F2" s="89"/>
      <c r="G2" s="90"/>
      <c r="H2" s="73"/>
      <c r="I2" s="74"/>
      <c r="J2" s="74"/>
      <c r="K2" s="74"/>
    </row>
    <row r="3" spans="1:11" ht="17.25" customHeight="1" x14ac:dyDescent="0.25">
      <c r="A3" s="46">
        <v>1</v>
      </c>
      <c r="B3" s="47" t="s">
        <v>19</v>
      </c>
      <c r="C3" s="48" t="s">
        <v>104</v>
      </c>
      <c r="D3" s="49" t="s">
        <v>20</v>
      </c>
      <c r="E3" s="50">
        <v>12</v>
      </c>
      <c r="F3" s="91">
        <v>0</v>
      </c>
      <c r="G3" s="92">
        <f t="shared" ref="G3:G42" si="0">E3*F3</f>
        <v>0</v>
      </c>
      <c r="H3" s="75" t="s">
        <v>121</v>
      </c>
      <c r="I3" s="76" t="s">
        <v>97</v>
      </c>
      <c r="J3" s="77"/>
      <c r="K3" s="77"/>
    </row>
    <row r="4" spans="1:11" ht="17.25" customHeight="1" x14ac:dyDescent="0.25">
      <c r="A4" s="46">
        <v>2</v>
      </c>
      <c r="B4" s="47" t="s">
        <v>21</v>
      </c>
      <c r="C4" s="48" t="s">
        <v>102</v>
      </c>
      <c r="D4" s="49" t="s">
        <v>20</v>
      </c>
      <c r="E4" s="50">
        <v>12</v>
      </c>
      <c r="F4" s="91">
        <v>0</v>
      </c>
      <c r="G4" s="92">
        <f t="shared" si="0"/>
        <v>0</v>
      </c>
      <c r="H4" s="75" t="s">
        <v>121</v>
      </c>
      <c r="I4" s="76" t="s">
        <v>97</v>
      </c>
      <c r="J4" s="77"/>
      <c r="K4" s="77"/>
    </row>
    <row r="5" spans="1:11" ht="17.25" customHeight="1" x14ac:dyDescent="0.25">
      <c r="A5" s="46">
        <v>3</v>
      </c>
      <c r="B5" s="47" t="s">
        <v>22</v>
      </c>
      <c r="C5" s="48" t="s">
        <v>85</v>
      </c>
      <c r="D5" s="49" t="s">
        <v>20</v>
      </c>
      <c r="E5" s="50">
        <v>12</v>
      </c>
      <c r="F5" s="91">
        <v>0</v>
      </c>
      <c r="G5" s="92">
        <f t="shared" si="0"/>
        <v>0</v>
      </c>
      <c r="H5" s="75" t="s">
        <v>121</v>
      </c>
      <c r="I5" s="76" t="s">
        <v>97</v>
      </c>
      <c r="J5" s="77"/>
      <c r="K5" s="77"/>
    </row>
    <row r="6" spans="1:11" ht="17.25" customHeight="1" x14ac:dyDescent="0.25">
      <c r="A6" s="46">
        <v>4</v>
      </c>
      <c r="B6" s="47" t="s">
        <v>23</v>
      </c>
      <c r="C6" s="48" t="s">
        <v>46</v>
      </c>
      <c r="D6" s="49" t="s">
        <v>20</v>
      </c>
      <c r="E6" s="50">
        <v>36</v>
      </c>
      <c r="F6" s="91">
        <v>0</v>
      </c>
      <c r="G6" s="92">
        <f t="shared" si="0"/>
        <v>0</v>
      </c>
      <c r="H6" s="75" t="s">
        <v>116</v>
      </c>
      <c r="I6" s="76" t="s">
        <v>97</v>
      </c>
      <c r="J6" s="77" t="s">
        <v>71</v>
      </c>
      <c r="K6" s="77" t="s">
        <v>122</v>
      </c>
    </row>
    <row r="7" spans="1:11" ht="17.25" customHeight="1" x14ac:dyDescent="0.25">
      <c r="A7" s="46">
        <v>5</v>
      </c>
      <c r="B7" s="47" t="s">
        <v>24</v>
      </c>
      <c r="C7" s="48" t="s">
        <v>47</v>
      </c>
      <c r="D7" s="49" t="s">
        <v>20</v>
      </c>
      <c r="E7" s="50">
        <v>36</v>
      </c>
      <c r="F7" s="91">
        <v>0</v>
      </c>
      <c r="G7" s="92">
        <f t="shared" si="0"/>
        <v>0</v>
      </c>
      <c r="H7" s="75" t="s">
        <v>116</v>
      </c>
      <c r="I7" s="76" t="s">
        <v>97</v>
      </c>
      <c r="J7" s="77" t="s">
        <v>72</v>
      </c>
      <c r="K7" s="77" t="s">
        <v>123</v>
      </c>
    </row>
    <row r="8" spans="1:11" ht="17.25" customHeight="1" x14ac:dyDescent="0.25">
      <c r="A8" s="46">
        <v>6</v>
      </c>
      <c r="B8" s="47" t="s">
        <v>25</v>
      </c>
      <c r="C8" s="48" t="s">
        <v>105</v>
      </c>
      <c r="D8" s="49" t="s">
        <v>20</v>
      </c>
      <c r="E8" s="50">
        <v>12</v>
      </c>
      <c r="F8" s="91">
        <v>0</v>
      </c>
      <c r="G8" s="92">
        <f>E8*F8</f>
        <v>0</v>
      </c>
      <c r="H8" s="75" t="s">
        <v>121</v>
      </c>
      <c r="I8" s="76" t="s">
        <v>97</v>
      </c>
      <c r="J8" s="77"/>
      <c r="K8" s="77"/>
    </row>
    <row r="9" spans="1:11" ht="17.25" customHeight="1" x14ac:dyDescent="0.25">
      <c r="A9" s="46">
        <v>7</v>
      </c>
      <c r="B9" s="47" t="s">
        <v>26</v>
      </c>
      <c r="C9" s="48" t="s">
        <v>52</v>
      </c>
      <c r="D9" s="49" t="s">
        <v>20</v>
      </c>
      <c r="E9" s="50">
        <v>36</v>
      </c>
      <c r="F9" s="91">
        <v>0</v>
      </c>
      <c r="G9" s="92">
        <f t="shared" si="0"/>
        <v>0</v>
      </c>
      <c r="H9" s="75" t="s">
        <v>116</v>
      </c>
      <c r="I9" s="76" t="s">
        <v>97</v>
      </c>
      <c r="J9" s="77" t="s">
        <v>71</v>
      </c>
      <c r="K9" s="77" t="s">
        <v>123</v>
      </c>
    </row>
    <row r="10" spans="1:11" ht="17.25" customHeight="1" x14ac:dyDescent="0.25">
      <c r="A10" s="46">
        <v>8</v>
      </c>
      <c r="B10" s="47" t="s">
        <v>27</v>
      </c>
      <c r="C10" s="48" t="s">
        <v>51</v>
      </c>
      <c r="D10" s="49" t="s">
        <v>20</v>
      </c>
      <c r="E10" s="50">
        <v>36</v>
      </c>
      <c r="F10" s="91">
        <v>0</v>
      </c>
      <c r="G10" s="92">
        <f t="shared" si="0"/>
        <v>0</v>
      </c>
      <c r="H10" s="75" t="s">
        <v>116</v>
      </c>
      <c r="I10" s="76" t="s">
        <v>97</v>
      </c>
      <c r="J10" s="77" t="s">
        <v>71</v>
      </c>
      <c r="K10" s="77" t="s">
        <v>123</v>
      </c>
    </row>
    <row r="11" spans="1:11" ht="17.25" customHeight="1" x14ac:dyDescent="0.25">
      <c r="A11" s="46">
        <v>9</v>
      </c>
      <c r="B11" s="47" t="s">
        <v>28</v>
      </c>
      <c r="C11" s="48" t="s">
        <v>50</v>
      </c>
      <c r="D11" s="49" t="s">
        <v>20</v>
      </c>
      <c r="E11" s="50">
        <v>36</v>
      </c>
      <c r="F11" s="91">
        <v>0</v>
      </c>
      <c r="G11" s="92">
        <f t="shared" si="0"/>
        <v>0</v>
      </c>
      <c r="H11" s="75" t="s">
        <v>116</v>
      </c>
      <c r="I11" s="76" t="s">
        <v>97</v>
      </c>
      <c r="J11" s="77" t="s">
        <v>72</v>
      </c>
      <c r="K11" s="77" t="s">
        <v>123</v>
      </c>
    </row>
    <row r="12" spans="1:11" ht="17.25" customHeight="1" x14ac:dyDescent="0.25">
      <c r="A12" s="46">
        <v>10</v>
      </c>
      <c r="B12" s="47" t="s">
        <v>29</v>
      </c>
      <c r="C12" s="48" t="s">
        <v>57</v>
      </c>
      <c r="D12" s="49" t="s">
        <v>20</v>
      </c>
      <c r="E12" s="50">
        <v>36</v>
      </c>
      <c r="F12" s="91">
        <v>0</v>
      </c>
      <c r="G12" s="92">
        <f t="shared" si="0"/>
        <v>0</v>
      </c>
      <c r="H12" s="75" t="s">
        <v>116</v>
      </c>
      <c r="I12" s="76" t="s">
        <v>97</v>
      </c>
      <c r="J12" s="77" t="s">
        <v>71</v>
      </c>
      <c r="K12" s="77" t="s">
        <v>122</v>
      </c>
    </row>
    <row r="13" spans="1:11" ht="17.25" customHeight="1" x14ac:dyDescent="0.25">
      <c r="A13" s="46">
        <v>11</v>
      </c>
      <c r="B13" s="47" t="s">
        <v>30</v>
      </c>
      <c r="C13" s="48" t="s">
        <v>58</v>
      </c>
      <c r="D13" s="49" t="s">
        <v>20</v>
      </c>
      <c r="E13" s="50">
        <v>24</v>
      </c>
      <c r="F13" s="91">
        <v>0</v>
      </c>
      <c r="G13" s="92">
        <f t="shared" si="0"/>
        <v>0</v>
      </c>
      <c r="H13" s="75" t="s">
        <v>120</v>
      </c>
      <c r="I13" s="76" t="s">
        <v>97</v>
      </c>
      <c r="J13" s="77"/>
      <c r="K13" s="77"/>
    </row>
    <row r="14" spans="1:11" ht="17.25" customHeight="1" x14ac:dyDescent="0.25">
      <c r="A14" s="46">
        <v>12</v>
      </c>
      <c r="B14" s="47" t="s">
        <v>31</v>
      </c>
      <c r="C14" s="48" t="s">
        <v>62</v>
      </c>
      <c r="D14" s="49" t="s">
        <v>20</v>
      </c>
      <c r="E14" s="50">
        <v>36</v>
      </c>
      <c r="F14" s="91">
        <v>0</v>
      </c>
      <c r="G14" s="92">
        <f t="shared" si="0"/>
        <v>0</v>
      </c>
      <c r="H14" s="75" t="s">
        <v>116</v>
      </c>
      <c r="I14" s="76" t="s">
        <v>97</v>
      </c>
      <c r="J14" s="77" t="s">
        <v>71</v>
      </c>
      <c r="K14" s="77" t="s">
        <v>122</v>
      </c>
    </row>
    <row r="15" spans="1:11" ht="17.25" customHeight="1" x14ac:dyDescent="0.25">
      <c r="A15" s="51">
        <v>13</v>
      </c>
      <c r="B15" s="52" t="s">
        <v>32</v>
      </c>
      <c r="C15" s="53" t="s">
        <v>128</v>
      </c>
      <c r="D15" s="54" t="s">
        <v>20</v>
      </c>
      <c r="E15" s="55">
        <v>36</v>
      </c>
      <c r="F15" s="93">
        <v>0</v>
      </c>
      <c r="G15" s="94">
        <f t="shared" si="0"/>
        <v>0</v>
      </c>
      <c r="H15" s="78" t="s">
        <v>116</v>
      </c>
      <c r="I15" s="79" t="s">
        <v>97</v>
      </c>
      <c r="J15" s="79" t="s">
        <v>71</v>
      </c>
      <c r="K15" s="79" t="s">
        <v>122</v>
      </c>
    </row>
    <row r="16" spans="1:11" ht="17.25" customHeight="1" x14ac:dyDescent="0.25">
      <c r="A16" s="56">
        <v>14</v>
      </c>
      <c r="B16" s="57" t="s">
        <v>33</v>
      </c>
      <c r="C16" s="58" t="s">
        <v>99</v>
      </c>
      <c r="D16" s="59" t="s">
        <v>20</v>
      </c>
      <c r="E16" s="60">
        <v>12</v>
      </c>
      <c r="F16" s="95">
        <v>0</v>
      </c>
      <c r="G16" s="96">
        <f t="shared" si="0"/>
        <v>0</v>
      </c>
      <c r="H16" s="80" t="s">
        <v>121</v>
      </c>
      <c r="I16" s="81" t="s">
        <v>98</v>
      </c>
      <c r="J16" s="82"/>
      <c r="K16" s="82"/>
    </row>
    <row r="17" spans="1:11" ht="17.25" customHeight="1" x14ac:dyDescent="0.25">
      <c r="A17" s="46">
        <v>15</v>
      </c>
      <c r="B17" s="47" t="s">
        <v>34</v>
      </c>
      <c r="C17" s="48" t="s">
        <v>48</v>
      </c>
      <c r="D17" s="49" t="s">
        <v>20</v>
      </c>
      <c r="E17" s="50">
        <v>36</v>
      </c>
      <c r="F17" s="91">
        <v>0</v>
      </c>
      <c r="G17" s="92">
        <f t="shared" si="0"/>
        <v>0</v>
      </c>
      <c r="H17" s="75" t="s">
        <v>116</v>
      </c>
      <c r="I17" s="76" t="s">
        <v>98</v>
      </c>
      <c r="J17" s="77" t="s">
        <v>124</v>
      </c>
      <c r="K17" s="77"/>
    </row>
    <row r="18" spans="1:11" ht="17.25" customHeight="1" x14ac:dyDescent="0.25">
      <c r="A18" s="46">
        <v>16</v>
      </c>
      <c r="B18" s="47" t="s">
        <v>35</v>
      </c>
      <c r="C18" s="48" t="s">
        <v>101</v>
      </c>
      <c r="D18" s="49" t="s">
        <v>20</v>
      </c>
      <c r="E18" s="50">
        <v>12</v>
      </c>
      <c r="F18" s="91">
        <v>0</v>
      </c>
      <c r="G18" s="92">
        <f t="shared" si="0"/>
        <v>0</v>
      </c>
      <c r="H18" s="75" t="s">
        <v>121</v>
      </c>
      <c r="I18" s="76" t="s">
        <v>98</v>
      </c>
      <c r="J18" s="77"/>
      <c r="K18" s="77"/>
    </row>
    <row r="19" spans="1:11" ht="17.25" customHeight="1" x14ac:dyDescent="0.25">
      <c r="A19" s="46">
        <v>17</v>
      </c>
      <c r="B19" s="47" t="s">
        <v>36</v>
      </c>
      <c r="C19" s="48" t="s">
        <v>100</v>
      </c>
      <c r="D19" s="49" t="s">
        <v>20</v>
      </c>
      <c r="E19" s="50">
        <v>12</v>
      </c>
      <c r="F19" s="91">
        <v>0</v>
      </c>
      <c r="G19" s="92">
        <f t="shared" si="0"/>
        <v>0</v>
      </c>
      <c r="H19" s="75" t="s">
        <v>121</v>
      </c>
      <c r="I19" s="76" t="s">
        <v>98</v>
      </c>
      <c r="J19" s="77"/>
      <c r="K19" s="77"/>
    </row>
    <row r="20" spans="1:11" ht="17.25" customHeight="1" x14ac:dyDescent="0.25">
      <c r="A20" s="46">
        <v>18</v>
      </c>
      <c r="B20" s="47" t="s">
        <v>37</v>
      </c>
      <c r="C20" s="48" t="s">
        <v>49</v>
      </c>
      <c r="D20" s="49" t="s">
        <v>20</v>
      </c>
      <c r="E20" s="50">
        <v>36</v>
      </c>
      <c r="F20" s="91">
        <v>0</v>
      </c>
      <c r="G20" s="92">
        <f t="shared" si="0"/>
        <v>0</v>
      </c>
      <c r="H20" s="75" t="s">
        <v>116</v>
      </c>
      <c r="I20" s="76" t="s">
        <v>98</v>
      </c>
      <c r="J20" s="77" t="s">
        <v>71</v>
      </c>
      <c r="K20" s="77" t="s">
        <v>122</v>
      </c>
    </row>
    <row r="21" spans="1:11" ht="17.25" customHeight="1" x14ac:dyDescent="0.25">
      <c r="A21" s="46">
        <v>19</v>
      </c>
      <c r="B21" s="47" t="s">
        <v>38</v>
      </c>
      <c r="C21" s="48" t="s">
        <v>83</v>
      </c>
      <c r="D21" s="49" t="s">
        <v>20</v>
      </c>
      <c r="E21" s="50">
        <v>36</v>
      </c>
      <c r="F21" s="91">
        <v>0</v>
      </c>
      <c r="G21" s="92">
        <f t="shared" si="0"/>
        <v>0</v>
      </c>
      <c r="H21" s="75" t="s">
        <v>116</v>
      </c>
      <c r="I21" s="76" t="s">
        <v>98</v>
      </c>
      <c r="J21" s="77" t="s">
        <v>72</v>
      </c>
      <c r="K21" s="77" t="s">
        <v>123</v>
      </c>
    </row>
    <row r="22" spans="1:11" ht="17.25" customHeight="1" x14ac:dyDescent="0.25">
      <c r="A22" s="46">
        <v>20</v>
      </c>
      <c r="B22" s="47" t="s">
        <v>39</v>
      </c>
      <c r="C22" s="48" t="s">
        <v>54</v>
      </c>
      <c r="D22" s="49" t="s">
        <v>20</v>
      </c>
      <c r="E22" s="50">
        <v>36</v>
      </c>
      <c r="F22" s="91">
        <v>0</v>
      </c>
      <c r="G22" s="92">
        <f t="shared" si="0"/>
        <v>0</v>
      </c>
      <c r="H22" s="75" t="s">
        <v>116</v>
      </c>
      <c r="I22" s="76" t="s">
        <v>98</v>
      </c>
      <c r="J22" s="77" t="s">
        <v>71</v>
      </c>
      <c r="K22" s="77" t="s">
        <v>122</v>
      </c>
    </row>
    <row r="23" spans="1:11" ht="17.25" customHeight="1" x14ac:dyDescent="0.25">
      <c r="A23" s="46">
        <v>21</v>
      </c>
      <c r="B23" s="47" t="s">
        <v>40</v>
      </c>
      <c r="C23" s="48" t="s">
        <v>56</v>
      </c>
      <c r="D23" s="49" t="s">
        <v>20</v>
      </c>
      <c r="E23" s="50">
        <v>36</v>
      </c>
      <c r="F23" s="91">
        <v>0</v>
      </c>
      <c r="G23" s="92">
        <f t="shared" si="0"/>
        <v>0</v>
      </c>
      <c r="H23" s="75" t="s">
        <v>116</v>
      </c>
      <c r="I23" s="76" t="s">
        <v>98</v>
      </c>
      <c r="J23" s="77" t="s">
        <v>124</v>
      </c>
      <c r="K23" s="77" t="s">
        <v>122</v>
      </c>
    </row>
    <row r="24" spans="1:11" ht="17.25" customHeight="1" x14ac:dyDescent="0.25">
      <c r="A24" s="46">
        <v>22</v>
      </c>
      <c r="B24" s="47" t="s">
        <v>41</v>
      </c>
      <c r="C24" s="48" t="s">
        <v>59</v>
      </c>
      <c r="D24" s="49" t="s">
        <v>20</v>
      </c>
      <c r="E24" s="50">
        <v>12</v>
      </c>
      <c r="F24" s="91">
        <v>0</v>
      </c>
      <c r="G24" s="92">
        <f>E24*F24</f>
        <v>0</v>
      </c>
      <c r="H24" s="75" t="s">
        <v>121</v>
      </c>
      <c r="I24" s="77" t="s">
        <v>98</v>
      </c>
      <c r="J24" s="77"/>
      <c r="K24" s="77"/>
    </row>
    <row r="25" spans="1:11" ht="17.25" customHeight="1" x14ac:dyDescent="0.25">
      <c r="A25" s="46">
        <v>23</v>
      </c>
      <c r="B25" s="47" t="s">
        <v>42</v>
      </c>
      <c r="C25" s="48" t="s">
        <v>74</v>
      </c>
      <c r="D25" s="49" t="s">
        <v>20</v>
      </c>
      <c r="E25" s="50">
        <v>24</v>
      </c>
      <c r="F25" s="91">
        <v>0</v>
      </c>
      <c r="G25" s="92">
        <f t="shared" si="0"/>
        <v>0</v>
      </c>
      <c r="H25" s="75" t="s">
        <v>120</v>
      </c>
      <c r="I25" s="76" t="s">
        <v>98</v>
      </c>
      <c r="J25" s="77"/>
      <c r="K25" s="77"/>
    </row>
    <row r="26" spans="1:11" ht="17.25" customHeight="1" x14ac:dyDescent="0.25">
      <c r="A26" s="51">
        <v>24</v>
      </c>
      <c r="B26" s="52" t="s">
        <v>43</v>
      </c>
      <c r="C26" s="53" t="s">
        <v>67</v>
      </c>
      <c r="D26" s="61" t="s">
        <v>20</v>
      </c>
      <c r="E26" s="55">
        <v>12</v>
      </c>
      <c r="F26" s="93">
        <v>0</v>
      </c>
      <c r="G26" s="94">
        <f t="shared" si="0"/>
        <v>0</v>
      </c>
      <c r="H26" s="78" t="s">
        <v>121</v>
      </c>
      <c r="I26" s="83" t="s">
        <v>98</v>
      </c>
      <c r="J26" s="79"/>
      <c r="K26" s="79"/>
    </row>
    <row r="27" spans="1:11" ht="17.25" customHeight="1" x14ac:dyDescent="0.25">
      <c r="A27" s="56">
        <v>25</v>
      </c>
      <c r="B27" s="57" t="s">
        <v>76</v>
      </c>
      <c r="C27" s="58" t="s">
        <v>103</v>
      </c>
      <c r="D27" s="59" t="s">
        <v>20</v>
      </c>
      <c r="E27" s="60">
        <v>12</v>
      </c>
      <c r="F27" s="95">
        <v>0</v>
      </c>
      <c r="G27" s="96">
        <f t="shared" si="0"/>
        <v>0</v>
      </c>
      <c r="H27" s="80" t="s">
        <v>121</v>
      </c>
      <c r="I27" s="81" t="s">
        <v>96</v>
      </c>
      <c r="J27" s="82"/>
      <c r="K27" s="82"/>
    </row>
    <row r="28" spans="1:11" ht="17.25" customHeight="1" x14ac:dyDescent="0.25">
      <c r="A28" s="46">
        <v>26</v>
      </c>
      <c r="B28" s="47" t="s">
        <v>77</v>
      </c>
      <c r="C28" s="48" t="s">
        <v>44</v>
      </c>
      <c r="D28" s="49" t="s">
        <v>20</v>
      </c>
      <c r="E28" s="50">
        <v>36</v>
      </c>
      <c r="F28" s="91">
        <v>0</v>
      </c>
      <c r="G28" s="92">
        <f t="shared" si="0"/>
        <v>0</v>
      </c>
      <c r="H28" s="75" t="s">
        <v>116</v>
      </c>
      <c r="I28" s="76" t="s">
        <v>96</v>
      </c>
      <c r="J28" s="77" t="s">
        <v>124</v>
      </c>
      <c r="K28" s="77" t="s">
        <v>122</v>
      </c>
    </row>
    <row r="29" spans="1:11" ht="17.25" customHeight="1" x14ac:dyDescent="0.25">
      <c r="A29" s="46">
        <v>27</v>
      </c>
      <c r="B29" s="47" t="s">
        <v>87</v>
      </c>
      <c r="C29" s="48" t="s">
        <v>45</v>
      </c>
      <c r="D29" s="49" t="s">
        <v>20</v>
      </c>
      <c r="E29" s="50">
        <v>36</v>
      </c>
      <c r="F29" s="91">
        <v>0</v>
      </c>
      <c r="G29" s="92">
        <f t="shared" si="0"/>
        <v>0</v>
      </c>
      <c r="H29" s="75" t="s">
        <v>116</v>
      </c>
      <c r="I29" s="76" t="s">
        <v>96</v>
      </c>
      <c r="J29" s="77" t="s">
        <v>72</v>
      </c>
      <c r="K29" s="77" t="s">
        <v>123</v>
      </c>
    </row>
    <row r="30" spans="1:11" ht="17.25" customHeight="1" x14ac:dyDescent="0.25">
      <c r="A30" s="46">
        <v>28</v>
      </c>
      <c r="B30" s="47" t="s">
        <v>88</v>
      </c>
      <c r="C30" s="48" t="s">
        <v>75</v>
      </c>
      <c r="D30" s="49" t="s">
        <v>20</v>
      </c>
      <c r="E30" s="50">
        <v>12</v>
      </c>
      <c r="F30" s="91">
        <v>0</v>
      </c>
      <c r="G30" s="92">
        <f t="shared" si="0"/>
        <v>0</v>
      </c>
      <c r="H30" s="75" t="s">
        <v>121</v>
      </c>
      <c r="I30" s="76" t="s">
        <v>96</v>
      </c>
      <c r="J30" s="77"/>
      <c r="K30" s="77"/>
    </row>
    <row r="31" spans="1:11" ht="17.25" customHeight="1" x14ac:dyDescent="0.25">
      <c r="A31" s="46">
        <v>29</v>
      </c>
      <c r="B31" s="47" t="s">
        <v>89</v>
      </c>
      <c r="C31" s="48" t="s">
        <v>53</v>
      </c>
      <c r="D31" s="49" t="s">
        <v>20</v>
      </c>
      <c r="E31" s="50">
        <v>36</v>
      </c>
      <c r="F31" s="91">
        <v>0</v>
      </c>
      <c r="G31" s="92">
        <f t="shared" si="0"/>
        <v>0</v>
      </c>
      <c r="H31" s="75" t="s">
        <v>116</v>
      </c>
      <c r="I31" s="76" t="s">
        <v>96</v>
      </c>
      <c r="J31" s="77" t="s">
        <v>124</v>
      </c>
      <c r="K31" s="77" t="s">
        <v>122</v>
      </c>
    </row>
    <row r="32" spans="1:11" ht="17.25" customHeight="1" x14ac:dyDescent="0.25">
      <c r="A32" s="46">
        <v>30</v>
      </c>
      <c r="B32" s="47" t="s">
        <v>90</v>
      </c>
      <c r="C32" s="48" t="s">
        <v>55</v>
      </c>
      <c r="D32" s="49" t="s">
        <v>20</v>
      </c>
      <c r="E32" s="50">
        <v>36</v>
      </c>
      <c r="F32" s="91">
        <v>0</v>
      </c>
      <c r="G32" s="92">
        <f t="shared" si="0"/>
        <v>0</v>
      </c>
      <c r="H32" s="75" t="s">
        <v>116</v>
      </c>
      <c r="I32" s="76" t="s">
        <v>96</v>
      </c>
      <c r="J32" s="77" t="s">
        <v>72</v>
      </c>
      <c r="K32" s="77" t="s">
        <v>123</v>
      </c>
    </row>
    <row r="33" spans="1:11" s="40" customFormat="1" ht="17.25" customHeight="1" x14ac:dyDescent="0.25">
      <c r="A33" s="46">
        <v>31</v>
      </c>
      <c r="B33" s="47" t="s">
        <v>91</v>
      </c>
      <c r="C33" s="62" t="s">
        <v>127</v>
      </c>
      <c r="D33" s="63" t="s">
        <v>20</v>
      </c>
      <c r="E33" s="64">
        <v>24</v>
      </c>
      <c r="F33" s="97">
        <v>0</v>
      </c>
      <c r="G33" s="98">
        <f>E33*F33</f>
        <v>0</v>
      </c>
      <c r="H33" s="84" t="s">
        <v>120</v>
      </c>
      <c r="I33" s="85" t="s">
        <v>96</v>
      </c>
      <c r="J33" s="85"/>
      <c r="K33" s="85"/>
    </row>
    <row r="34" spans="1:11" ht="17.25" customHeight="1" x14ac:dyDescent="0.25">
      <c r="A34" s="46">
        <v>32</v>
      </c>
      <c r="B34" s="47" t="s">
        <v>92</v>
      </c>
      <c r="C34" s="48" t="s">
        <v>60</v>
      </c>
      <c r="D34" s="49" t="s">
        <v>20</v>
      </c>
      <c r="E34" s="50">
        <v>36</v>
      </c>
      <c r="F34" s="91">
        <v>0</v>
      </c>
      <c r="G34" s="92">
        <f t="shared" si="0"/>
        <v>0</v>
      </c>
      <c r="H34" s="75" t="s">
        <v>116</v>
      </c>
      <c r="I34" s="76" t="s">
        <v>96</v>
      </c>
      <c r="J34" s="77" t="s">
        <v>124</v>
      </c>
      <c r="K34" s="77" t="s">
        <v>122</v>
      </c>
    </row>
    <row r="35" spans="1:11" ht="17.25" customHeight="1" x14ac:dyDescent="0.25">
      <c r="A35" s="46">
        <v>33</v>
      </c>
      <c r="B35" s="47" t="s">
        <v>106</v>
      </c>
      <c r="C35" s="48" t="s">
        <v>61</v>
      </c>
      <c r="D35" s="49" t="s">
        <v>20</v>
      </c>
      <c r="E35" s="50">
        <v>34</v>
      </c>
      <c r="F35" s="91">
        <v>0</v>
      </c>
      <c r="G35" s="92">
        <f t="shared" si="0"/>
        <v>0</v>
      </c>
      <c r="H35" s="75">
        <v>44501</v>
      </c>
      <c r="I35" s="76" t="s">
        <v>96</v>
      </c>
      <c r="J35" s="77" t="s">
        <v>71</v>
      </c>
      <c r="K35" s="77" t="s">
        <v>122</v>
      </c>
    </row>
    <row r="36" spans="1:11" ht="17.25" customHeight="1" x14ac:dyDescent="0.25">
      <c r="A36" s="46">
        <v>34</v>
      </c>
      <c r="B36" s="47" t="s">
        <v>107</v>
      </c>
      <c r="C36" s="48" t="s">
        <v>82</v>
      </c>
      <c r="D36" s="49" t="s">
        <v>20</v>
      </c>
      <c r="E36" s="50">
        <v>24</v>
      </c>
      <c r="F36" s="91">
        <v>0</v>
      </c>
      <c r="G36" s="92">
        <f t="shared" si="0"/>
        <v>0</v>
      </c>
      <c r="H36" s="75" t="s">
        <v>120</v>
      </c>
      <c r="I36" s="76" t="s">
        <v>96</v>
      </c>
      <c r="J36" s="77"/>
      <c r="K36" s="77"/>
    </row>
    <row r="37" spans="1:11" ht="17.25" customHeight="1" x14ac:dyDescent="0.25">
      <c r="A37" s="46">
        <v>35</v>
      </c>
      <c r="B37" s="47" t="s">
        <v>108</v>
      </c>
      <c r="C37" s="48" t="s">
        <v>84</v>
      </c>
      <c r="D37" s="49" t="s">
        <v>20</v>
      </c>
      <c r="E37" s="50">
        <v>36</v>
      </c>
      <c r="F37" s="91">
        <v>0</v>
      </c>
      <c r="G37" s="92">
        <f t="shared" si="0"/>
        <v>0</v>
      </c>
      <c r="H37" s="75" t="s">
        <v>116</v>
      </c>
      <c r="I37" s="76" t="s">
        <v>96</v>
      </c>
      <c r="J37" s="77" t="s">
        <v>71</v>
      </c>
      <c r="K37" s="77" t="s">
        <v>122</v>
      </c>
    </row>
    <row r="38" spans="1:11" ht="17.25" customHeight="1" x14ac:dyDescent="0.25">
      <c r="A38" s="46">
        <v>36</v>
      </c>
      <c r="B38" s="47" t="s">
        <v>109</v>
      </c>
      <c r="C38" s="48" t="s">
        <v>64</v>
      </c>
      <c r="D38" s="49" t="s">
        <v>20</v>
      </c>
      <c r="E38" s="50">
        <v>36</v>
      </c>
      <c r="F38" s="91">
        <v>0</v>
      </c>
      <c r="G38" s="92">
        <f t="shared" si="0"/>
        <v>0</v>
      </c>
      <c r="H38" s="75" t="s">
        <v>116</v>
      </c>
      <c r="I38" s="76" t="s">
        <v>96</v>
      </c>
      <c r="J38" s="77" t="s">
        <v>72</v>
      </c>
      <c r="K38" s="77" t="s">
        <v>123</v>
      </c>
    </row>
    <row r="39" spans="1:11" ht="17.25" customHeight="1" x14ac:dyDescent="0.25">
      <c r="A39" s="46">
        <v>37</v>
      </c>
      <c r="B39" s="47" t="s">
        <v>110</v>
      </c>
      <c r="C39" s="48" t="s">
        <v>81</v>
      </c>
      <c r="D39" s="49" t="s">
        <v>20</v>
      </c>
      <c r="E39" s="50">
        <v>36</v>
      </c>
      <c r="F39" s="91">
        <v>0</v>
      </c>
      <c r="G39" s="92">
        <f t="shared" si="0"/>
        <v>0</v>
      </c>
      <c r="H39" s="75" t="s">
        <v>116</v>
      </c>
      <c r="I39" s="76" t="s">
        <v>96</v>
      </c>
      <c r="J39" s="77" t="s">
        <v>71</v>
      </c>
      <c r="K39" s="77" t="s">
        <v>122</v>
      </c>
    </row>
    <row r="40" spans="1:11" ht="17.25" customHeight="1" x14ac:dyDescent="0.25">
      <c r="A40" s="46">
        <v>38</v>
      </c>
      <c r="B40" s="47" t="s">
        <v>111</v>
      </c>
      <c r="C40" s="48" t="s">
        <v>65</v>
      </c>
      <c r="D40" s="49" t="s">
        <v>20</v>
      </c>
      <c r="E40" s="50">
        <v>36</v>
      </c>
      <c r="F40" s="91">
        <v>0</v>
      </c>
      <c r="G40" s="92">
        <f t="shared" si="0"/>
        <v>0</v>
      </c>
      <c r="H40" s="75" t="s">
        <v>116</v>
      </c>
      <c r="I40" s="76" t="s">
        <v>96</v>
      </c>
      <c r="J40" s="77" t="s">
        <v>72</v>
      </c>
      <c r="K40" s="77" t="s">
        <v>123</v>
      </c>
    </row>
    <row r="41" spans="1:11" ht="17.25" customHeight="1" x14ac:dyDescent="0.25">
      <c r="A41" s="46">
        <v>39</v>
      </c>
      <c r="B41" s="47" t="s">
        <v>112</v>
      </c>
      <c r="C41" s="48" t="s">
        <v>66</v>
      </c>
      <c r="D41" s="49" t="s">
        <v>20</v>
      </c>
      <c r="E41" s="50">
        <v>36</v>
      </c>
      <c r="F41" s="91">
        <v>0</v>
      </c>
      <c r="G41" s="92">
        <f t="shared" si="0"/>
        <v>0</v>
      </c>
      <c r="H41" s="75" t="s">
        <v>116</v>
      </c>
      <c r="I41" s="76" t="s">
        <v>96</v>
      </c>
      <c r="J41" s="77" t="s">
        <v>124</v>
      </c>
      <c r="K41" s="77" t="s">
        <v>122</v>
      </c>
    </row>
    <row r="42" spans="1:11" ht="17.25" customHeight="1" x14ac:dyDescent="0.25">
      <c r="A42" s="46">
        <v>40</v>
      </c>
      <c r="B42" s="47" t="s">
        <v>113</v>
      </c>
      <c r="C42" s="48" t="s">
        <v>86</v>
      </c>
      <c r="D42" s="49" t="s">
        <v>20</v>
      </c>
      <c r="E42" s="50">
        <v>12</v>
      </c>
      <c r="F42" s="91">
        <v>0</v>
      </c>
      <c r="G42" s="92">
        <f t="shared" si="0"/>
        <v>0</v>
      </c>
      <c r="H42" s="75" t="s">
        <v>121</v>
      </c>
      <c r="I42" s="76" t="s">
        <v>96</v>
      </c>
      <c r="J42" s="76"/>
      <c r="K42" s="76"/>
    </row>
    <row r="43" spans="1:11" ht="17.25" customHeight="1" x14ac:dyDescent="0.25">
      <c r="A43" s="65">
        <v>0</v>
      </c>
      <c r="B43" s="66"/>
      <c r="C43" s="67" t="s">
        <v>68</v>
      </c>
      <c r="D43" s="68"/>
      <c r="E43" s="68"/>
      <c r="F43" s="99"/>
      <c r="G43" s="100">
        <f>SUM(G6:G42)</f>
        <v>0</v>
      </c>
      <c r="H43" s="86"/>
      <c r="I43" s="87"/>
      <c r="J43" s="87"/>
      <c r="K43" s="87"/>
    </row>
    <row r="44" spans="1:11" x14ac:dyDescent="0.25">
      <c r="A44" s="69"/>
      <c r="B44" s="69"/>
      <c r="C44" s="69"/>
      <c r="D44" s="69"/>
      <c r="E44" s="69"/>
    </row>
    <row r="45" spans="1:11" x14ac:dyDescent="0.25">
      <c r="A45" s="70" t="s">
        <v>119</v>
      </c>
      <c r="B45" s="69"/>
      <c r="C45" s="69"/>
      <c r="D45" s="69"/>
      <c r="E45" s="69"/>
    </row>
    <row r="46" spans="1:11" x14ac:dyDescent="0.25">
      <c r="A46" s="71" t="s">
        <v>117</v>
      </c>
      <c r="B46" s="70" t="s">
        <v>118</v>
      </c>
      <c r="C46" s="69"/>
      <c r="D46" s="69"/>
      <c r="E46" s="69"/>
    </row>
    <row r="47" spans="1:11" x14ac:dyDescent="0.25">
      <c r="A47" s="71" t="s">
        <v>125</v>
      </c>
      <c r="B47" s="70" t="s">
        <v>126</v>
      </c>
      <c r="C47" s="69"/>
      <c r="D47" s="69"/>
      <c r="E47" s="69"/>
    </row>
    <row r="48" spans="1:11" x14ac:dyDescent="0.25">
      <c r="A48" s="69"/>
      <c r="B48" s="69"/>
      <c r="C48" s="69"/>
      <c r="D48" s="69"/>
      <c r="E48" s="69"/>
    </row>
  </sheetData>
  <sheetProtection algorithmName="SHA-512" hashValue="xtJTPJzhUrcL0wALv4Oe6e4diUZm6Pdt4TQgdhl7O6HmxlxIZJJYyAKin5b2/EytjEDkrAJ4/mUzk7Ll3Y4+Xg==" saltValue="q9Ve3Ayl7xx1WWYdbzgQNA==" spinCount="100000" sheet="1" objects="1" scenarios="1"/>
  <sortState ref="C28:C42">
    <sortCondition ref="C28:C42"/>
  </sortState>
  <phoneticPr fontId="9" type="noConversion"/>
  <pageMargins left="0.2" right="0.2" top="0.2" bottom="0.2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Sheet</vt:lpstr>
      <vt:lpstr>Svoz hotovosti veřejná WC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Harvanová Radka, DiS.</dc:creator>
  <cp:lastModifiedBy>Harvanová Radka, DiS.</cp:lastModifiedBy>
  <cp:lastPrinted>2021-07-09T06:54:29Z</cp:lastPrinted>
  <dcterms:created xsi:type="dcterms:W3CDTF">2021-02-18T06:00:20Z</dcterms:created>
  <dcterms:modified xsi:type="dcterms:W3CDTF">2021-08-04T13:26:01Z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19.2.3.0</vt:lpwstr>
  </property>
</Properties>
</file>