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D\_centrální nákup\Soutěž 2021 4RD\Nová soutěž\"/>
    </mc:Choice>
  </mc:AlternateContent>
  <bookViews>
    <workbookView xWindow="600" yWindow="75" windowWidth="13770" windowHeight="12390"/>
  </bookViews>
  <sheets>
    <sheet name="upozornovadla a příslušenství" sheetId="1" r:id="rId1"/>
  </sheets>
  <definedNames>
    <definedName name="_xlnm._FilterDatabase" localSheetId="0" hidden="1">'upozornovadla a příslušenství'!$B$2:$G$155</definedName>
    <definedName name="_xlnm.Print_Titles" localSheetId="0">'upozornovadla a příslušenství'!$1:$1</definedName>
  </definedNames>
  <calcPr calcId="162913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2" i="1"/>
  <c r="E158" i="1" l="1"/>
  <c r="E159" i="1" s="1"/>
  <c r="E160" i="1" s="1"/>
</calcChain>
</file>

<file path=xl/sharedStrings.xml><?xml version="1.0" encoding="utf-8"?>
<sst xmlns="http://schemas.openxmlformats.org/spreadsheetml/2006/main" count="245" uniqueCount="180">
  <si>
    <t>NÁZEV</t>
  </si>
  <si>
    <t>Poznámka</t>
  </si>
  <si>
    <t>v. 380, ram. 590 mm</t>
  </si>
  <si>
    <t>kompletní, vč nosiče A 78 502.04</t>
  </si>
  <si>
    <t>vysoké (1600/400mm)</t>
  </si>
  <si>
    <t>vysoké (1600/400mm) - s bleskem</t>
  </si>
  <si>
    <t>nízké (750/680mm)</t>
  </si>
  <si>
    <t>zmenšené (780/290mm)</t>
  </si>
  <si>
    <t>varianta A 78 503.01</t>
  </si>
  <si>
    <t>varianta A 78 503.02</t>
  </si>
  <si>
    <t>varianla A 78 503.03</t>
  </si>
  <si>
    <t>varianta A 78 503.04</t>
  </si>
  <si>
    <t>varianla A 78 503.31</t>
  </si>
  <si>
    <t>varianta A 78 503.32</t>
  </si>
  <si>
    <t>varianla A 78 503.33</t>
  </si>
  <si>
    <t>varianta A 78 503.34</t>
  </si>
  <si>
    <t>velké (1600/400mm)</t>
  </si>
  <si>
    <t>malé (780/290mm)</t>
  </si>
  <si>
    <t>provedení vysoké (1600x350)</t>
  </si>
  <si>
    <t>provedení nízké (725x600)</t>
  </si>
  <si>
    <t>provedeni nizké (725x600)</t>
  </si>
  <si>
    <t>provedeni vysoké (1600x350)</t>
  </si>
  <si>
    <t>provedení nizké (725x600)</t>
  </si>
  <si>
    <t>vč. 2 ks objímek</t>
  </si>
  <si>
    <t>kompletní, s nosičem A78 522.10</t>
  </si>
  <si>
    <t>kompletní, s nosičem 78502.04</t>
  </si>
  <si>
    <t>kompletní</t>
  </si>
  <si>
    <t>rozměr 760x480, vč. 2ks objímek</t>
  </si>
  <si>
    <t>rozměr 220x1000 vč. 2ks objímek</t>
  </si>
  <si>
    <t>kompletní (obsahuje ....01+04)</t>
  </si>
  <si>
    <t>kompletní (obsahuje ....01+02+04)</t>
  </si>
  <si>
    <t>kompletní (obsahuje ....01+03+04)</t>
  </si>
  <si>
    <t>v. 240,ram.590 mm</t>
  </si>
  <si>
    <t>kompletní vč. nosiče A 78 522.10</t>
  </si>
  <si>
    <t>kompletní vč. nosiče A 78 522.11</t>
  </si>
  <si>
    <t>kompletní (01,11,21,28)</t>
  </si>
  <si>
    <t>kompletní (01,11,22,28)</t>
  </si>
  <si>
    <t>kompletní (02,11,21,28)</t>
  </si>
  <si>
    <t>kompletní (02,11,22,28)</t>
  </si>
  <si>
    <t>kompletní (01,21,28)</t>
  </si>
  <si>
    <t>kompletní (02,21 28)</t>
  </si>
  <si>
    <t>kompletní (01,22 28)</t>
  </si>
  <si>
    <t>kompletní (02,22,28)</t>
  </si>
  <si>
    <t xml:space="preserve">Návěst Stan.samost.předvěsti 2 černé šípy proti sobě </t>
  </si>
  <si>
    <t xml:space="preserve">Návěst Stan.samost.předvěsti černý kříž </t>
  </si>
  <si>
    <t xml:space="preserve">Návěst Stan.oddíl.návěstidla černé mezikruží </t>
  </si>
  <si>
    <t xml:space="preserve">Nosič návěstní tabulky výška ramene 380mm,délka 590mm </t>
  </si>
  <si>
    <t xml:space="preserve">Štít návěstní předvěst.upozor. před žst.-velký </t>
  </si>
  <si>
    <t xml:space="preserve">Štít návěstní předvěst.upozor. na širé trati-velký </t>
  </si>
  <si>
    <t xml:space="preserve">Návěst Stanoviště sam.před vč.nosiče </t>
  </si>
  <si>
    <t xml:space="preserve">Návěst'Stanoviště sam.předvěs na širé trati' </t>
  </si>
  <si>
    <t xml:space="preserve">Návěst Stanov.odd.návěst.AB deska čtvercov.s černým.mezik. </t>
  </si>
  <si>
    <t xml:space="preserve">Návěst Vlak se blíží sam.p 1šikmý pruh </t>
  </si>
  <si>
    <t xml:space="preserve">Návěst Vlak se blíží sam.p 2šikmé pruhy </t>
  </si>
  <si>
    <t xml:space="preserve">Návěst Vlak se blíží sam.p 3šikmé pruhy </t>
  </si>
  <si>
    <t xml:space="preserve">Návěst Vlak se blíží sam.p 4šikmé pruhy </t>
  </si>
  <si>
    <t xml:space="preserve">Návěst Vlak se blíží sam.p. 1 šikmý pruh-s bleskem </t>
  </si>
  <si>
    <t xml:space="preserve">Návěst Vlak se blíží sam.p. 2 šikmé pruhy-s bleskem </t>
  </si>
  <si>
    <t xml:space="preserve">Návěst Vlak se blíží sam.p. 3 šikmé pruhy-s bleskem </t>
  </si>
  <si>
    <t xml:space="preserve">Návěst Vlak se blíží sam.p. 4 šikmé pruhy-s bleskem </t>
  </si>
  <si>
    <t xml:space="preserve">Návěst Vlak se blíží sam.p 1rovný pruh </t>
  </si>
  <si>
    <t xml:space="preserve">Návěst Vlak se blíží sam.p 2rovné pruhy </t>
  </si>
  <si>
    <t xml:space="preserve">Návěst Vlak se blíží sam.p 3rovné pruhy </t>
  </si>
  <si>
    <t xml:space="preserve">Návěst Vlak se blíží sam.p 4rovné pruhy </t>
  </si>
  <si>
    <t xml:space="preserve">Návěst Vlak se blíží k hl.náv. 1 trojúhelník 1600x400 - štít </t>
  </si>
  <si>
    <t xml:space="preserve">Návěst Vlak se blíží k hl.náv. 2 trojúhelníky 1600x400 - štít </t>
  </si>
  <si>
    <t xml:space="preserve">Návěst Vlak se blíží k hl.náv. 3 trojúhelníky 1600x400 - štít </t>
  </si>
  <si>
    <t xml:space="preserve">Návěst Vlak se blíží k hl.náv. 1 trojúhelník 780x290 - štít </t>
  </si>
  <si>
    <t xml:space="preserve">Návěst Vlak se blíží k hl.náv. 2 trojúhelníky 780x290 - štít </t>
  </si>
  <si>
    <t xml:space="preserve">Návěst Vlak se blíží k hl.náv. 3 trojúhelníky 780x290 - štít </t>
  </si>
  <si>
    <t xml:space="preserve">Návěst Hl. náv.na opač.straně provedení vysoké bez stož. </t>
  </si>
  <si>
    <t xml:space="preserve">Návěst Hl.náv.na opač.straně provedení nízké bez stož. </t>
  </si>
  <si>
    <t xml:space="preserve">Návěst Sam.předv. a opač.str. provedení vysoké bez stož. </t>
  </si>
  <si>
    <t xml:space="preserve">Návěst Sam.předv.na opač.str. provedení nízké bez stož. </t>
  </si>
  <si>
    <t xml:space="preserve">Návěst přejezdník na opač.str. provedení vysoké bez stož. </t>
  </si>
  <si>
    <t xml:space="preserve">Štít návěstní Přejezdník je na opačné straně </t>
  </si>
  <si>
    <t xml:space="preserve">Upozorňov. vzdálenost. bez č. vlak se blíží k přejezdníku </t>
  </si>
  <si>
    <t xml:space="preserve">Návěst Vlak se blíží k přejezd černý pruh s číslem bez stož. </t>
  </si>
  <si>
    <t xml:space="preserve">Návěst Skupinové návěstidlo čtvercová deska s pruhem </t>
  </si>
  <si>
    <t xml:space="preserve">Nosič návěsti Skup.náv.trpasl. dolní svítilna </t>
  </si>
  <si>
    <t xml:space="preserve">Nosič návěsti Skup.náv.trpasl. horní svítilna </t>
  </si>
  <si>
    <t xml:space="preserve">Návěst Skupin.návěstidlo na svět.návěs </t>
  </si>
  <si>
    <t xml:space="preserve">Návěst'Skupin.náv.'montáž SSSR komplet.s nosičem 78512.04 </t>
  </si>
  <si>
    <t xml:space="preserve">Návěst Skup.náv.trpasl. horní svítilny </t>
  </si>
  <si>
    <t xml:space="preserve">Návěst Skup.náv.trpasl. dolní svítilna </t>
  </si>
  <si>
    <t xml:space="preserve">Návěst Přepněte kanál.skup. rozměr štítu 760x480 </t>
  </si>
  <si>
    <t xml:space="preserve">Návěst Přepněte kanál.skup. rozměr štítu 220x1000 </t>
  </si>
  <si>
    <t xml:space="preserve">Štít návěstní Očekávejte otevřený přejezd </t>
  </si>
  <si>
    <t xml:space="preserve">Štítek ozn.pro jeden nápis  </t>
  </si>
  <si>
    <t xml:space="preserve">Štítek ozn.pro dva nápisy  </t>
  </si>
  <si>
    <t xml:space="preserve">Štítek ozn.pro čtyři nápisy  </t>
  </si>
  <si>
    <t xml:space="preserve">Vložka pro montáž na mechanické návěstidlo </t>
  </si>
  <si>
    <t xml:space="preserve">Držák štítku pro 1.nápis  </t>
  </si>
  <si>
    <t xml:space="preserve">Držák štítku pro 2.nápisy  </t>
  </si>
  <si>
    <t xml:space="preserve">Držák štítku pro 4.nápisy  </t>
  </si>
  <si>
    <t xml:space="preserve">Náv.Očekávej otevřený přejezd štít Op bez označ.štítku </t>
  </si>
  <si>
    <t xml:space="preserve">Náv.Očekávej otevřený přejezd štít Op - 1 označovací štítek </t>
  </si>
  <si>
    <t xml:space="preserve">Náv.Očekávej otevřený přejezd štít Op - 2 označovací štítky </t>
  </si>
  <si>
    <t xml:space="preserve">Štít návěstní 'kolejiště s vl.návěstidlem' </t>
  </si>
  <si>
    <t xml:space="preserve">Tabulka indikátorová s číslicí 5 </t>
  </si>
  <si>
    <t xml:space="preserve">Nosič indik.tabulky stož.náv. v.240mm,ram.590mm,s objímkou </t>
  </si>
  <si>
    <t xml:space="preserve">Nosič indik.tab.trpasl.náv  </t>
  </si>
  <si>
    <t xml:space="preserve">Tabulka indikátorová č.5 pro stož.náv. </t>
  </si>
  <si>
    <t xml:space="preserve">Tabulka indikátorová č.5 pro trpasl.náv. </t>
  </si>
  <si>
    <t xml:space="preserve">Štít návěstní indikátor.tabul. s číslicí 3 </t>
  </si>
  <si>
    <t xml:space="preserve">Tabulka indik.s číslicí 3 pro stož.náv. </t>
  </si>
  <si>
    <t xml:space="preserve">Tabulka indik.s číslicí 3 pro trp.návěstidlo vč.nosiče </t>
  </si>
  <si>
    <t xml:space="preserve">Štít návěst. indikátor.tabulky šipka směr vlevo </t>
  </si>
  <si>
    <t xml:space="preserve">Štít návěst. indikátor.tabulky šipka směr vpravo </t>
  </si>
  <si>
    <t xml:space="preserve">Tabulka indikátor.se šipkou směr vlevo </t>
  </si>
  <si>
    <t xml:space="preserve">Tabulka indikátor.se šipkou směr vpravo </t>
  </si>
  <si>
    <t xml:space="preserve">Tabulka indikát. šipka vlevo kompletní pro trp.návěstidlo </t>
  </si>
  <si>
    <t xml:space="preserve">Tabulka indikát. šipka vpravo kompletní pro trp.návěstidlo </t>
  </si>
  <si>
    <t xml:space="preserve">Návěst Hranice dopravny deska lichoběžníková </t>
  </si>
  <si>
    <t xml:space="preserve">Návěst Hran.dopravny-bez st. deska lichoběžník.bez nápisu </t>
  </si>
  <si>
    <t xml:space="preserve">Pás označov.lichoběž.tabul. pruhy šikmé černobílé </t>
  </si>
  <si>
    <t xml:space="preserve">Stožár lichoběžníkové tabulky délka 5 000mm s víčkem </t>
  </si>
  <si>
    <t xml:space="preserve">Základ stožáru se smršť.trub. 80x100mm s lep. </t>
  </si>
  <si>
    <t xml:space="preserve">Návěst Hran.dopravny st.4,5m deska lichoběžník. s nápisem </t>
  </si>
  <si>
    <t xml:space="preserve">Návěst Hranice dopravny tabulka s nápisem, stožár 5m </t>
  </si>
  <si>
    <t xml:space="preserve">Návěst Hran.dopravny st.4,5m deska lichoběžník. bez nápisu </t>
  </si>
  <si>
    <t xml:space="preserve">Návěst Hranice dopravny tabulka bez nápisu, stožár 5m </t>
  </si>
  <si>
    <t xml:space="preserve">Návěst Výstraha tabulka s křížem - bez stož. </t>
  </si>
  <si>
    <t xml:space="preserve">Štít náv.'tabulka s křížem' rychlost nad 60km/hod </t>
  </si>
  <si>
    <t xml:space="preserve">Stožár pro návěst tabulka s křížem pr.70mm 4,5m </t>
  </si>
  <si>
    <t xml:space="preserve">Stožár pro návěst tabulka s křížem pr.70mm,dl.5m </t>
  </si>
  <si>
    <t xml:space="preserve">Základ stožáru pro pr.70mm </t>
  </si>
  <si>
    <t xml:space="preserve">Návěst 'Výstraha'tabul.s kříže sloupek4,5m ,kompletní </t>
  </si>
  <si>
    <t xml:space="preserve">Návěst'Výstraha'tabulka s kříž sloupek 4,5m komplet </t>
  </si>
  <si>
    <t xml:space="preserve">Návěst 'Výstraha' tab.s křížem do 60km/hod, sl.5m </t>
  </si>
  <si>
    <t xml:space="preserve">Návěst'Výstraha'tabulka s kříž sloupek 5m komplet </t>
  </si>
  <si>
    <t xml:space="preserve">Tabule čtvercová s návěstí změna úrovně ETCS </t>
  </si>
  <si>
    <t xml:space="preserve">Tabule čtvercová s návěstí předvěst změny úrovně ETCS </t>
  </si>
  <si>
    <t xml:space="preserve">Tabule čtvercová s návěstí výstupní hranice oblasti ETCS </t>
  </si>
  <si>
    <t xml:space="preserve">Tabule čtvercová s návěstí vstup do oblasti ETCS úrovně2 </t>
  </si>
  <si>
    <t xml:space="preserve">Štít návěstní 'Přepněte VZ na kmitočet 50Hz' </t>
  </si>
  <si>
    <t xml:space="preserve">Štít návěstní 'Přepněte VZ na kmitočet 75Hz' </t>
  </si>
  <si>
    <t xml:space="preserve">Návěst Bez přenosu kódu VZ deska obdélníková </t>
  </si>
  <si>
    <t xml:space="preserve">Štít náv.'vyčkávací návěstidlo 'V' </t>
  </si>
  <si>
    <t xml:space="preserve">Pás označov.pro náv. 'V'  </t>
  </si>
  <si>
    <t xml:space="preserve">Štítek ozn.pro náv.'V'  </t>
  </si>
  <si>
    <t xml:space="preserve">Návěst 'hranice izol.úseku'  </t>
  </si>
  <si>
    <t xml:space="preserve">Základ pro návěst hranice izo.úseku </t>
  </si>
  <si>
    <t xml:space="preserve">Návěst'začátek pom.jízdy'Z'  </t>
  </si>
  <si>
    <t xml:space="preserve">Návěst'konec pom.jízdy'K'  </t>
  </si>
  <si>
    <t xml:space="preserve">Návěst'očekávejte pom.jízdu'  </t>
  </si>
  <si>
    <t xml:space="preserve">Náv.terčík k návěsti očekávejte pom.jízdu </t>
  </si>
  <si>
    <t xml:space="preserve">Návěst zač.nepředvěst.doč.pom.jízdy </t>
  </si>
  <si>
    <t xml:space="preserve">Návěst 'zapněte čístící zař.' drhlík </t>
  </si>
  <si>
    <t xml:space="preserve">Návěst 'vypněte čístící zař.' drhlík </t>
  </si>
  <si>
    <t xml:space="preserve">Návěst Hl.náv.slouč.s předv. deska s bílým mezikružím </t>
  </si>
  <si>
    <t xml:space="preserve">Návěst Hl.náv.slouč.s předv. deska s bílým mezikruž.-kompl. </t>
  </si>
  <si>
    <t xml:space="preserve">Sloupek pr.50mm délka 2 m žár.zink </t>
  </si>
  <si>
    <t xml:space="preserve">Sloupek pr.50 2,5m </t>
  </si>
  <si>
    <t xml:space="preserve">Sloupek žár.zink pr.51mm 3m </t>
  </si>
  <si>
    <t xml:space="preserve">Sloupek žár.zink pr.51mm 3,5m </t>
  </si>
  <si>
    <t xml:space="preserve">Sloupek žár.zink pr.51mm 4m </t>
  </si>
  <si>
    <t xml:space="preserve">Sloupek žár.zink pr.51mm 4,5m </t>
  </si>
  <si>
    <t xml:space="preserve">Sloupek žár.zink pr.51mm 6m </t>
  </si>
  <si>
    <t xml:space="preserve">Objímka pro návěstní štít průměr sloupku 50mm </t>
  </si>
  <si>
    <t xml:space="preserve">Objímka pro návěstní štít průměr sloupku 70 mm </t>
  </si>
  <si>
    <t xml:space="preserve">Třmen pro tr.prům.130mm  </t>
  </si>
  <si>
    <t xml:space="preserve">Držák desky návěsti na trubkový stožár </t>
  </si>
  <si>
    <t xml:space="preserve">Pojistná
 zásoba </t>
  </si>
  <si>
    <t>Cena 
1 ks 
bez DPH</t>
  </si>
  <si>
    <t>Kód podle Sborníku UOŽI</t>
  </si>
  <si>
    <t>Štít náv.'výstraha' přenosná (kruh)</t>
  </si>
  <si>
    <t>Štít náv.'výstraha' přenosná (trojúhelník)</t>
  </si>
  <si>
    <t>Štít návěstní 'stůj' přenosná (obdélník)</t>
  </si>
  <si>
    <t>Štít návěstní 'stůj' přenosná (kruh)</t>
  </si>
  <si>
    <t>Štít návěstní Začátek úseku s přenos.kódu VZ (Př)</t>
  </si>
  <si>
    <t>Štít návěstní Začátek úseku s přenos.kódu VZ (Hl)</t>
  </si>
  <si>
    <t>Výše DPH:</t>
  </si>
  <si>
    <t>Celková cena s DPH:</t>
  </si>
  <si>
    <t>Štít návěstní tabulky Zkrácená vzdálenost</t>
  </si>
  <si>
    <t>pro montáž na návěstidlo</t>
  </si>
  <si>
    <t>Předpokl.
objem</t>
  </si>
  <si>
    <t xml:space="preserve">Návěst Číslo dopravny  </t>
  </si>
  <si>
    <t>Cena za předpokl. objem v Kč
bez DPH</t>
  </si>
  <si>
    <t>Celková nabídková cena za všechny položky a předpokládaný objem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</si>
</sst>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Kč&quot;;[Red]\-#,##0.00\ &quot;Kč&quot;"/>
  </numFmts>
  <fonts count="6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43">
    <xf numFmtId="0" fontId="0" fillId="0" borderId="0"/>
    <xf numFmtId="0" fontId="5" fillId="0" borderId="0" applyNumberFormat="0" applyFill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8" fillId="3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8" fillId="34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8" fillId="35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8" fillId="3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8" fillId="37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8" fillId="3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39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8" fillId="40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41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8" fillId="3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8" fillId="39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8" fillId="42" borderId="0" applyNumberFormat="0" applyBorder="0" applyAlignment="0" applyProtection="0"/>
    <xf numFmtId="0" fontId="9" fillId="12" borderId="0" applyNumberFormat="0" applyBorder="0" applyAlignment="0" applyProtection="0"/>
    <xf numFmtId="0" fontId="10" fillId="43" borderId="0" applyNumberFormat="0" applyBorder="0" applyAlignment="0" applyProtection="0"/>
    <xf numFmtId="0" fontId="9" fillId="16" borderId="0" applyNumberFormat="0" applyBorder="0" applyAlignment="0" applyProtection="0"/>
    <xf numFmtId="0" fontId="10" fillId="40" borderId="0" applyNumberFormat="0" applyBorder="0" applyAlignment="0" applyProtection="0"/>
    <xf numFmtId="0" fontId="9" fillId="20" borderId="0" applyNumberFormat="0" applyBorder="0" applyAlignment="0" applyProtection="0"/>
    <xf numFmtId="0" fontId="10" fillId="41" borderId="0" applyNumberFormat="0" applyBorder="0" applyAlignment="0" applyProtection="0"/>
    <xf numFmtId="0" fontId="9" fillId="24" borderId="0" applyNumberFormat="0" applyBorder="0" applyAlignment="0" applyProtection="0"/>
    <xf numFmtId="0" fontId="10" fillId="44" borderId="0" applyNumberFormat="0" applyBorder="0" applyAlignment="0" applyProtection="0"/>
    <xf numFmtId="0" fontId="9" fillId="28" borderId="0" applyNumberFormat="0" applyBorder="0" applyAlignment="0" applyProtection="0"/>
    <xf numFmtId="0" fontId="10" fillId="45" borderId="0" applyNumberFormat="0" applyBorder="0" applyAlignment="0" applyProtection="0"/>
    <xf numFmtId="0" fontId="9" fillId="32" borderId="0" applyNumberFormat="0" applyBorder="0" applyAlignment="0" applyProtection="0"/>
    <xf numFmtId="0" fontId="10" fillId="46" borderId="0" applyNumberFormat="0" applyBorder="0" applyAlignment="0" applyProtection="0"/>
    <xf numFmtId="0" fontId="11" fillId="0" borderId="9" applyNumberFormat="0" applyFill="0" applyAlignment="0" applyProtection="0"/>
    <xf numFmtId="0" fontId="12" fillId="0" borderId="14" applyNumberFormat="0" applyFill="0" applyAlignment="0" applyProtection="0"/>
    <xf numFmtId="0" fontId="13" fillId="3" borderId="0" applyNumberFormat="0" applyBorder="0" applyAlignment="0" applyProtection="0"/>
    <xf numFmtId="0" fontId="14" fillId="34" borderId="0" applyNumberFormat="0" applyBorder="0" applyAlignment="0" applyProtection="0"/>
    <xf numFmtId="0" fontId="15" fillId="7" borderId="7" applyNumberFormat="0" applyAlignment="0" applyProtection="0"/>
    <xf numFmtId="0" fontId="16" fillId="47" borderId="15" applyNumberFormat="0" applyAlignment="0" applyProtection="0"/>
    <xf numFmtId="0" fontId="17" fillId="0" borderId="1" applyNumberFormat="0" applyFill="0" applyAlignment="0" applyProtection="0"/>
    <xf numFmtId="0" fontId="18" fillId="0" borderId="16" applyNumberFormat="0" applyFill="0" applyAlignment="0" applyProtection="0"/>
    <xf numFmtId="0" fontId="19" fillId="0" borderId="2" applyNumberFormat="0" applyFill="0" applyAlignment="0" applyProtection="0"/>
    <xf numFmtId="0" fontId="20" fillId="0" borderId="17" applyNumberFormat="0" applyFill="0" applyAlignment="0" applyProtection="0"/>
    <xf numFmtId="0" fontId="21" fillId="0" borderId="3" applyNumberFormat="0" applyFill="0" applyAlignment="0" applyProtection="0"/>
    <xf numFmtId="0" fontId="22" fillId="0" borderId="1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48" borderId="0" applyNumberFormat="0" applyBorder="0" applyAlignment="0" applyProtection="0"/>
    <xf numFmtId="0" fontId="7" fillId="0" borderId="0"/>
    <xf numFmtId="0" fontId="26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8" borderId="8" applyNumberFormat="0" applyFont="0" applyAlignment="0" applyProtection="0"/>
    <xf numFmtId="0" fontId="7" fillId="8" borderId="8" applyNumberFormat="0" applyFont="0" applyAlignment="0" applyProtection="0"/>
    <xf numFmtId="0" fontId="28" fillId="49" borderId="19" applyNumberFormat="0" applyFont="0" applyAlignment="0" applyProtection="0"/>
    <xf numFmtId="0" fontId="29" fillId="0" borderId="6" applyNumberFormat="0" applyFill="0" applyAlignment="0" applyProtection="0"/>
    <xf numFmtId="0" fontId="30" fillId="0" borderId="20" applyNumberFormat="0" applyFill="0" applyAlignment="0" applyProtection="0"/>
    <xf numFmtId="0" fontId="31" fillId="2" borderId="0" applyNumberFormat="0" applyBorder="0" applyAlignment="0" applyProtection="0"/>
    <xf numFmtId="0" fontId="32" fillId="3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5" borderId="4" applyNumberFormat="0" applyAlignment="0" applyProtection="0"/>
    <xf numFmtId="0" fontId="36" fillId="38" borderId="21" applyNumberFormat="0" applyAlignment="0" applyProtection="0"/>
    <xf numFmtId="0" fontId="37" fillId="6" borderId="4" applyNumberFormat="0" applyAlignment="0" applyProtection="0"/>
    <xf numFmtId="0" fontId="38" fillId="50" borderId="21" applyNumberFormat="0" applyAlignment="0" applyProtection="0"/>
    <xf numFmtId="0" fontId="39" fillId="6" borderId="5" applyNumberFormat="0" applyAlignment="0" applyProtection="0"/>
    <xf numFmtId="0" fontId="40" fillId="50" borderId="22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9" fillId="9" borderId="0" applyNumberFormat="0" applyBorder="0" applyAlignment="0" applyProtection="0"/>
    <xf numFmtId="0" fontId="10" fillId="51" borderId="0" applyNumberFormat="0" applyBorder="0" applyAlignment="0" applyProtection="0"/>
    <xf numFmtId="0" fontId="9" fillId="13" borderId="0" applyNumberFormat="0" applyBorder="0" applyAlignment="0" applyProtection="0"/>
    <xf numFmtId="0" fontId="10" fillId="52" borderId="0" applyNumberFormat="0" applyBorder="0" applyAlignment="0" applyProtection="0"/>
    <xf numFmtId="0" fontId="9" fillId="17" borderId="0" applyNumberFormat="0" applyBorder="0" applyAlignment="0" applyProtection="0"/>
    <xf numFmtId="0" fontId="10" fillId="53" borderId="0" applyNumberFormat="0" applyBorder="0" applyAlignment="0" applyProtection="0"/>
    <xf numFmtId="0" fontId="9" fillId="21" borderId="0" applyNumberFormat="0" applyBorder="0" applyAlignment="0" applyProtection="0"/>
    <xf numFmtId="0" fontId="10" fillId="44" borderId="0" applyNumberFormat="0" applyBorder="0" applyAlignment="0" applyProtection="0"/>
    <xf numFmtId="0" fontId="9" fillId="25" borderId="0" applyNumberFormat="0" applyBorder="0" applyAlignment="0" applyProtection="0"/>
    <xf numFmtId="0" fontId="10" fillId="45" borderId="0" applyNumberFormat="0" applyBorder="0" applyAlignment="0" applyProtection="0"/>
    <xf numFmtId="0" fontId="9" fillId="29" borderId="0" applyNumberFormat="0" applyBorder="0" applyAlignment="0" applyProtection="0"/>
    <xf numFmtId="0" fontId="10" fillId="54" borderId="0" applyNumberFormat="0" applyBorder="0" applyAlignment="0" applyProtection="0"/>
    <xf numFmtId="0" fontId="43" fillId="0" borderId="1" applyNumberFormat="0" applyFill="0" applyAlignment="0" applyProtection="0"/>
    <xf numFmtId="0" fontId="44" fillId="0" borderId="2" applyNumberFormat="0" applyFill="0" applyAlignment="0" applyProtection="0"/>
    <xf numFmtId="0" fontId="45" fillId="0" borderId="3" applyNumberFormat="0" applyFill="0" applyAlignment="0" applyProtection="0"/>
    <xf numFmtId="0" fontId="45" fillId="0" borderId="0" applyNumberFormat="0" applyFill="0" applyBorder="0" applyAlignment="0" applyProtection="0"/>
    <xf numFmtId="0" fontId="46" fillId="2" borderId="0" applyNumberFormat="0" applyBorder="0" applyAlignment="0" applyProtection="0"/>
    <xf numFmtId="0" fontId="47" fillId="3" borderId="0" applyNumberFormat="0" applyBorder="0" applyAlignment="0" applyProtection="0"/>
    <xf numFmtId="0" fontId="48" fillId="4" borderId="0" applyNumberFormat="0" applyBorder="0" applyAlignment="0" applyProtection="0"/>
    <xf numFmtId="0" fontId="49" fillId="5" borderId="4" applyNumberFormat="0" applyAlignment="0" applyProtection="0"/>
    <xf numFmtId="0" fontId="50" fillId="6" borderId="5" applyNumberFormat="0" applyAlignment="0" applyProtection="0"/>
    <xf numFmtId="0" fontId="51" fillId="6" borderId="4" applyNumberFormat="0" applyAlignment="0" applyProtection="0"/>
    <xf numFmtId="0" fontId="52" fillId="0" borderId="6" applyNumberFormat="0" applyFill="0" applyAlignment="0" applyProtection="0"/>
    <xf numFmtId="0" fontId="53" fillId="7" borderId="7" applyNumberFormat="0" applyAlignment="0" applyProtection="0"/>
    <xf numFmtId="0" fontId="54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55" fillId="0" borderId="0" applyNumberFormat="0" applyFill="0" applyBorder="0" applyAlignment="0" applyProtection="0"/>
    <xf numFmtId="0" fontId="56" fillId="0" borderId="9" applyNumberFormat="0" applyFill="0" applyAlignment="0" applyProtection="0"/>
    <xf numFmtId="0" fontId="57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57" fillId="12" borderId="0" applyNumberFormat="0" applyBorder="0" applyAlignment="0" applyProtection="0"/>
    <xf numFmtId="0" fontId="57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7" fillId="24" borderId="0" applyNumberFormat="0" applyBorder="0" applyAlignment="0" applyProtection="0"/>
    <xf numFmtId="0" fontId="57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57" fillId="28" borderId="0" applyNumberFormat="0" applyBorder="0" applyAlignment="0" applyProtection="0"/>
    <xf numFmtId="0" fontId="57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57" fillId="32" borderId="0" applyNumberFormat="0" applyBorder="0" applyAlignment="0" applyProtection="0"/>
  </cellStyleXfs>
  <cellXfs count="39">
    <xf numFmtId="0" fontId="0" fillId="0" borderId="0" xfId="0"/>
    <xf numFmtId="0" fontId="58" fillId="0" borderId="25" xfId="0" applyFont="1" applyFill="1" applyBorder="1" applyAlignment="1">
      <alignment horizontal="center" vertical="center" textRotation="90" wrapText="1"/>
    </xf>
    <xf numFmtId="4" fontId="58" fillId="0" borderId="25" xfId="0" applyNumberFormat="1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Border="1"/>
    <xf numFmtId="0" fontId="4" fillId="0" borderId="23" xfId="0" applyFont="1" applyFill="1" applyBorder="1"/>
    <xf numFmtId="4" fontId="4" fillId="0" borderId="0" xfId="0" applyNumberFormat="1" applyFont="1" applyFill="1"/>
    <xf numFmtId="0" fontId="58" fillId="0" borderId="24" xfId="0" applyFont="1" applyFill="1" applyBorder="1" applyAlignment="1">
      <alignment vertical="center" wrapText="1"/>
    </xf>
    <xf numFmtId="0" fontId="58" fillId="0" borderId="27" xfId="0" applyFont="1" applyFill="1" applyBorder="1" applyAlignment="1">
      <alignment vertical="center" wrapText="1"/>
    </xf>
    <xf numFmtId="1" fontId="59" fillId="0" borderId="11" xfId="0" applyNumberFormat="1" applyFont="1" applyFill="1" applyBorder="1" applyAlignment="1">
      <alignment horizontal="center"/>
    </xf>
    <xf numFmtId="1" fontId="59" fillId="0" borderId="28" xfId="0" applyNumberFormat="1" applyFont="1" applyFill="1" applyBorder="1" applyAlignment="1">
      <alignment horizontal="center"/>
    </xf>
    <xf numFmtId="0" fontId="59" fillId="0" borderId="0" xfId="0" applyFont="1" applyFill="1" applyAlignment="1">
      <alignment horizontal="center"/>
    </xf>
    <xf numFmtId="4" fontId="4" fillId="0" borderId="11" xfId="0" applyNumberFormat="1" applyFont="1" applyFill="1" applyBorder="1" applyProtection="1">
      <protection locked="0"/>
    </xf>
    <xf numFmtId="4" fontId="59" fillId="0" borderId="11" xfId="0" applyNumberFormat="1" applyFont="1" applyFill="1" applyBorder="1" applyProtection="1">
      <protection locked="0"/>
    </xf>
    <xf numFmtId="4" fontId="4" fillId="0" borderId="28" xfId="0" applyNumberFormat="1" applyFont="1" applyFill="1" applyBorder="1" applyProtection="1">
      <protection locked="0"/>
    </xf>
    <xf numFmtId="0" fontId="4" fillId="0" borderId="12" xfId="0" applyFont="1" applyFill="1" applyBorder="1" applyProtection="1"/>
    <xf numFmtId="0" fontId="59" fillId="0" borderId="12" xfId="0" applyFont="1" applyFill="1" applyBorder="1" applyProtection="1"/>
    <xf numFmtId="0" fontId="4" fillId="0" borderId="13" xfId="0" applyFont="1" applyFill="1" applyBorder="1" applyProtection="1"/>
    <xf numFmtId="4" fontId="58" fillId="0" borderId="24" xfId="0" applyNumberFormat="1" applyFont="1" applyFill="1" applyBorder="1" applyAlignment="1">
      <alignment horizontal="left" vertical="center" wrapText="1"/>
    </xf>
    <xf numFmtId="0" fontId="3" fillId="0" borderId="23" xfId="0" applyFont="1" applyFill="1" applyBorder="1"/>
    <xf numFmtId="0" fontId="3" fillId="0" borderId="26" xfId="0" applyFont="1" applyFill="1" applyBorder="1"/>
    <xf numFmtId="0" fontId="2" fillId="0" borderId="12" xfId="0" applyFont="1" applyFill="1" applyBorder="1" applyProtection="1"/>
    <xf numFmtId="0" fontId="2" fillId="0" borderId="23" xfId="0" applyFont="1" applyFill="1" applyBorder="1"/>
    <xf numFmtId="0" fontId="58" fillId="0" borderId="24" xfId="0" applyFont="1" applyFill="1" applyBorder="1" applyAlignment="1">
      <alignment horizontal="center" vertical="center" textRotation="90" wrapText="1"/>
    </xf>
    <xf numFmtId="1" fontId="59" fillId="0" borderId="23" xfId="0" applyNumberFormat="1" applyFont="1" applyFill="1" applyBorder="1" applyAlignment="1">
      <alignment horizontal="center"/>
    </xf>
    <xf numFmtId="1" fontId="59" fillId="0" borderId="26" xfId="0" applyNumberFormat="1" applyFont="1" applyFill="1" applyBorder="1" applyAlignment="1">
      <alignment horizontal="center"/>
    </xf>
    <xf numFmtId="0" fontId="1" fillId="0" borderId="23" xfId="0" applyFont="1" applyFill="1" applyBorder="1"/>
    <xf numFmtId="0" fontId="59" fillId="0" borderId="29" xfId="0" applyFont="1" applyFill="1" applyBorder="1" applyAlignment="1">
      <alignment horizontal="left" wrapText="1"/>
    </xf>
    <xf numFmtId="0" fontId="59" fillId="0" borderId="33" xfId="0" applyFont="1" applyFill="1" applyBorder="1" applyAlignment="1">
      <alignment horizontal="left" wrapText="1"/>
    </xf>
    <xf numFmtId="8" fontId="59" fillId="0" borderId="10" xfId="0" applyNumberFormat="1" applyFont="1" applyFill="1" applyBorder="1" applyAlignment="1">
      <alignment horizontal="right"/>
    </xf>
    <xf numFmtId="8" fontId="59" fillId="0" borderId="29" xfId="0" applyNumberFormat="1" applyFont="1" applyFill="1" applyBorder="1" applyAlignment="1">
      <alignment horizontal="right"/>
    </xf>
    <xf numFmtId="0" fontId="59" fillId="0" borderId="30" xfId="0" applyFont="1" applyFill="1" applyBorder="1" applyAlignment="1">
      <alignment horizontal="left" wrapText="1"/>
    </xf>
    <xf numFmtId="0" fontId="59" fillId="0" borderId="23" xfId="0" applyFont="1" applyFill="1" applyBorder="1" applyAlignment="1">
      <alignment horizontal="left" wrapText="1"/>
    </xf>
    <xf numFmtId="8" fontId="59" fillId="0" borderId="12" xfId="0" applyNumberFormat="1" applyFont="1" applyFill="1" applyBorder="1" applyAlignment="1">
      <alignment horizontal="right"/>
    </xf>
    <xf numFmtId="8" fontId="59" fillId="0" borderId="30" xfId="0" applyNumberFormat="1" applyFont="1" applyFill="1" applyBorder="1" applyAlignment="1">
      <alignment horizontal="right"/>
    </xf>
    <xf numFmtId="0" fontId="59" fillId="0" borderId="32" xfId="0" applyFont="1" applyFill="1" applyBorder="1" applyAlignment="1">
      <alignment horizontal="left" wrapText="1"/>
    </xf>
    <xf numFmtId="0" fontId="59" fillId="0" borderId="34" xfId="0" applyFont="1" applyFill="1" applyBorder="1" applyAlignment="1">
      <alignment horizontal="left" wrapText="1"/>
    </xf>
    <xf numFmtId="8" fontId="59" fillId="0" borderId="31" xfId="0" applyNumberFormat="1" applyFont="1" applyFill="1" applyBorder="1" applyAlignment="1">
      <alignment horizontal="right"/>
    </xf>
    <xf numFmtId="8" fontId="59" fillId="0" borderId="32" xfId="0" applyNumberFormat="1" applyFont="1" applyFill="1" applyBorder="1" applyAlignment="1">
      <alignment horizontal="right"/>
    </xf>
  </cellXfs>
  <cellStyles count="143">
    <cellStyle name="20 % – Zvýraznění1 2" xfId="2"/>
    <cellStyle name="20 % – Zvýraznění1 3" xfId="3"/>
    <cellStyle name="20 % – Zvýraznění1 4" xfId="4"/>
    <cellStyle name="20 % – Zvýraznění1 5" xfId="120"/>
    <cellStyle name="20 % – Zvýraznění2 2" xfId="5"/>
    <cellStyle name="20 % – Zvýraznění2 3" xfId="6"/>
    <cellStyle name="20 % – Zvýraznění2 4" xfId="7"/>
    <cellStyle name="20 % – Zvýraznění2 5" xfId="124"/>
    <cellStyle name="20 % – Zvýraznění3 2" xfId="8"/>
    <cellStyle name="20 % – Zvýraznění3 3" xfId="9"/>
    <cellStyle name="20 % – Zvýraznění3 4" xfId="10"/>
    <cellStyle name="20 % – Zvýraznění3 5" xfId="128"/>
    <cellStyle name="20 % – Zvýraznění4 2" xfId="11"/>
    <cellStyle name="20 % – Zvýraznění4 3" xfId="12"/>
    <cellStyle name="20 % – Zvýraznění4 4" xfId="13"/>
    <cellStyle name="20 % – Zvýraznění4 5" xfId="132"/>
    <cellStyle name="20 % – Zvýraznění5 2" xfId="14"/>
    <cellStyle name="20 % – Zvýraznění5 3" xfId="15"/>
    <cellStyle name="20 % – Zvýraznění5 4" xfId="16"/>
    <cellStyle name="20 % – Zvýraznění5 5" xfId="136"/>
    <cellStyle name="20 % – Zvýraznění6 2" xfId="17"/>
    <cellStyle name="20 % – Zvýraznění6 3" xfId="18"/>
    <cellStyle name="20 % – Zvýraznění6 4" xfId="19"/>
    <cellStyle name="20 % – Zvýraznění6 5" xfId="140"/>
    <cellStyle name="40 % – Zvýraznění1 2" xfId="20"/>
    <cellStyle name="40 % – Zvýraznění1 3" xfId="21"/>
    <cellStyle name="40 % – Zvýraznění1 4" xfId="22"/>
    <cellStyle name="40 % – Zvýraznění1 5" xfId="121"/>
    <cellStyle name="40 % – Zvýraznění2 2" xfId="23"/>
    <cellStyle name="40 % – Zvýraznění2 3" xfId="24"/>
    <cellStyle name="40 % – Zvýraznění2 4" xfId="25"/>
    <cellStyle name="40 % – Zvýraznění2 5" xfId="125"/>
    <cellStyle name="40 % – Zvýraznění3 2" xfId="26"/>
    <cellStyle name="40 % – Zvýraznění3 3" xfId="27"/>
    <cellStyle name="40 % – Zvýraznění3 4" xfId="28"/>
    <cellStyle name="40 % – Zvýraznění3 5" xfId="129"/>
    <cellStyle name="40 % – Zvýraznění4 2" xfId="29"/>
    <cellStyle name="40 % – Zvýraznění4 3" xfId="30"/>
    <cellStyle name="40 % – Zvýraznění4 4" xfId="31"/>
    <cellStyle name="40 % – Zvýraznění4 5" xfId="133"/>
    <cellStyle name="40 % – Zvýraznění5 2" xfId="32"/>
    <cellStyle name="40 % – Zvýraznění5 3" xfId="33"/>
    <cellStyle name="40 % – Zvýraznění5 4" xfId="34"/>
    <cellStyle name="40 % – Zvýraznění5 5" xfId="137"/>
    <cellStyle name="40 % – Zvýraznění6 2" xfId="35"/>
    <cellStyle name="40 % – Zvýraznění6 3" xfId="36"/>
    <cellStyle name="40 % – Zvýraznění6 4" xfId="37"/>
    <cellStyle name="40 % – Zvýraznění6 5" xfId="141"/>
    <cellStyle name="60 % – Zvýraznění1 2" xfId="38"/>
    <cellStyle name="60 % – Zvýraznění1 3" xfId="39"/>
    <cellStyle name="60 % – Zvýraznění1 4" xfId="122"/>
    <cellStyle name="60 % – Zvýraznění2 2" xfId="40"/>
    <cellStyle name="60 % – Zvýraznění2 3" xfId="41"/>
    <cellStyle name="60 % – Zvýraznění2 4" xfId="126"/>
    <cellStyle name="60 % – Zvýraznění3 2" xfId="42"/>
    <cellStyle name="60 % – Zvýraznění3 3" xfId="43"/>
    <cellStyle name="60 % – Zvýraznění3 4" xfId="130"/>
    <cellStyle name="60 % – Zvýraznění4 2" xfId="44"/>
    <cellStyle name="60 % – Zvýraznění4 3" xfId="45"/>
    <cellStyle name="60 % – Zvýraznění4 4" xfId="134"/>
    <cellStyle name="60 % – Zvýraznění5 2" xfId="46"/>
    <cellStyle name="60 % – Zvýraznění5 3" xfId="47"/>
    <cellStyle name="60 % – Zvýraznění5 4" xfId="138"/>
    <cellStyle name="60 % – Zvýraznění6 2" xfId="48"/>
    <cellStyle name="60 % – Zvýraznění6 3" xfId="49"/>
    <cellStyle name="60 % – Zvýraznění6 4" xfId="142"/>
    <cellStyle name="Celkem 2" xfId="50"/>
    <cellStyle name="Celkem 3" xfId="51"/>
    <cellStyle name="Celkem 4" xfId="118"/>
    <cellStyle name="Chybně 2" xfId="52"/>
    <cellStyle name="Chybně 3" xfId="53"/>
    <cellStyle name="Chybně 4" xfId="108"/>
    <cellStyle name="Kontrolní buňka 2" xfId="54"/>
    <cellStyle name="Kontrolní buňka 3" xfId="55"/>
    <cellStyle name="Kontrolní buňka 4" xfId="114"/>
    <cellStyle name="Nadpis 1 2" xfId="56"/>
    <cellStyle name="Nadpis 1 3" xfId="57"/>
    <cellStyle name="Nadpis 1 4" xfId="103"/>
    <cellStyle name="Nadpis 2 2" xfId="58"/>
    <cellStyle name="Nadpis 2 3" xfId="59"/>
    <cellStyle name="Nadpis 2 4" xfId="104"/>
    <cellStyle name="Nadpis 3 2" xfId="60"/>
    <cellStyle name="Nadpis 3 3" xfId="61"/>
    <cellStyle name="Nadpis 3 4" xfId="105"/>
    <cellStyle name="Nadpis 4 2" xfId="62"/>
    <cellStyle name="Nadpis 4 3" xfId="63"/>
    <cellStyle name="Nadpis 4 4" xfId="106"/>
    <cellStyle name="Název" xfId="1" builtinId="15" customBuiltin="1"/>
    <cellStyle name="Název 2" xfId="64"/>
    <cellStyle name="Neutrální 2" xfId="65"/>
    <cellStyle name="Neutrální 3" xfId="66"/>
    <cellStyle name="Neutrální 4" xfId="109"/>
    <cellStyle name="Normální" xfId="0" builtinId="0"/>
    <cellStyle name="Normální 2" xfId="67"/>
    <cellStyle name="Normální 2 2" xfId="68"/>
    <cellStyle name="Normální 3" xfId="69"/>
    <cellStyle name="Normální 4" xfId="70"/>
    <cellStyle name="normální 5" xfId="71"/>
    <cellStyle name="normální 5 2" xfId="72"/>
    <cellStyle name="normální 5 3" xfId="73"/>
    <cellStyle name="Poznámka 2" xfId="74"/>
    <cellStyle name="Poznámka 3" xfId="75"/>
    <cellStyle name="Poznámka 4" xfId="76"/>
    <cellStyle name="Poznámka 5" xfId="116"/>
    <cellStyle name="Propojená buňka 2" xfId="77"/>
    <cellStyle name="Propojená buňka 3" xfId="78"/>
    <cellStyle name="Propojená buňka 4" xfId="113"/>
    <cellStyle name="Správně 2" xfId="79"/>
    <cellStyle name="Správně 3" xfId="80"/>
    <cellStyle name="Správně 4" xfId="107"/>
    <cellStyle name="Text upozornění 2" xfId="81"/>
    <cellStyle name="Text upozornění 3" xfId="82"/>
    <cellStyle name="Text upozornění 4" xfId="115"/>
    <cellStyle name="Vstup 2" xfId="83"/>
    <cellStyle name="Vstup 3" xfId="84"/>
    <cellStyle name="Vstup 4" xfId="110"/>
    <cellStyle name="Výpočet 2" xfId="85"/>
    <cellStyle name="Výpočet 3" xfId="86"/>
    <cellStyle name="Výpočet 4" xfId="112"/>
    <cellStyle name="Výstup 2" xfId="87"/>
    <cellStyle name="Výstup 3" xfId="88"/>
    <cellStyle name="Výstup 4" xfId="111"/>
    <cellStyle name="Vysvětlující text 2" xfId="89"/>
    <cellStyle name="Vysvětlující text 3" xfId="90"/>
    <cellStyle name="Vysvětlující text 4" xfId="117"/>
    <cellStyle name="Zvýraznění 1 2" xfId="91"/>
    <cellStyle name="Zvýraznění 1 3" xfId="92"/>
    <cellStyle name="Zvýraznění 1 4" xfId="119"/>
    <cellStyle name="Zvýraznění 2 2" xfId="93"/>
    <cellStyle name="Zvýraznění 2 3" xfId="94"/>
    <cellStyle name="Zvýraznění 2 4" xfId="123"/>
    <cellStyle name="Zvýraznění 3 2" xfId="95"/>
    <cellStyle name="Zvýraznění 3 3" xfId="96"/>
    <cellStyle name="Zvýraznění 3 4" xfId="127"/>
    <cellStyle name="Zvýraznění 4 2" xfId="97"/>
    <cellStyle name="Zvýraznění 4 3" xfId="98"/>
    <cellStyle name="Zvýraznění 4 4" xfId="131"/>
    <cellStyle name="Zvýraznění 5 2" xfId="99"/>
    <cellStyle name="Zvýraznění 5 3" xfId="100"/>
    <cellStyle name="Zvýraznění 5 4" xfId="135"/>
    <cellStyle name="Zvýraznění 6 2" xfId="101"/>
    <cellStyle name="Zvýraznění 6 3" xfId="102"/>
    <cellStyle name="Zvýraznění 6 4" xfId="1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0"/>
  <sheetViews>
    <sheetView tabSelected="1" zoomScaleNormal="100" zoomScaleSheetLayoutView="110" workbookViewId="0">
      <pane xSplit="7" ySplit="1" topLeftCell="H2" activePane="bottomRight" state="frozen"/>
      <selection activeCell="C23" sqref="C23"/>
      <selection pane="topRight" activeCell="C23" sqref="C23"/>
      <selection pane="bottomLeft" activeCell="C23" sqref="C23"/>
      <selection pane="bottomRight" activeCell="B1" sqref="B1"/>
    </sheetView>
  </sheetViews>
  <sheetFormatPr defaultColWidth="9.140625" defaultRowHeight="12.75" x14ac:dyDescent="0.2"/>
  <cols>
    <col min="1" max="1" width="12.42578125" style="3" bestFit="1" customWidth="1"/>
    <col min="2" max="2" width="63.140625" style="3" bestFit="1" customWidth="1"/>
    <col min="3" max="3" width="6" style="11" customWidth="1"/>
    <col min="4" max="4" width="6" style="11" bestFit="1" customWidth="1"/>
    <col min="5" max="5" width="11.5703125" style="6" bestFit="1" customWidth="1"/>
    <col min="6" max="6" width="13.5703125" style="6" bestFit="1" customWidth="1"/>
    <col min="7" max="7" width="33.85546875" style="3" customWidth="1"/>
    <col min="8" max="16384" width="9.140625" style="3"/>
  </cols>
  <sheetData>
    <row r="1" spans="1:7" s="4" customFormat="1" ht="64.5" customHeight="1" thickBot="1" x14ac:dyDescent="0.25">
      <c r="A1" s="18" t="s">
        <v>165</v>
      </c>
      <c r="B1" s="7" t="s">
        <v>0</v>
      </c>
      <c r="C1" s="23" t="s">
        <v>176</v>
      </c>
      <c r="D1" s="1" t="s">
        <v>163</v>
      </c>
      <c r="E1" s="2" t="s">
        <v>164</v>
      </c>
      <c r="F1" s="2" t="s">
        <v>178</v>
      </c>
      <c r="G1" s="8" t="s">
        <v>1</v>
      </c>
    </row>
    <row r="2" spans="1:7" x14ac:dyDescent="0.2">
      <c r="A2" s="5">
        <v>7592700960</v>
      </c>
      <c r="B2" s="19" t="s">
        <v>43</v>
      </c>
      <c r="C2" s="24">
        <v>10</v>
      </c>
      <c r="D2" s="9">
        <v>1</v>
      </c>
      <c r="E2" s="12"/>
      <c r="F2" s="12">
        <f>C2*E2</f>
        <v>0</v>
      </c>
      <c r="G2" s="15"/>
    </row>
    <row r="3" spans="1:7" x14ac:dyDescent="0.2">
      <c r="A3" s="5">
        <v>7592700965</v>
      </c>
      <c r="B3" s="5" t="s">
        <v>44</v>
      </c>
      <c r="C3" s="24">
        <v>10</v>
      </c>
      <c r="D3" s="9">
        <v>1</v>
      </c>
      <c r="E3" s="12"/>
      <c r="F3" s="12">
        <f t="shared" ref="F3:F66" si="0">C3*E3</f>
        <v>0</v>
      </c>
      <c r="G3" s="15"/>
    </row>
    <row r="4" spans="1:7" x14ac:dyDescent="0.2">
      <c r="A4" s="5">
        <v>7592700970</v>
      </c>
      <c r="B4" s="5" t="s">
        <v>45</v>
      </c>
      <c r="C4" s="24">
        <v>10</v>
      </c>
      <c r="D4" s="9">
        <v>1</v>
      </c>
      <c r="E4" s="12"/>
      <c r="F4" s="12">
        <f t="shared" si="0"/>
        <v>0</v>
      </c>
      <c r="G4" s="15"/>
    </row>
    <row r="5" spans="1:7" x14ac:dyDescent="0.2">
      <c r="A5" s="5">
        <v>7592700930</v>
      </c>
      <c r="B5" s="22" t="s">
        <v>46</v>
      </c>
      <c r="C5" s="24">
        <v>50</v>
      </c>
      <c r="D5" s="9">
        <v>1</v>
      </c>
      <c r="E5" s="12"/>
      <c r="F5" s="12">
        <f t="shared" si="0"/>
        <v>0</v>
      </c>
      <c r="G5" s="15" t="s">
        <v>2</v>
      </c>
    </row>
    <row r="6" spans="1:7" x14ac:dyDescent="0.2">
      <c r="A6" s="5">
        <v>7592700013</v>
      </c>
      <c r="B6" s="5" t="s">
        <v>47</v>
      </c>
      <c r="C6" s="24">
        <v>10</v>
      </c>
      <c r="D6" s="9">
        <v>1</v>
      </c>
      <c r="E6" s="12"/>
      <c r="F6" s="12">
        <f t="shared" si="0"/>
        <v>0</v>
      </c>
      <c r="G6" s="15"/>
    </row>
    <row r="7" spans="1:7" x14ac:dyDescent="0.2">
      <c r="A7" s="5">
        <v>7592700014</v>
      </c>
      <c r="B7" s="5" t="s">
        <v>48</v>
      </c>
      <c r="C7" s="24">
        <v>10</v>
      </c>
      <c r="D7" s="9">
        <v>1</v>
      </c>
      <c r="E7" s="12"/>
      <c r="F7" s="12">
        <f t="shared" si="0"/>
        <v>0</v>
      </c>
      <c r="G7" s="15"/>
    </row>
    <row r="8" spans="1:7" x14ac:dyDescent="0.2">
      <c r="A8" s="5">
        <v>7592701090</v>
      </c>
      <c r="B8" s="19" t="s">
        <v>49</v>
      </c>
      <c r="C8" s="24">
        <v>10</v>
      </c>
      <c r="D8" s="9">
        <v>1</v>
      </c>
      <c r="E8" s="12"/>
      <c r="F8" s="12">
        <f t="shared" si="0"/>
        <v>0</v>
      </c>
      <c r="G8" s="15" t="s">
        <v>3</v>
      </c>
    </row>
    <row r="9" spans="1:7" x14ac:dyDescent="0.2">
      <c r="A9" s="5">
        <v>7592701465</v>
      </c>
      <c r="B9" s="5" t="s">
        <v>50</v>
      </c>
      <c r="C9" s="24">
        <v>10</v>
      </c>
      <c r="D9" s="9">
        <v>1</v>
      </c>
      <c r="E9" s="12"/>
      <c r="F9" s="12">
        <f t="shared" si="0"/>
        <v>0</v>
      </c>
      <c r="G9" s="15" t="s">
        <v>3</v>
      </c>
    </row>
    <row r="10" spans="1:7" x14ac:dyDescent="0.2">
      <c r="A10" s="5">
        <v>7592701375</v>
      </c>
      <c r="B10" s="19" t="s">
        <v>51</v>
      </c>
      <c r="C10" s="24">
        <v>10</v>
      </c>
      <c r="D10" s="9">
        <v>1</v>
      </c>
      <c r="E10" s="12"/>
      <c r="F10" s="12">
        <f t="shared" si="0"/>
        <v>0</v>
      </c>
      <c r="G10" s="15" t="s">
        <v>3</v>
      </c>
    </row>
    <row r="11" spans="1:7" x14ac:dyDescent="0.2">
      <c r="A11" s="5">
        <v>7592701100</v>
      </c>
      <c r="B11" s="5" t="s">
        <v>52</v>
      </c>
      <c r="C11" s="24">
        <v>20</v>
      </c>
      <c r="D11" s="9">
        <v>1</v>
      </c>
      <c r="E11" s="12"/>
      <c r="F11" s="12">
        <f t="shared" si="0"/>
        <v>0</v>
      </c>
      <c r="G11" s="15" t="s">
        <v>4</v>
      </c>
    </row>
    <row r="12" spans="1:7" x14ac:dyDescent="0.2">
      <c r="A12" s="5">
        <v>7592701105</v>
      </c>
      <c r="B12" s="5" t="s">
        <v>53</v>
      </c>
      <c r="C12" s="24">
        <v>20</v>
      </c>
      <c r="D12" s="9">
        <v>1</v>
      </c>
      <c r="E12" s="12"/>
      <c r="F12" s="12">
        <f t="shared" si="0"/>
        <v>0</v>
      </c>
      <c r="G12" s="15" t="s">
        <v>4</v>
      </c>
    </row>
    <row r="13" spans="1:7" x14ac:dyDescent="0.2">
      <c r="A13" s="5">
        <v>7592701110</v>
      </c>
      <c r="B13" s="5" t="s">
        <v>54</v>
      </c>
      <c r="C13" s="24">
        <v>20</v>
      </c>
      <c r="D13" s="9">
        <v>1</v>
      </c>
      <c r="E13" s="12"/>
      <c r="F13" s="12">
        <f t="shared" si="0"/>
        <v>0</v>
      </c>
      <c r="G13" s="15" t="s">
        <v>4</v>
      </c>
    </row>
    <row r="14" spans="1:7" x14ac:dyDescent="0.2">
      <c r="A14" s="5">
        <v>7592701115</v>
      </c>
      <c r="B14" s="5" t="s">
        <v>55</v>
      </c>
      <c r="C14" s="24">
        <v>20</v>
      </c>
      <c r="D14" s="9">
        <v>1</v>
      </c>
      <c r="E14" s="12"/>
      <c r="F14" s="12">
        <f t="shared" si="0"/>
        <v>0</v>
      </c>
      <c r="G14" s="15" t="s">
        <v>4</v>
      </c>
    </row>
    <row r="15" spans="1:7" x14ac:dyDescent="0.2">
      <c r="A15" s="5">
        <v>7592700036</v>
      </c>
      <c r="B15" s="5" t="s">
        <v>56</v>
      </c>
      <c r="C15" s="24">
        <v>10</v>
      </c>
      <c r="D15" s="9">
        <v>1</v>
      </c>
      <c r="E15" s="12"/>
      <c r="F15" s="12">
        <f t="shared" si="0"/>
        <v>0</v>
      </c>
      <c r="G15" s="15" t="s">
        <v>5</v>
      </c>
    </row>
    <row r="16" spans="1:7" x14ac:dyDescent="0.2">
      <c r="A16" s="5">
        <v>7592700037</v>
      </c>
      <c r="B16" s="5" t="s">
        <v>57</v>
      </c>
      <c r="C16" s="24">
        <v>10</v>
      </c>
      <c r="D16" s="9">
        <v>1</v>
      </c>
      <c r="E16" s="12"/>
      <c r="F16" s="12">
        <f t="shared" si="0"/>
        <v>0</v>
      </c>
      <c r="G16" s="15" t="s">
        <v>5</v>
      </c>
    </row>
    <row r="17" spans="1:7" x14ac:dyDescent="0.2">
      <c r="A17" s="5">
        <v>7592700038</v>
      </c>
      <c r="B17" s="5" t="s">
        <v>58</v>
      </c>
      <c r="C17" s="24">
        <v>10</v>
      </c>
      <c r="D17" s="9">
        <v>1</v>
      </c>
      <c r="E17" s="12"/>
      <c r="F17" s="12">
        <f t="shared" si="0"/>
        <v>0</v>
      </c>
      <c r="G17" s="15" t="s">
        <v>5</v>
      </c>
    </row>
    <row r="18" spans="1:7" x14ac:dyDescent="0.2">
      <c r="A18" s="5">
        <v>7592700039</v>
      </c>
      <c r="B18" s="5" t="s">
        <v>59</v>
      </c>
      <c r="C18" s="24">
        <v>10</v>
      </c>
      <c r="D18" s="9">
        <v>1</v>
      </c>
      <c r="E18" s="12"/>
      <c r="F18" s="12">
        <f t="shared" si="0"/>
        <v>0</v>
      </c>
      <c r="G18" s="15" t="s">
        <v>5</v>
      </c>
    </row>
    <row r="19" spans="1:7" x14ac:dyDescent="0.2">
      <c r="A19" s="5">
        <v>7592701120</v>
      </c>
      <c r="B19" s="5" t="s">
        <v>52</v>
      </c>
      <c r="C19" s="24">
        <v>20</v>
      </c>
      <c r="D19" s="9">
        <v>1</v>
      </c>
      <c r="E19" s="12"/>
      <c r="F19" s="12">
        <f t="shared" si="0"/>
        <v>0</v>
      </c>
      <c r="G19" s="15" t="s">
        <v>6</v>
      </c>
    </row>
    <row r="20" spans="1:7" x14ac:dyDescent="0.2">
      <c r="A20" s="5">
        <v>7592701125</v>
      </c>
      <c r="B20" s="5" t="s">
        <v>53</v>
      </c>
      <c r="C20" s="24">
        <v>20</v>
      </c>
      <c r="D20" s="9">
        <v>1</v>
      </c>
      <c r="E20" s="12"/>
      <c r="F20" s="12">
        <f t="shared" si="0"/>
        <v>0</v>
      </c>
      <c r="G20" s="15" t="s">
        <v>6</v>
      </c>
    </row>
    <row r="21" spans="1:7" x14ac:dyDescent="0.2">
      <c r="A21" s="5">
        <v>7592701130</v>
      </c>
      <c r="B21" s="5" t="s">
        <v>54</v>
      </c>
      <c r="C21" s="24">
        <v>20</v>
      </c>
      <c r="D21" s="9">
        <v>1</v>
      </c>
      <c r="E21" s="12"/>
      <c r="F21" s="12">
        <f t="shared" si="0"/>
        <v>0</v>
      </c>
      <c r="G21" s="15" t="s">
        <v>6</v>
      </c>
    </row>
    <row r="22" spans="1:7" x14ac:dyDescent="0.2">
      <c r="A22" s="5">
        <v>7592701135</v>
      </c>
      <c r="B22" s="5" t="s">
        <v>55</v>
      </c>
      <c r="C22" s="24">
        <v>20</v>
      </c>
      <c r="D22" s="9">
        <v>1</v>
      </c>
      <c r="E22" s="12"/>
      <c r="F22" s="12">
        <f t="shared" si="0"/>
        <v>0</v>
      </c>
      <c r="G22" s="15" t="s">
        <v>6</v>
      </c>
    </row>
    <row r="23" spans="1:7" x14ac:dyDescent="0.2">
      <c r="A23" s="5">
        <v>7592701140</v>
      </c>
      <c r="B23" s="5" t="s">
        <v>52</v>
      </c>
      <c r="C23" s="24">
        <v>20</v>
      </c>
      <c r="D23" s="9">
        <v>1</v>
      </c>
      <c r="E23" s="12"/>
      <c r="F23" s="12">
        <f t="shared" si="0"/>
        <v>0</v>
      </c>
      <c r="G23" s="15" t="s">
        <v>7</v>
      </c>
    </row>
    <row r="24" spans="1:7" x14ac:dyDescent="0.2">
      <c r="A24" s="5">
        <v>7592701145</v>
      </c>
      <c r="B24" s="5" t="s">
        <v>53</v>
      </c>
      <c r="C24" s="24">
        <v>20</v>
      </c>
      <c r="D24" s="9">
        <v>1</v>
      </c>
      <c r="E24" s="12"/>
      <c r="F24" s="12">
        <f t="shared" si="0"/>
        <v>0</v>
      </c>
      <c r="G24" s="15" t="s">
        <v>7</v>
      </c>
    </row>
    <row r="25" spans="1:7" x14ac:dyDescent="0.2">
      <c r="A25" s="5">
        <v>7592701150</v>
      </c>
      <c r="B25" s="5" t="s">
        <v>54</v>
      </c>
      <c r="C25" s="24">
        <v>20</v>
      </c>
      <c r="D25" s="9">
        <v>1</v>
      </c>
      <c r="E25" s="12"/>
      <c r="F25" s="12">
        <f t="shared" si="0"/>
        <v>0</v>
      </c>
      <c r="G25" s="15" t="s">
        <v>7</v>
      </c>
    </row>
    <row r="26" spans="1:7" x14ac:dyDescent="0.2">
      <c r="A26" s="5">
        <v>7592701155</v>
      </c>
      <c r="B26" s="5" t="s">
        <v>55</v>
      </c>
      <c r="C26" s="24">
        <v>20</v>
      </c>
      <c r="D26" s="9">
        <v>1</v>
      </c>
      <c r="E26" s="12"/>
      <c r="F26" s="12">
        <f t="shared" si="0"/>
        <v>0</v>
      </c>
      <c r="G26" s="15" t="s">
        <v>7</v>
      </c>
    </row>
    <row r="27" spans="1:7" x14ac:dyDescent="0.2">
      <c r="A27" s="5">
        <v>7592701160</v>
      </c>
      <c r="B27" s="5" t="s">
        <v>60</v>
      </c>
      <c r="C27" s="24">
        <v>20</v>
      </c>
      <c r="D27" s="9">
        <v>1</v>
      </c>
      <c r="E27" s="12"/>
      <c r="F27" s="12">
        <f t="shared" si="0"/>
        <v>0</v>
      </c>
      <c r="G27" s="15" t="s">
        <v>4</v>
      </c>
    </row>
    <row r="28" spans="1:7" x14ac:dyDescent="0.2">
      <c r="A28" s="5">
        <v>7592701165</v>
      </c>
      <c r="B28" s="5" t="s">
        <v>61</v>
      </c>
      <c r="C28" s="24">
        <v>20</v>
      </c>
      <c r="D28" s="9">
        <v>1</v>
      </c>
      <c r="E28" s="12"/>
      <c r="F28" s="12">
        <f t="shared" si="0"/>
        <v>0</v>
      </c>
      <c r="G28" s="15" t="s">
        <v>4</v>
      </c>
    </row>
    <row r="29" spans="1:7" x14ac:dyDescent="0.2">
      <c r="A29" s="5">
        <v>7592701170</v>
      </c>
      <c r="B29" s="5" t="s">
        <v>62</v>
      </c>
      <c r="C29" s="24">
        <v>20</v>
      </c>
      <c r="D29" s="9">
        <v>1</v>
      </c>
      <c r="E29" s="12"/>
      <c r="F29" s="12">
        <f t="shared" si="0"/>
        <v>0</v>
      </c>
      <c r="G29" s="15" t="s">
        <v>4</v>
      </c>
    </row>
    <row r="30" spans="1:7" x14ac:dyDescent="0.2">
      <c r="A30" s="5">
        <v>7592701180</v>
      </c>
      <c r="B30" s="5" t="s">
        <v>63</v>
      </c>
      <c r="C30" s="24">
        <v>20</v>
      </c>
      <c r="D30" s="9">
        <v>1</v>
      </c>
      <c r="E30" s="12"/>
      <c r="F30" s="12">
        <f t="shared" si="0"/>
        <v>0</v>
      </c>
      <c r="G30" s="15" t="s">
        <v>4</v>
      </c>
    </row>
    <row r="31" spans="1:7" x14ac:dyDescent="0.2">
      <c r="A31" s="5">
        <v>7592701185</v>
      </c>
      <c r="B31" s="5" t="s">
        <v>60</v>
      </c>
      <c r="C31" s="24">
        <v>20</v>
      </c>
      <c r="D31" s="9">
        <v>1</v>
      </c>
      <c r="E31" s="12"/>
      <c r="F31" s="12">
        <f t="shared" si="0"/>
        <v>0</v>
      </c>
      <c r="G31" s="15" t="s">
        <v>6</v>
      </c>
    </row>
    <row r="32" spans="1:7" x14ac:dyDescent="0.2">
      <c r="A32" s="5">
        <v>7592701175</v>
      </c>
      <c r="B32" s="5" t="s">
        <v>61</v>
      </c>
      <c r="C32" s="24">
        <v>20</v>
      </c>
      <c r="D32" s="9">
        <v>1</v>
      </c>
      <c r="E32" s="12"/>
      <c r="F32" s="12">
        <f t="shared" si="0"/>
        <v>0</v>
      </c>
      <c r="G32" s="15" t="s">
        <v>6</v>
      </c>
    </row>
    <row r="33" spans="1:7" x14ac:dyDescent="0.2">
      <c r="A33" s="5">
        <v>7592701190</v>
      </c>
      <c r="B33" s="5" t="s">
        <v>62</v>
      </c>
      <c r="C33" s="24">
        <v>20</v>
      </c>
      <c r="D33" s="9">
        <v>1</v>
      </c>
      <c r="E33" s="12"/>
      <c r="F33" s="12">
        <f t="shared" si="0"/>
        <v>0</v>
      </c>
      <c r="G33" s="15" t="s">
        <v>6</v>
      </c>
    </row>
    <row r="34" spans="1:7" x14ac:dyDescent="0.2">
      <c r="A34" s="5">
        <v>7592701195</v>
      </c>
      <c r="B34" s="5" t="s">
        <v>63</v>
      </c>
      <c r="C34" s="24">
        <v>20</v>
      </c>
      <c r="D34" s="9">
        <v>1</v>
      </c>
      <c r="E34" s="12"/>
      <c r="F34" s="12">
        <f t="shared" si="0"/>
        <v>0</v>
      </c>
      <c r="G34" s="15" t="s">
        <v>6</v>
      </c>
    </row>
    <row r="35" spans="1:7" x14ac:dyDescent="0.2">
      <c r="A35" s="5">
        <v>7592701200</v>
      </c>
      <c r="B35" s="5" t="s">
        <v>60</v>
      </c>
      <c r="C35" s="24">
        <v>20</v>
      </c>
      <c r="D35" s="9">
        <v>1</v>
      </c>
      <c r="E35" s="12"/>
      <c r="F35" s="12">
        <f t="shared" si="0"/>
        <v>0</v>
      </c>
      <c r="G35" s="15" t="s">
        <v>7</v>
      </c>
    </row>
    <row r="36" spans="1:7" x14ac:dyDescent="0.2">
      <c r="A36" s="5">
        <v>7592701205</v>
      </c>
      <c r="B36" s="5" t="s">
        <v>61</v>
      </c>
      <c r="C36" s="24">
        <v>20</v>
      </c>
      <c r="D36" s="9">
        <v>1</v>
      </c>
      <c r="E36" s="12"/>
      <c r="F36" s="12">
        <f t="shared" si="0"/>
        <v>0</v>
      </c>
      <c r="G36" s="15" t="s">
        <v>7</v>
      </c>
    </row>
    <row r="37" spans="1:7" x14ac:dyDescent="0.2">
      <c r="A37" s="5">
        <v>7592701210</v>
      </c>
      <c r="B37" s="5" t="s">
        <v>62</v>
      </c>
      <c r="C37" s="24">
        <v>20</v>
      </c>
      <c r="D37" s="9">
        <v>1</v>
      </c>
      <c r="E37" s="12"/>
      <c r="F37" s="12">
        <f t="shared" si="0"/>
        <v>0</v>
      </c>
      <c r="G37" s="15" t="s">
        <v>7</v>
      </c>
    </row>
    <row r="38" spans="1:7" x14ac:dyDescent="0.2">
      <c r="A38" s="5">
        <v>7592701215</v>
      </c>
      <c r="B38" s="5" t="s">
        <v>63</v>
      </c>
      <c r="C38" s="24">
        <v>20</v>
      </c>
      <c r="D38" s="9">
        <v>1</v>
      </c>
      <c r="E38" s="12"/>
      <c r="F38" s="12">
        <f t="shared" si="0"/>
        <v>0</v>
      </c>
      <c r="G38" s="15" t="s">
        <v>7</v>
      </c>
    </row>
    <row r="39" spans="1:7" x14ac:dyDescent="0.2">
      <c r="A39" s="5">
        <v>7592701220</v>
      </c>
      <c r="B39" s="5" t="s">
        <v>52</v>
      </c>
      <c r="C39" s="24">
        <v>20</v>
      </c>
      <c r="D39" s="9">
        <v>1</v>
      </c>
      <c r="E39" s="12"/>
      <c r="F39" s="12">
        <f t="shared" si="0"/>
        <v>0</v>
      </c>
      <c r="G39" s="15" t="s">
        <v>8</v>
      </c>
    </row>
    <row r="40" spans="1:7" x14ac:dyDescent="0.2">
      <c r="A40" s="5">
        <v>7592701225</v>
      </c>
      <c r="B40" s="5" t="s">
        <v>53</v>
      </c>
      <c r="C40" s="24">
        <v>20</v>
      </c>
      <c r="D40" s="9">
        <v>1</v>
      </c>
      <c r="E40" s="12"/>
      <c r="F40" s="12">
        <f t="shared" si="0"/>
        <v>0</v>
      </c>
      <c r="G40" s="15" t="s">
        <v>9</v>
      </c>
    </row>
    <row r="41" spans="1:7" x14ac:dyDescent="0.2">
      <c r="A41" s="5">
        <v>7592701230</v>
      </c>
      <c r="B41" s="5" t="s">
        <v>54</v>
      </c>
      <c r="C41" s="24">
        <v>20</v>
      </c>
      <c r="D41" s="9">
        <v>1</v>
      </c>
      <c r="E41" s="12"/>
      <c r="F41" s="12">
        <f t="shared" si="0"/>
        <v>0</v>
      </c>
      <c r="G41" s="15" t="s">
        <v>10</v>
      </c>
    </row>
    <row r="42" spans="1:7" x14ac:dyDescent="0.2">
      <c r="A42" s="5">
        <v>7592701235</v>
      </c>
      <c r="B42" s="5" t="s">
        <v>55</v>
      </c>
      <c r="C42" s="24">
        <v>20</v>
      </c>
      <c r="D42" s="9">
        <v>1</v>
      </c>
      <c r="E42" s="12"/>
      <c r="F42" s="12">
        <f t="shared" si="0"/>
        <v>0</v>
      </c>
      <c r="G42" s="15" t="s">
        <v>11</v>
      </c>
    </row>
    <row r="43" spans="1:7" x14ac:dyDescent="0.2">
      <c r="A43" s="5">
        <v>7592701240</v>
      </c>
      <c r="B43" s="5" t="s">
        <v>60</v>
      </c>
      <c r="C43" s="24">
        <v>20</v>
      </c>
      <c r="D43" s="9">
        <v>1</v>
      </c>
      <c r="E43" s="12"/>
      <c r="F43" s="12">
        <f t="shared" si="0"/>
        <v>0</v>
      </c>
      <c r="G43" s="15" t="s">
        <v>12</v>
      </c>
    </row>
    <row r="44" spans="1:7" x14ac:dyDescent="0.2">
      <c r="A44" s="5">
        <v>7592701245</v>
      </c>
      <c r="B44" s="5" t="s">
        <v>61</v>
      </c>
      <c r="C44" s="24">
        <v>20</v>
      </c>
      <c r="D44" s="9">
        <v>1</v>
      </c>
      <c r="E44" s="12"/>
      <c r="F44" s="12">
        <f t="shared" si="0"/>
        <v>0</v>
      </c>
      <c r="G44" s="15" t="s">
        <v>13</v>
      </c>
    </row>
    <row r="45" spans="1:7" x14ac:dyDescent="0.2">
      <c r="A45" s="5">
        <v>7592701250</v>
      </c>
      <c r="B45" s="5" t="s">
        <v>62</v>
      </c>
      <c r="C45" s="24">
        <v>20</v>
      </c>
      <c r="D45" s="9">
        <v>1</v>
      </c>
      <c r="E45" s="12"/>
      <c r="F45" s="12">
        <f t="shared" si="0"/>
        <v>0</v>
      </c>
      <c r="G45" s="15" t="s">
        <v>14</v>
      </c>
    </row>
    <row r="46" spans="1:7" x14ac:dyDescent="0.2">
      <c r="A46" s="5">
        <v>7592701255</v>
      </c>
      <c r="B46" s="5" t="s">
        <v>63</v>
      </c>
      <c r="C46" s="24">
        <v>20</v>
      </c>
      <c r="D46" s="9">
        <v>1</v>
      </c>
      <c r="E46" s="12"/>
      <c r="F46" s="12">
        <f t="shared" si="0"/>
        <v>0</v>
      </c>
      <c r="G46" s="15" t="s">
        <v>15</v>
      </c>
    </row>
    <row r="47" spans="1:7" x14ac:dyDescent="0.2">
      <c r="A47" s="5">
        <v>7592701260</v>
      </c>
      <c r="B47" s="5" t="s">
        <v>64</v>
      </c>
      <c r="C47" s="24">
        <v>10</v>
      </c>
      <c r="D47" s="9">
        <v>1</v>
      </c>
      <c r="E47" s="12"/>
      <c r="F47" s="12">
        <f t="shared" si="0"/>
        <v>0</v>
      </c>
      <c r="G47" s="15" t="s">
        <v>16</v>
      </c>
    </row>
    <row r="48" spans="1:7" x14ac:dyDescent="0.2">
      <c r="A48" s="5">
        <v>7592701265</v>
      </c>
      <c r="B48" s="5" t="s">
        <v>65</v>
      </c>
      <c r="C48" s="24">
        <v>10</v>
      </c>
      <c r="D48" s="9">
        <v>1</v>
      </c>
      <c r="E48" s="12"/>
      <c r="F48" s="12">
        <f t="shared" si="0"/>
        <v>0</v>
      </c>
      <c r="G48" s="15" t="s">
        <v>16</v>
      </c>
    </row>
    <row r="49" spans="1:7" x14ac:dyDescent="0.2">
      <c r="A49" s="5">
        <v>7592701270</v>
      </c>
      <c r="B49" s="5" t="s">
        <v>66</v>
      </c>
      <c r="C49" s="24">
        <v>10</v>
      </c>
      <c r="D49" s="9">
        <v>1</v>
      </c>
      <c r="E49" s="12"/>
      <c r="F49" s="12">
        <f t="shared" si="0"/>
        <v>0</v>
      </c>
      <c r="G49" s="15" t="s">
        <v>16</v>
      </c>
    </row>
    <row r="50" spans="1:7" x14ac:dyDescent="0.2">
      <c r="A50" s="5">
        <v>7592701035</v>
      </c>
      <c r="B50" s="5" t="s">
        <v>67</v>
      </c>
      <c r="C50" s="24">
        <v>10</v>
      </c>
      <c r="D50" s="9">
        <v>1</v>
      </c>
      <c r="E50" s="12"/>
      <c r="F50" s="12">
        <f t="shared" si="0"/>
        <v>0</v>
      </c>
      <c r="G50" s="15" t="s">
        <v>17</v>
      </c>
    </row>
    <row r="51" spans="1:7" x14ac:dyDescent="0.2">
      <c r="A51" s="5">
        <v>7592701040</v>
      </c>
      <c r="B51" s="5" t="s">
        <v>68</v>
      </c>
      <c r="C51" s="24">
        <v>10</v>
      </c>
      <c r="D51" s="9">
        <v>1</v>
      </c>
      <c r="E51" s="12"/>
      <c r="F51" s="12">
        <f t="shared" si="0"/>
        <v>0</v>
      </c>
      <c r="G51" s="15" t="s">
        <v>17</v>
      </c>
    </row>
    <row r="52" spans="1:7" x14ac:dyDescent="0.2">
      <c r="A52" s="5">
        <v>7592701045</v>
      </c>
      <c r="B52" s="5" t="s">
        <v>69</v>
      </c>
      <c r="C52" s="24">
        <v>10</v>
      </c>
      <c r="D52" s="9">
        <v>1</v>
      </c>
      <c r="E52" s="12"/>
      <c r="F52" s="12">
        <f t="shared" si="0"/>
        <v>0</v>
      </c>
      <c r="G52" s="15" t="s">
        <v>17</v>
      </c>
    </row>
    <row r="53" spans="1:7" x14ac:dyDescent="0.2">
      <c r="A53" s="5">
        <v>7592701275</v>
      </c>
      <c r="B53" s="5" t="s">
        <v>70</v>
      </c>
      <c r="C53" s="24">
        <v>10</v>
      </c>
      <c r="D53" s="9">
        <v>1</v>
      </c>
      <c r="E53" s="12"/>
      <c r="F53" s="12">
        <f t="shared" si="0"/>
        <v>0</v>
      </c>
      <c r="G53" s="15" t="s">
        <v>18</v>
      </c>
    </row>
    <row r="54" spans="1:7" x14ac:dyDescent="0.2">
      <c r="A54" s="5">
        <v>7592701280</v>
      </c>
      <c r="B54" s="5" t="s">
        <v>71</v>
      </c>
      <c r="C54" s="24">
        <v>10</v>
      </c>
      <c r="D54" s="9">
        <v>1</v>
      </c>
      <c r="E54" s="12"/>
      <c r="F54" s="12">
        <f t="shared" si="0"/>
        <v>0</v>
      </c>
      <c r="G54" s="15" t="s">
        <v>19</v>
      </c>
    </row>
    <row r="55" spans="1:7" x14ac:dyDescent="0.2">
      <c r="A55" s="5">
        <v>7592701285</v>
      </c>
      <c r="B55" s="5" t="s">
        <v>72</v>
      </c>
      <c r="C55" s="24">
        <v>10</v>
      </c>
      <c r="D55" s="9">
        <v>1</v>
      </c>
      <c r="E55" s="12"/>
      <c r="F55" s="12">
        <f t="shared" si="0"/>
        <v>0</v>
      </c>
      <c r="G55" s="15" t="s">
        <v>18</v>
      </c>
    </row>
    <row r="56" spans="1:7" x14ac:dyDescent="0.2">
      <c r="A56" s="5">
        <v>7592701290</v>
      </c>
      <c r="B56" s="5" t="s">
        <v>73</v>
      </c>
      <c r="C56" s="24">
        <v>10</v>
      </c>
      <c r="D56" s="9">
        <v>1</v>
      </c>
      <c r="E56" s="12"/>
      <c r="F56" s="12">
        <f t="shared" si="0"/>
        <v>0</v>
      </c>
      <c r="G56" s="15" t="s">
        <v>20</v>
      </c>
    </row>
    <row r="57" spans="1:7" x14ac:dyDescent="0.2">
      <c r="A57" s="5">
        <v>7592701450</v>
      </c>
      <c r="B57" s="5" t="s">
        <v>74</v>
      </c>
      <c r="C57" s="24">
        <v>10</v>
      </c>
      <c r="D57" s="9">
        <v>1</v>
      </c>
      <c r="E57" s="12"/>
      <c r="F57" s="12">
        <f t="shared" si="0"/>
        <v>0</v>
      </c>
      <c r="G57" s="15" t="s">
        <v>21</v>
      </c>
    </row>
    <row r="58" spans="1:7" x14ac:dyDescent="0.2">
      <c r="A58" s="5">
        <v>7592700098</v>
      </c>
      <c r="B58" s="5" t="s">
        <v>75</v>
      </c>
      <c r="C58" s="24">
        <v>10</v>
      </c>
      <c r="D58" s="9">
        <v>1</v>
      </c>
      <c r="E58" s="12"/>
      <c r="F58" s="12">
        <f t="shared" si="0"/>
        <v>0</v>
      </c>
      <c r="G58" s="15" t="s">
        <v>22</v>
      </c>
    </row>
    <row r="59" spans="1:7" x14ac:dyDescent="0.2">
      <c r="A59" s="5">
        <v>7592701470</v>
      </c>
      <c r="B59" s="5" t="s">
        <v>76</v>
      </c>
      <c r="C59" s="24">
        <v>10</v>
      </c>
      <c r="D59" s="9">
        <v>1</v>
      </c>
      <c r="E59" s="12"/>
      <c r="F59" s="12">
        <f t="shared" si="0"/>
        <v>0</v>
      </c>
      <c r="G59" s="15" t="s">
        <v>23</v>
      </c>
    </row>
    <row r="60" spans="1:7" x14ac:dyDescent="0.2">
      <c r="A60" s="5">
        <v>7592701295</v>
      </c>
      <c r="B60" s="5" t="s">
        <v>77</v>
      </c>
      <c r="C60" s="24">
        <v>10</v>
      </c>
      <c r="D60" s="9">
        <v>1</v>
      </c>
      <c r="E60" s="12"/>
      <c r="F60" s="12">
        <f t="shared" si="0"/>
        <v>0</v>
      </c>
      <c r="G60" s="15" t="s">
        <v>23</v>
      </c>
    </row>
    <row r="61" spans="1:7" x14ac:dyDescent="0.2">
      <c r="A61" s="5">
        <v>7592701030</v>
      </c>
      <c r="B61" s="5" t="s">
        <v>78</v>
      </c>
      <c r="C61" s="24">
        <v>10</v>
      </c>
      <c r="D61" s="9">
        <v>1</v>
      </c>
      <c r="E61" s="12"/>
      <c r="F61" s="12">
        <f t="shared" si="0"/>
        <v>0</v>
      </c>
      <c r="G61" s="15"/>
    </row>
    <row r="62" spans="1:7" x14ac:dyDescent="0.2">
      <c r="A62" s="5">
        <v>7592700113</v>
      </c>
      <c r="B62" s="5" t="s">
        <v>79</v>
      </c>
      <c r="C62" s="24">
        <v>20</v>
      </c>
      <c r="D62" s="9">
        <v>1</v>
      </c>
      <c r="E62" s="12"/>
      <c r="F62" s="12">
        <f t="shared" si="0"/>
        <v>0</v>
      </c>
      <c r="G62" s="15"/>
    </row>
    <row r="63" spans="1:7" x14ac:dyDescent="0.2">
      <c r="A63" s="5">
        <v>7592700114</v>
      </c>
      <c r="B63" s="5" t="s">
        <v>80</v>
      </c>
      <c r="C63" s="24">
        <v>20</v>
      </c>
      <c r="D63" s="9">
        <v>1</v>
      </c>
      <c r="E63" s="12"/>
      <c r="F63" s="12">
        <f t="shared" si="0"/>
        <v>0</v>
      </c>
      <c r="G63" s="15"/>
    </row>
    <row r="64" spans="1:7" x14ac:dyDescent="0.2">
      <c r="A64" s="5">
        <v>7592701025</v>
      </c>
      <c r="B64" s="5" t="s">
        <v>81</v>
      </c>
      <c r="C64" s="24">
        <v>10</v>
      </c>
      <c r="D64" s="9">
        <v>1</v>
      </c>
      <c r="E64" s="12"/>
      <c r="F64" s="12">
        <f t="shared" si="0"/>
        <v>0</v>
      </c>
      <c r="G64" s="15" t="s">
        <v>24</v>
      </c>
    </row>
    <row r="65" spans="1:7" x14ac:dyDescent="0.2">
      <c r="A65" s="5">
        <v>7592701440</v>
      </c>
      <c r="B65" s="5" t="s">
        <v>82</v>
      </c>
      <c r="C65" s="24">
        <v>5</v>
      </c>
      <c r="D65" s="9">
        <v>1</v>
      </c>
      <c r="E65" s="12"/>
      <c r="F65" s="12">
        <f t="shared" si="0"/>
        <v>0</v>
      </c>
      <c r="G65" s="15" t="s">
        <v>25</v>
      </c>
    </row>
    <row r="66" spans="1:7" x14ac:dyDescent="0.2">
      <c r="A66" s="5">
        <v>7592701310</v>
      </c>
      <c r="B66" s="5" t="s">
        <v>83</v>
      </c>
      <c r="C66" s="24">
        <v>10</v>
      </c>
      <c r="D66" s="9">
        <v>1</v>
      </c>
      <c r="E66" s="13"/>
      <c r="F66" s="13">
        <f t="shared" si="0"/>
        <v>0</v>
      </c>
      <c r="G66" s="16"/>
    </row>
    <row r="67" spans="1:7" x14ac:dyDescent="0.2">
      <c r="A67" s="5">
        <v>7592701305</v>
      </c>
      <c r="B67" s="5" t="s">
        <v>84</v>
      </c>
      <c r="C67" s="24">
        <v>10</v>
      </c>
      <c r="D67" s="9">
        <v>1</v>
      </c>
      <c r="E67" s="12"/>
      <c r="F67" s="12">
        <f t="shared" ref="F67:F130" si="1">C67*E67</f>
        <v>0</v>
      </c>
      <c r="G67" s="15" t="s">
        <v>26</v>
      </c>
    </row>
    <row r="68" spans="1:7" x14ac:dyDescent="0.2">
      <c r="A68" s="5">
        <v>7592701315</v>
      </c>
      <c r="B68" s="5" t="s">
        <v>85</v>
      </c>
      <c r="C68" s="24">
        <v>10</v>
      </c>
      <c r="D68" s="9">
        <v>1</v>
      </c>
      <c r="E68" s="12"/>
      <c r="F68" s="12">
        <f t="shared" si="1"/>
        <v>0</v>
      </c>
      <c r="G68" s="15" t="s">
        <v>27</v>
      </c>
    </row>
    <row r="69" spans="1:7" x14ac:dyDescent="0.2">
      <c r="A69" s="5">
        <v>7592701320</v>
      </c>
      <c r="B69" s="5" t="s">
        <v>86</v>
      </c>
      <c r="C69" s="24">
        <v>10</v>
      </c>
      <c r="D69" s="9">
        <v>1</v>
      </c>
      <c r="E69" s="12"/>
      <c r="F69" s="12">
        <f t="shared" si="1"/>
        <v>0</v>
      </c>
      <c r="G69" s="15" t="s">
        <v>28</v>
      </c>
    </row>
    <row r="70" spans="1:7" x14ac:dyDescent="0.2">
      <c r="A70" s="5">
        <v>7592700995</v>
      </c>
      <c r="B70" s="5" t="s">
        <v>87</v>
      </c>
      <c r="C70" s="24">
        <v>10</v>
      </c>
      <c r="D70" s="9">
        <v>1</v>
      </c>
      <c r="E70" s="12"/>
      <c r="F70" s="12">
        <f t="shared" si="1"/>
        <v>0</v>
      </c>
      <c r="G70" s="15"/>
    </row>
    <row r="71" spans="1:7" x14ac:dyDescent="0.2">
      <c r="A71" s="5">
        <v>7592700975</v>
      </c>
      <c r="B71" s="5" t="s">
        <v>88</v>
      </c>
      <c r="C71" s="24">
        <v>20</v>
      </c>
      <c r="D71" s="9">
        <v>1</v>
      </c>
      <c r="E71" s="12"/>
      <c r="F71" s="12">
        <f t="shared" si="1"/>
        <v>0</v>
      </c>
      <c r="G71" s="15"/>
    </row>
    <row r="72" spans="1:7" x14ac:dyDescent="0.2">
      <c r="A72" s="5">
        <v>7592701000</v>
      </c>
      <c r="B72" s="5" t="s">
        <v>89</v>
      </c>
      <c r="C72" s="24">
        <v>20</v>
      </c>
      <c r="D72" s="9">
        <v>1</v>
      </c>
      <c r="E72" s="12"/>
      <c r="F72" s="12">
        <f t="shared" si="1"/>
        <v>0</v>
      </c>
      <c r="G72" s="15"/>
    </row>
    <row r="73" spans="1:7" x14ac:dyDescent="0.2">
      <c r="A73" s="5">
        <v>7592700134</v>
      </c>
      <c r="B73" s="5" t="s">
        <v>90</v>
      </c>
      <c r="C73" s="24">
        <v>20</v>
      </c>
      <c r="D73" s="9">
        <v>1</v>
      </c>
      <c r="E73" s="12"/>
      <c r="F73" s="12">
        <f t="shared" si="1"/>
        <v>0</v>
      </c>
      <c r="G73" s="15"/>
    </row>
    <row r="74" spans="1:7" x14ac:dyDescent="0.2">
      <c r="A74" s="5">
        <v>7592700139</v>
      </c>
      <c r="B74" s="5" t="s">
        <v>91</v>
      </c>
      <c r="C74" s="24">
        <v>5</v>
      </c>
      <c r="D74" s="9">
        <v>1</v>
      </c>
      <c r="E74" s="12"/>
      <c r="F74" s="12">
        <f t="shared" si="1"/>
        <v>0</v>
      </c>
      <c r="G74" s="15"/>
    </row>
    <row r="75" spans="1:7" x14ac:dyDescent="0.2">
      <c r="A75" s="5">
        <v>7592700141</v>
      </c>
      <c r="B75" s="5" t="s">
        <v>92</v>
      </c>
      <c r="C75" s="24">
        <v>20</v>
      </c>
      <c r="D75" s="9">
        <v>1</v>
      </c>
      <c r="E75" s="12"/>
      <c r="F75" s="12">
        <f t="shared" si="1"/>
        <v>0</v>
      </c>
      <c r="G75" s="15"/>
    </row>
    <row r="76" spans="1:7" x14ac:dyDescent="0.2">
      <c r="A76" s="5">
        <v>7592700142</v>
      </c>
      <c r="B76" s="5" t="s">
        <v>93</v>
      </c>
      <c r="C76" s="24">
        <v>20</v>
      </c>
      <c r="D76" s="9">
        <v>1</v>
      </c>
      <c r="E76" s="12"/>
      <c r="F76" s="12">
        <f t="shared" si="1"/>
        <v>0</v>
      </c>
      <c r="G76" s="15"/>
    </row>
    <row r="77" spans="1:7" x14ac:dyDescent="0.2">
      <c r="A77" s="5">
        <v>7592700143</v>
      </c>
      <c r="B77" s="5" t="s">
        <v>94</v>
      </c>
      <c r="C77" s="24">
        <v>20</v>
      </c>
      <c r="D77" s="9">
        <v>1</v>
      </c>
      <c r="E77" s="12"/>
      <c r="F77" s="12">
        <f t="shared" si="1"/>
        <v>0</v>
      </c>
      <c r="G77" s="15"/>
    </row>
    <row r="78" spans="1:7" x14ac:dyDescent="0.2">
      <c r="A78" s="5">
        <v>7592700980</v>
      </c>
      <c r="B78" s="5" t="s">
        <v>95</v>
      </c>
      <c r="C78" s="24">
        <v>10</v>
      </c>
      <c r="D78" s="9">
        <v>1</v>
      </c>
      <c r="E78" s="12"/>
      <c r="F78" s="12">
        <f t="shared" si="1"/>
        <v>0</v>
      </c>
      <c r="G78" s="15" t="s">
        <v>29</v>
      </c>
    </row>
    <row r="79" spans="1:7" x14ac:dyDescent="0.2">
      <c r="A79" s="5">
        <v>7592701005</v>
      </c>
      <c r="B79" s="5" t="s">
        <v>96</v>
      </c>
      <c r="C79" s="24">
        <v>10</v>
      </c>
      <c r="D79" s="9">
        <v>1</v>
      </c>
      <c r="E79" s="12"/>
      <c r="F79" s="12">
        <f t="shared" si="1"/>
        <v>0</v>
      </c>
      <c r="G79" s="15" t="s">
        <v>30</v>
      </c>
    </row>
    <row r="80" spans="1:7" x14ac:dyDescent="0.2">
      <c r="A80" s="5">
        <v>7592701010</v>
      </c>
      <c r="B80" s="5" t="s">
        <v>97</v>
      </c>
      <c r="C80" s="24">
        <v>10</v>
      </c>
      <c r="D80" s="9">
        <v>1</v>
      </c>
      <c r="E80" s="12"/>
      <c r="F80" s="12">
        <f t="shared" si="1"/>
        <v>0</v>
      </c>
      <c r="G80" s="15" t="s">
        <v>31</v>
      </c>
    </row>
    <row r="81" spans="1:7" x14ac:dyDescent="0.2">
      <c r="A81" s="5">
        <v>7592700156</v>
      </c>
      <c r="B81" s="5" t="s">
        <v>98</v>
      </c>
      <c r="C81" s="24">
        <v>10</v>
      </c>
      <c r="D81" s="9">
        <v>1</v>
      </c>
      <c r="E81" s="12"/>
      <c r="F81" s="12">
        <f t="shared" si="1"/>
        <v>0</v>
      </c>
      <c r="G81" s="15"/>
    </row>
    <row r="82" spans="1:7" x14ac:dyDescent="0.2">
      <c r="A82" s="5">
        <v>7592700161</v>
      </c>
      <c r="B82" s="5" t="s">
        <v>99</v>
      </c>
      <c r="C82" s="24">
        <v>10</v>
      </c>
      <c r="D82" s="9">
        <v>1</v>
      </c>
      <c r="E82" s="12"/>
      <c r="F82" s="12">
        <f t="shared" si="1"/>
        <v>0</v>
      </c>
      <c r="G82" s="15"/>
    </row>
    <row r="83" spans="1:7" x14ac:dyDescent="0.2">
      <c r="A83" s="5">
        <v>7592700935</v>
      </c>
      <c r="B83" s="5" t="s">
        <v>100</v>
      </c>
      <c r="C83" s="24">
        <v>10</v>
      </c>
      <c r="D83" s="9">
        <v>1</v>
      </c>
      <c r="E83" s="12"/>
      <c r="F83" s="12">
        <f t="shared" si="1"/>
        <v>0</v>
      </c>
      <c r="G83" s="15" t="s">
        <v>32</v>
      </c>
    </row>
    <row r="84" spans="1:7" x14ac:dyDescent="0.2">
      <c r="A84" s="5">
        <v>7592700940</v>
      </c>
      <c r="B84" s="5" t="s">
        <v>101</v>
      </c>
      <c r="C84" s="24">
        <v>10</v>
      </c>
      <c r="D84" s="9">
        <v>1</v>
      </c>
      <c r="E84" s="12"/>
      <c r="F84" s="12">
        <f t="shared" si="1"/>
        <v>0</v>
      </c>
      <c r="G84" s="15"/>
    </row>
    <row r="85" spans="1:7" x14ac:dyDescent="0.2">
      <c r="A85" s="5">
        <v>7592700950</v>
      </c>
      <c r="B85" s="5" t="s">
        <v>102</v>
      </c>
      <c r="C85" s="24">
        <v>10</v>
      </c>
      <c r="D85" s="9">
        <v>1</v>
      </c>
      <c r="E85" s="12"/>
      <c r="F85" s="12">
        <f t="shared" si="1"/>
        <v>0</v>
      </c>
      <c r="G85" s="15" t="s">
        <v>33</v>
      </c>
    </row>
    <row r="86" spans="1:7" x14ac:dyDescent="0.2">
      <c r="A86" s="5">
        <v>7592700955</v>
      </c>
      <c r="B86" s="5" t="s">
        <v>103</v>
      </c>
      <c r="C86" s="24">
        <v>10</v>
      </c>
      <c r="D86" s="9">
        <v>1</v>
      </c>
      <c r="E86" s="12"/>
      <c r="F86" s="12">
        <f t="shared" si="1"/>
        <v>0</v>
      </c>
      <c r="G86" s="15" t="s">
        <v>34</v>
      </c>
    </row>
    <row r="87" spans="1:7" x14ac:dyDescent="0.2">
      <c r="A87" s="5">
        <v>7592700167</v>
      </c>
      <c r="B87" s="5" t="s">
        <v>104</v>
      </c>
      <c r="C87" s="24">
        <v>10</v>
      </c>
      <c r="D87" s="9">
        <v>1</v>
      </c>
      <c r="E87" s="12"/>
      <c r="F87" s="12">
        <f t="shared" si="1"/>
        <v>0</v>
      </c>
      <c r="G87" s="15"/>
    </row>
    <row r="88" spans="1:7" x14ac:dyDescent="0.2">
      <c r="A88" s="5">
        <v>7592701085</v>
      </c>
      <c r="B88" s="19" t="s">
        <v>105</v>
      </c>
      <c r="C88" s="24">
        <v>10</v>
      </c>
      <c r="D88" s="9">
        <v>1</v>
      </c>
      <c r="E88" s="12"/>
      <c r="F88" s="12">
        <f t="shared" si="1"/>
        <v>0</v>
      </c>
      <c r="G88" s="15" t="s">
        <v>33</v>
      </c>
    </row>
    <row r="89" spans="1:7" x14ac:dyDescent="0.2">
      <c r="A89" s="5">
        <v>7592700169</v>
      </c>
      <c r="B89" s="5" t="s">
        <v>106</v>
      </c>
      <c r="C89" s="24">
        <v>10</v>
      </c>
      <c r="D89" s="9">
        <v>1</v>
      </c>
      <c r="E89" s="12"/>
      <c r="F89" s="12">
        <f t="shared" si="1"/>
        <v>0</v>
      </c>
      <c r="G89" s="15" t="s">
        <v>34</v>
      </c>
    </row>
    <row r="90" spans="1:7" x14ac:dyDescent="0.2">
      <c r="A90" s="5">
        <v>7592700171</v>
      </c>
      <c r="B90" s="5" t="s">
        <v>107</v>
      </c>
      <c r="C90" s="24">
        <v>10</v>
      </c>
      <c r="D90" s="9">
        <v>1</v>
      </c>
      <c r="E90" s="12"/>
      <c r="F90" s="12">
        <f t="shared" si="1"/>
        <v>0</v>
      </c>
      <c r="G90" s="15"/>
    </row>
    <row r="91" spans="1:7" x14ac:dyDescent="0.2">
      <c r="A91" s="5">
        <v>7592700172</v>
      </c>
      <c r="B91" s="5" t="s">
        <v>108</v>
      </c>
      <c r="C91" s="24">
        <v>10</v>
      </c>
      <c r="D91" s="9">
        <v>1</v>
      </c>
      <c r="E91" s="12"/>
      <c r="F91" s="12">
        <f t="shared" si="1"/>
        <v>0</v>
      </c>
      <c r="G91" s="15"/>
    </row>
    <row r="92" spans="1:7" x14ac:dyDescent="0.2">
      <c r="A92" s="5">
        <v>7592701420</v>
      </c>
      <c r="B92" s="5" t="s">
        <v>109</v>
      </c>
      <c r="C92" s="24">
        <v>10</v>
      </c>
      <c r="D92" s="9">
        <v>1</v>
      </c>
      <c r="E92" s="12"/>
      <c r="F92" s="12">
        <f t="shared" si="1"/>
        <v>0</v>
      </c>
      <c r="G92" s="15" t="s">
        <v>33</v>
      </c>
    </row>
    <row r="93" spans="1:7" x14ac:dyDescent="0.2">
      <c r="A93" s="5">
        <v>7592701425</v>
      </c>
      <c r="B93" s="5" t="s">
        <v>110</v>
      </c>
      <c r="C93" s="24">
        <v>10</v>
      </c>
      <c r="D93" s="9">
        <v>1</v>
      </c>
      <c r="E93" s="12"/>
      <c r="F93" s="12">
        <f t="shared" si="1"/>
        <v>0</v>
      </c>
      <c r="G93" s="15" t="s">
        <v>33</v>
      </c>
    </row>
    <row r="94" spans="1:7" x14ac:dyDescent="0.2">
      <c r="A94" s="5">
        <v>7592701430</v>
      </c>
      <c r="B94" s="5" t="s">
        <v>111</v>
      </c>
      <c r="C94" s="24">
        <v>10</v>
      </c>
      <c r="D94" s="9">
        <v>1</v>
      </c>
      <c r="E94" s="12"/>
      <c r="F94" s="12">
        <f t="shared" si="1"/>
        <v>0</v>
      </c>
      <c r="G94" s="15" t="s">
        <v>34</v>
      </c>
    </row>
    <row r="95" spans="1:7" x14ac:dyDescent="0.2">
      <c r="A95" s="5">
        <v>7592701435</v>
      </c>
      <c r="B95" s="5" t="s">
        <v>112</v>
      </c>
      <c r="C95" s="24">
        <v>10</v>
      </c>
      <c r="D95" s="9">
        <v>1</v>
      </c>
      <c r="E95" s="12"/>
      <c r="F95" s="12">
        <f t="shared" si="1"/>
        <v>0</v>
      </c>
      <c r="G95" s="15" t="s">
        <v>34</v>
      </c>
    </row>
    <row r="96" spans="1:7" x14ac:dyDescent="0.2">
      <c r="A96" s="5">
        <v>7592700990</v>
      </c>
      <c r="B96" s="5" t="s">
        <v>113</v>
      </c>
      <c r="C96" s="24">
        <v>10</v>
      </c>
      <c r="D96" s="9">
        <v>1</v>
      </c>
      <c r="E96" s="12"/>
      <c r="F96" s="12">
        <f t="shared" si="1"/>
        <v>0</v>
      </c>
      <c r="G96" s="15"/>
    </row>
    <row r="97" spans="1:7" x14ac:dyDescent="0.2">
      <c r="A97" s="5">
        <v>7592701455</v>
      </c>
      <c r="B97" s="5" t="s">
        <v>114</v>
      </c>
      <c r="C97" s="24">
        <v>10</v>
      </c>
      <c r="D97" s="9">
        <v>1</v>
      </c>
      <c r="E97" s="12"/>
      <c r="F97" s="12">
        <f t="shared" si="1"/>
        <v>0</v>
      </c>
      <c r="G97" s="15"/>
    </row>
    <row r="98" spans="1:7" x14ac:dyDescent="0.2">
      <c r="A98" s="5">
        <v>7592701050</v>
      </c>
      <c r="B98" s="19" t="s">
        <v>115</v>
      </c>
      <c r="C98" s="24">
        <v>10</v>
      </c>
      <c r="D98" s="9">
        <v>1</v>
      </c>
      <c r="E98" s="12"/>
      <c r="F98" s="12">
        <f t="shared" si="1"/>
        <v>0</v>
      </c>
      <c r="G98" s="15"/>
    </row>
    <row r="99" spans="1:7" x14ac:dyDescent="0.2">
      <c r="A99" s="5">
        <v>7592701015</v>
      </c>
      <c r="B99" s="5" t="s">
        <v>116</v>
      </c>
      <c r="C99" s="24">
        <v>10</v>
      </c>
      <c r="D99" s="9">
        <v>1</v>
      </c>
      <c r="E99" s="12"/>
      <c r="F99" s="12">
        <f t="shared" si="1"/>
        <v>0</v>
      </c>
      <c r="G99" s="15"/>
    </row>
    <row r="100" spans="1:7" x14ac:dyDescent="0.2">
      <c r="A100" s="5">
        <v>7592700192</v>
      </c>
      <c r="B100" s="5" t="s">
        <v>116</v>
      </c>
      <c r="C100" s="24">
        <v>10</v>
      </c>
      <c r="D100" s="9">
        <v>1</v>
      </c>
      <c r="E100" s="12"/>
      <c r="F100" s="12">
        <f t="shared" si="1"/>
        <v>0</v>
      </c>
      <c r="G100" s="15"/>
    </row>
    <row r="101" spans="1:7" x14ac:dyDescent="0.2">
      <c r="A101" s="5">
        <v>7592701020</v>
      </c>
      <c r="B101" s="5" t="s">
        <v>117</v>
      </c>
      <c r="C101" s="24">
        <v>10</v>
      </c>
      <c r="D101" s="9">
        <v>1</v>
      </c>
      <c r="E101" s="12"/>
      <c r="F101" s="12">
        <f t="shared" si="1"/>
        <v>0</v>
      </c>
      <c r="G101" s="15"/>
    </row>
    <row r="102" spans="1:7" x14ac:dyDescent="0.2">
      <c r="A102" s="5">
        <v>7592701415</v>
      </c>
      <c r="B102" s="19" t="s">
        <v>118</v>
      </c>
      <c r="C102" s="24">
        <v>10</v>
      </c>
      <c r="D102" s="9">
        <v>1</v>
      </c>
      <c r="E102" s="12"/>
      <c r="F102" s="12">
        <f t="shared" si="1"/>
        <v>0</v>
      </c>
      <c r="G102" s="15" t="s">
        <v>35</v>
      </c>
    </row>
    <row r="103" spans="1:7" x14ac:dyDescent="0.2">
      <c r="A103" s="5">
        <v>7592700202</v>
      </c>
      <c r="B103" s="5" t="s">
        <v>119</v>
      </c>
      <c r="C103" s="24">
        <v>10</v>
      </c>
      <c r="D103" s="9">
        <v>1</v>
      </c>
      <c r="E103" s="12"/>
      <c r="F103" s="12">
        <f t="shared" si="1"/>
        <v>0</v>
      </c>
      <c r="G103" s="15" t="s">
        <v>36</v>
      </c>
    </row>
    <row r="104" spans="1:7" x14ac:dyDescent="0.2">
      <c r="A104" s="5">
        <v>7592701400</v>
      </c>
      <c r="B104" s="5" t="s">
        <v>120</v>
      </c>
      <c r="C104" s="24">
        <v>10</v>
      </c>
      <c r="D104" s="9">
        <v>1</v>
      </c>
      <c r="E104" s="12"/>
      <c r="F104" s="12">
        <f t="shared" si="1"/>
        <v>0</v>
      </c>
      <c r="G104" s="15" t="s">
        <v>37</v>
      </c>
    </row>
    <row r="105" spans="1:7" x14ac:dyDescent="0.2">
      <c r="A105" s="5">
        <v>7592700204</v>
      </c>
      <c r="B105" s="5" t="s">
        <v>121</v>
      </c>
      <c r="C105" s="24">
        <v>10</v>
      </c>
      <c r="D105" s="9">
        <v>1</v>
      </c>
      <c r="E105" s="12"/>
      <c r="F105" s="12">
        <f t="shared" si="1"/>
        <v>0</v>
      </c>
      <c r="G105" s="15" t="s">
        <v>38</v>
      </c>
    </row>
    <row r="106" spans="1:7" x14ac:dyDescent="0.2">
      <c r="A106" s="5">
        <v>7592700985</v>
      </c>
      <c r="B106" s="19" t="s">
        <v>122</v>
      </c>
      <c r="C106" s="24">
        <v>10</v>
      </c>
      <c r="D106" s="9">
        <v>1</v>
      </c>
      <c r="E106" s="12"/>
      <c r="F106" s="12">
        <f t="shared" si="1"/>
        <v>0</v>
      </c>
      <c r="G106" s="15"/>
    </row>
    <row r="107" spans="1:7" x14ac:dyDescent="0.2">
      <c r="A107" s="5">
        <v>7592700212</v>
      </c>
      <c r="B107" s="5" t="s">
        <v>123</v>
      </c>
      <c r="C107" s="24">
        <v>10</v>
      </c>
      <c r="D107" s="9">
        <v>1</v>
      </c>
      <c r="E107" s="12"/>
      <c r="F107" s="12">
        <f t="shared" si="1"/>
        <v>0</v>
      </c>
      <c r="G107" s="15"/>
    </row>
    <row r="108" spans="1:7" x14ac:dyDescent="0.2">
      <c r="A108" s="5">
        <v>7592700221</v>
      </c>
      <c r="B108" s="5" t="s">
        <v>124</v>
      </c>
      <c r="C108" s="24">
        <v>10</v>
      </c>
      <c r="D108" s="9">
        <v>1</v>
      </c>
      <c r="E108" s="12"/>
      <c r="F108" s="12">
        <f t="shared" si="1"/>
        <v>0</v>
      </c>
      <c r="G108" s="15"/>
    </row>
    <row r="109" spans="1:7" x14ac:dyDescent="0.2">
      <c r="A109" s="5">
        <v>7592700222</v>
      </c>
      <c r="B109" s="5" t="s">
        <v>125</v>
      </c>
      <c r="C109" s="24">
        <v>10</v>
      </c>
      <c r="D109" s="9">
        <v>1</v>
      </c>
      <c r="E109" s="12"/>
      <c r="F109" s="12">
        <f t="shared" si="1"/>
        <v>0</v>
      </c>
      <c r="G109" s="15"/>
    </row>
    <row r="110" spans="1:7" x14ac:dyDescent="0.2">
      <c r="A110" s="5">
        <v>7592700223</v>
      </c>
      <c r="B110" s="5" t="s">
        <v>126</v>
      </c>
      <c r="C110" s="24">
        <v>20</v>
      </c>
      <c r="D110" s="9">
        <v>1</v>
      </c>
      <c r="E110" s="12"/>
      <c r="F110" s="12">
        <f t="shared" si="1"/>
        <v>0</v>
      </c>
      <c r="G110" s="15"/>
    </row>
    <row r="111" spans="1:7" x14ac:dyDescent="0.2">
      <c r="A111" s="5">
        <v>7592700232</v>
      </c>
      <c r="B111" s="5" t="s">
        <v>127</v>
      </c>
      <c r="C111" s="24">
        <v>10</v>
      </c>
      <c r="D111" s="9">
        <v>1</v>
      </c>
      <c r="E111" s="12"/>
      <c r="F111" s="12">
        <f t="shared" si="1"/>
        <v>0</v>
      </c>
      <c r="G111" s="15" t="s">
        <v>39</v>
      </c>
    </row>
    <row r="112" spans="1:7" x14ac:dyDescent="0.2">
      <c r="A112" s="5">
        <v>7592700232</v>
      </c>
      <c r="B112" s="5" t="s">
        <v>128</v>
      </c>
      <c r="C112" s="24">
        <v>10</v>
      </c>
      <c r="D112" s="9">
        <v>1</v>
      </c>
      <c r="E112" s="12"/>
      <c r="F112" s="12">
        <f t="shared" si="1"/>
        <v>0</v>
      </c>
      <c r="G112" s="15" t="s">
        <v>40</v>
      </c>
    </row>
    <row r="113" spans="1:7" x14ac:dyDescent="0.2">
      <c r="A113" s="5">
        <v>7592700233</v>
      </c>
      <c r="B113" s="5" t="s">
        <v>129</v>
      </c>
      <c r="C113" s="24">
        <v>10</v>
      </c>
      <c r="D113" s="9">
        <v>1</v>
      </c>
      <c r="E113" s="12"/>
      <c r="F113" s="12">
        <f t="shared" si="1"/>
        <v>0</v>
      </c>
      <c r="G113" s="15" t="s">
        <v>41</v>
      </c>
    </row>
    <row r="114" spans="1:7" x14ac:dyDescent="0.2">
      <c r="A114" s="5">
        <v>7592700234</v>
      </c>
      <c r="B114" s="5" t="s">
        <v>130</v>
      </c>
      <c r="C114" s="24">
        <v>10</v>
      </c>
      <c r="D114" s="9">
        <v>1</v>
      </c>
      <c r="E114" s="12"/>
      <c r="F114" s="12">
        <f t="shared" si="1"/>
        <v>0</v>
      </c>
      <c r="G114" s="15" t="s">
        <v>42</v>
      </c>
    </row>
    <row r="115" spans="1:7" x14ac:dyDescent="0.2">
      <c r="A115" s="5">
        <v>7592700243</v>
      </c>
      <c r="B115" s="19" t="s">
        <v>166</v>
      </c>
      <c r="C115" s="24">
        <v>10</v>
      </c>
      <c r="D115" s="9">
        <v>1</v>
      </c>
      <c r="E115" s="12"/>
      <c r="F115" s="12">
        <f t="shared" si="1"/>
        <v>0</v>
      </c>
      <c r="G115" s="15"/>
    </row>
    <row r="116" spans="1:7" x14ac:dyDescent="0.2">
      <c r="A116" s="5">
        <v>7592700244</v>
      </c>
      <c r="B116" s="19" t="s">
        <v>167</v>
      </c>
      <c r="C116" s="24">
        <v>10</v>
      </c>
      <c r="D116" s="9">
        <v>1</v>
      </c>
      <c r="E116" s="12"/>
      <c r="F116" s="12">
        <f t="shared" si="1"/>
        <v>0</v>
      </c>
      <c r="G116" s="15"/>
    </row>
    <row r="117" spans="1:7" x14ac:dyDescent="0.2">
      <c r="A117" s="5">
        <v>7592700247</v>
      </c>
      <c r="B117" s="19" t="s">
        <v>169</v>
      </c>
      <c r="C117" s="24">
        <v>10</v>
      </c>
      <c r="D117" s="9">
        <v>1</v>
      </c>
      <c r="E117" s="12"/>
      <c r="F117" s="12">
        <f t="shared" si="1"/>
        <v>0</v>
      </c>
      <c r="G117" s="15"/>
    </row>
    <row r="118" spans="1:7" x14ac:dyDescent="0.2">
      <c r="A118" s="5">
        <v>7592700248</v>
      </c>
      <c r="B118" s="19" t="s">
        <v>168</v>
      </c>
      <c r="C118" s="24">
        <v>10</v>
      </c>
      <c r="D118" s="9">
        <v>1</v>
      </c>
      <c r="E118" s="12"/>
      <c r="F118" s="12">
        <f t="shared" si="1"/>
        <v>0</v>
      </c>
      <c r="G118" s="15"/>
    </row>
    <row r="119" spans="1:7" x14ac:dyDescent="0.2">
      <c r="A119" s="5">
        <v>7592701345</v>
      </c>
      <c r="B119" s="22" t="s">
        <v>174</v>
      </c>
      <c r="C119" s="24">
        <v>10</v>
      </c>
      <c r="D119" s="9">
        <v>1</v>
      </c>
      <c r="E119" s="13"/>
      <c r="F119" s="13">
        <f t="shared" si="1"/>
        <v>0</v>
      </c>
      <c r="G119" s="21" t="s">
        <v>175</v>
      </c>
    </row>
    <row r="120" spans="1:7" x14ac:dyDescent="0.2">
      <c r="A120" s="5">
        <v>7592701485</v>
      </c>
      <c r="B120" s="26" t="s">
        <v>177</v>
      </c>
      <c r="C120" s="24">
        <v>10</v>
      </c>
      <c r="D120" s="9">
        <v>1</v>
      </c>
      <c r="E120" s="12"/>
      <c r="F120" s="12">
        <f t="shared" si="1"/>
        <v>0</v>
      </c>
      <c r="G120" s="15"/>
    </row>
    <row r="121" spans="1:7" x14ac:dyDescent="0.2">
      <c r="A121" s="5">
        <v>7592701520</v>
      </c>
      <c r="B121" s="5" t="s">
        <v>131</v>
      </c>
      <c r="C121" s="24">
        <v>10</v>
      </c>
      <c r="D121" s="9">
        <v>1</v>
      </c>
      <c r="E121" s="13"/>
      <c r="F121" s="13">
        <f t="shared" si="1"/>
        <v>0</v>
      </c>
      <c r="G121" s="15"/>
    </row>
    <row r="122" spans="1:7" x14ac:dyDescent="0.2">
      <c r="A122" s="5">
        <v>7592701525</v>
      </c>
      <c r="B122" s="5" t="s">
        <v>132</v>
      </c>
      <c r="C122" s="24">
        <v>10</v>
      </c>
      <c r="D122" s="9">
        <v>1</v>
      </c>
      <c r="E122" s="13"/>
      <c r="F122" s="13">
        <f t="shared" si="1"/>
        <v>0</v>
      </c>
      <c r="G122" s="15"/>
    </row>
    <row r="123" spans="1:7" x14ac:dyDescent="0.2">
      <c r="A123" s="5">
        <v>7592701530</v>
      </c>
      <c r="B123" s="5" t="s">
        <v>133</v>
      </c>
      <c r="C123" s="24">
        <v>10</v>
      </c>
      <c r="D123" s="9">
        <v>1</v>
      </c>
      <c r="E123" s="13"/>
      <c r="F123" s="13">
        <f t="shared" si="1"/>
        <v>0</v>
      </c>
      <c r="G123" s="15"/>
    </row>
    <row r="124" spans="1:7" x14ac:dyDescent="0.2">
      <c r="A124" s="5">
        <v>7592701535</v>
      </c>
      <c r="B124" s="5" t="s">
        <v>134</v>
      </c>
      <c r="C124" s="24">
        <v>10</v>
      </c>
      <c r="D124" s="9">
        <v>1</v>
      </c>
      <c r="E124" s="13"/>
      <c r="F124" s="13">
        <f t="shared" si="1"/>
        <v>0</v>
      </c>
      <c r="G124" s="15"/>
    </row>
    <row r="125" spans="1:7" x14ac:dyDescent="0.2">
      <c r="A125" s="5">
        <v>7592700271</v>
      </c>
      <c r="B125" s="19" t="s">
        <v>170</v>
      </c>
      <c r="C125" s="24">
        <v>10</v>
      </c>
      <c r="D125" s="9">
        <v>1</v>
      </c>
      <c r="E125" s="12"/>
      <c r="F125" s="12">
        <f t="shared" si="1"/>
        <v>0</v>
      </c>
      <c r="G125" s="15"/>
    </row>
    <row r="126" spans="1:7" x14ac:dyDescent="0.2">
      <c r="A126" s="5">
        <v>7592700273</v>
      </c>
      <c r="B126" s="19" t="s">
        <v>171</v>
      </c>
      <c r="C126" s="24">
        <v>10</v>
      </c>
      <c r="D126" s="9">
        <v>1</v>
      </c>
      <c r="E126" s="12"/>
      <c r="F126" s="12">
        <f t="shared" si="1"/>
        <v>0</v>
      </c>
      <c r="G126" s="15"/>
    </row>
    <row r="127" spans="1:7" x14ac:dyDescent="0.2">
      <c r="A127" s="5">
        <v>7592700276</v>
      </c>
      <c r="B127" s="5" t="s">
        <v>135</v>
      </c>
      <c r="C127" s="24">
        <v>10</v>
      </c>
      <c r="D127" s="9">
        <v>1</v>
      </c>
      <c r="E127" s="12"/>
      <c r="F127" s="12">
        <f t="shared" si="1"/>
        <v>0</v>
      </c>
      <c r="G127" s="15"/>
    </row>
    <row r="128" spans="1:7" x14ac:dyDescent="0.2">
      <c r="A128" s="5">
        <v>7592700277</v>
      </c>
      <c r="B128" s="5" t="s">
        <v>136</v>
      </c>
      <c r="C128" s="24">
        <v>10</v>
      </c>
      <c r="D128" s="9">
        <v>1</v>
      </c>
      <c r="E128" s="12"/>
      <c r="F128" s="12">
        <f t="shared" si="1"/>
        <v>0</v>
      </c>
      <c r="G128" s="15"/>
    </row>
    <row r="129" spans="1:7" x14ac:dyDescent="0.2">
      <c r="A129" s="5">
        <v>7592700279</v>
      </c>
      <c r="B129" s="5" t="s">
        <v>137</v>
      </c>
      <c r="C129" s="24">
        <v>10</v>
      </c>
      <c r="D129" s="9">
        <v>1</v>
      </c>
      <c r="E129" s="12"/>
      <c r="F129" s="12">
        <f t="shared" si="1"/>
        <v>0</v>
      </c>
      <c r="G129" s="15"/>
    </row>
    <row r="130" spans="1:7" x14ac:dyDescent="0.2">
      <c r="A130" s="5">
        <v>7592701380</v>
      </c>
      <c r="B130" s="5" t="s">
        <v>138</v>
      </c>
      <c r="C130" s="24">
        <v>2</v>
      </c>
      <c r="D130" s="9">
        <v>1</v>
      </c>
      <c r="E130" s="12"/>
      <c r="F130" s="12">
        <f t="shared" si="1"/>
        <v>0</v>
      </c>
      <c r="G130" s="15"/>
    </row>
    <row r="131" spans="1:7" x14ac:dyDescent="0.2">
      <c r="A131" s="5">
        <v>7592701385</v>
      </c>
      <c r="B131" s="5" t="s">
        <v>139</v>
      </c>
      <c r="C131" s="24">
        <v>2</v>
      </c>
      <c r="D131" s="9">
        <v>1</v>
      </c>
      <c r="E131" s="12"/>
      <c r="F131" s="12">
        <f t="shared" ref="F131:F155" si="2">C131*E131</f>
        <v>0</v>
      </c>
      <c r="G131" s="15"/>
    </row>
    <row r="132" spans="1:7" x14ac:dyDescent="0.2">
      <c r="A132" s="5">
        <v>7592701390</v>
      </c>
      <c r="B132" s="5" t="s">
        <v>140</v>
      </c>
      <c r="C132" s="24">
        <v>2</v>
      </c>
      <c r="D132" s="9">
        <v>1</v>
      </c>
      <c r="E132" s="12"/>
      <c r="F132" s="12">
        <f t="shared" si="2"/>
        <v>0</v>
      </c>
      <c r="G132" s="15"/>
    </row>
    <row r="133" spans="1:7" x14ac:dyDescent="0.2">
      <c r="A133" s="5">
        <v>7592700306</v>
      </c>
      <c r="B133" s="5" t="s">
        <v>141</v>
      </c>
      <c r="C133" s="24">
        <v>10</v>
      </c>
      <c r="D133" s="9">
        <v>1</v>
      </c>
      <c r="E133" s="12"/>
      <c r="F133" s="12">
        <f t="shared" si="2"/>
        <v>0</v>
      </c>
      <c r="G133" s="15"/>
    </row>
    <row r="134" spans="1:7" x14ac:dyDescent="0.2">
      <c r="A134" s="5">
        <v>7592700307</v>
      </c>
      <c r="B134" s="5" t="s">
        <v>142</v>
      </c>
      <c r="C134" s="24">
        <v>10</v>
      </c>
      <c r="D134" s="9">
        <v>1</v>
      </c>
      <c r="E134" s="12"/>
      <c r="F134" s="12">
        <f t="shared" si="2"/>
        <v>0</v>
      </c>
      <c r="G134" s="15"/>
    </row>
    <row r="135" spans="1:7" x14ac:dyDescent="0.2">
      <c r="A135" s="5">
        <v>7592701515</v>
      </c>
      <c r="B135" s="5" t="s">
        <v>141</v>
      </c>
      <c r="C135" s="24">
        <v>10</v>
      </c>
      <c r="D135" s="9">
        <v>1</v>
      </c>
      <c r="E135" s="12"/>
      <c r="F135" s="12">
        <f t="shared" si="2"/>
        <v>0</v>
      </c>
      <c r="G135" s="15"/>
    </row>
    <row r="136" spans="1:7" x14ac:dyDescent="0.2">
      <c r="A136" s="5">
        <v>7592701495</v>
      </c>
      <c r="B136" s="5" t="s">
        <v>143</v>
      </c>
      <c r="C136" s="24">
        <v>10</v>
      </c>
      <c r="D136" s="9">
        <v>1</v>
      </c>
      <c r="E136" s="12"/>
      <c r="F136" s="12">
        <f t="shared" si="2"/>
        <v>0</v>
      </c>
      <c r="G136" s="15"/>
    </row>
    <row r="137" spans="1:7" x14ac:dyDescent="0.2">
      <c r="A137" s="5">
        <v>7592701500</v>
      </c>
      <c r="B137" s="5" t="s">
        <v>144</v>
      </c>
      <c r="C137" s="24">
        <v>10</v>
      </c>
      <c r="D137" s="9">
        <v>1</v>
      </c>
      <c r="E137" s="12"/>
      <c r="F137" s="12">
        <f t="shared" si="2"/>
        <v>0</v>
      </c>
      <c r="G137" s="15"/>
    </row>
    <row r="138" spans="1:7" x14ac:dyDescent="0.2">
      <c r="A138" s="5">
        <v>7592701505</v>
      </c>
      <c r="B138" s="5" t="s">
        <v>145</v>
      </c>
      <c r="C138" s="24">
        <v>10</v>
      </c>
      <c r="D138" s="9">
        <v>1</v>
      </c>
      <c r="E138" s="12"/>
      <c r="F138" s="12">
        <f t="shared" si="2"/>
        <v>0</v>
      </c>
      <c r="G138" s="15"/>
    </row>
    <row r="139" spans="1:7" x14ac:dyDescent="0.2">
      <c r="A139" s="5">
        <v>7592700314</v>
      </c>
      <c r="B139" s="5" t="s">
        <v>146</v>
      </c>
      <c r="C139" s="24">
        <v>10</v>
      </c>
      <c r="D139" s="9">
        <v>1</v>
      </c>
      <c r="E139" s="12"/>
      <c r="F139" s="12">
        <f t="shared" si="2"/>
        <v>0</v>
      </c>
      <c r="G139" s="15"/>
    </row>
    <row r="140" spans="1:7" x14ac:dyDescent="0.2">
      <c r="A140" s="5">
        <v>7592700319</v>
      </c>
      <c r="B140" s="5" t="s">
        <v>147</v>
      </c>
      <c r="C140" s="24">
        <v>10</v>
      </c>
      <c r="D140" s="9">
        <v>1</v>
      </c>
      <c r="E140" s="12"/>
      <c r="F140" s="12">
        <f t="shared" si="2"/>
        <v>0</v>
      </c>
      <c r="G140" s="15"/>
    </row>
    <row r="141" spans="1:7" x14ac:dyDescent="0.2">
      <c r="A141" s="5">
        <v>7592700321</v>
      </c>
      <c r="B141" s="5" t="s">
        <v>148</v>
      </c>
      <c r="C141" s="24">
        <v>10</v>
      </c>
      <c r="D141" s="9">
        <v>1</v>
      </c>
      <c r="E141" s="12"/>
      <c r="F141" s="12">
        <f t="shared" si="2"/>
        <v>0</v>
      </c>
      <c r="G141" s="15"/>
    </row>
    <row r="142" spans="1:7" x14ac:dyDescent="0.2">
      <c r="A142" s="5">
        <v>7592700322</v>
      </c>
      <c r="B142" s="5" t="s">
        <v>149</v>
      </c>
      <c r="C142" s="24">
        <v>10</v>
      </c>
      <c r="D142" s="9">
        <v>1</v>
      </c>
      <c r="E142" s="12"/>
      <c r="F142" s="12">
        <f t="shared" si="2"/>
        <v>0</v>
      </c>
      <c r="G142" s="15"/>
    </row>
    <row r="143" spans="1:7" x14ac:dyDescent="0.2">
      <c r="A143" s="5">
        <v>7592700327</v>
      </c>
      <c r="B143" s="5" t="s">
        <v>150</v>
      </c>
      <c r="C143" s="24">
        <v>10</v>
      </c>
      <c r="D143" s="9">
        <v>1</v>
      </c>
      <c r="E143" s="12"/>
      <c r="F143" s="12">
        <f t="shared" si="2"/>
        <v>0</v>
      </c>
      <c r="G143" s="15"/>
    </row>
    <row r="144" spans="1:7" x14ac:dyDescent="0.2">
      <c r="A144" s="5">
        <v>7592700328</v>
      </c>
      <c r="B144" s="5" t="s">
        <v>151</v>
      </c>
      <c r="C144" s="24">
        <v>10</v>
      </c>
      <c r="D144" s="9">
        <v>1</v>
      </c>
      <c r="E144" s="12"/>
      <c r="F144" s="12">
        <f t="shared" si="2"/>
        <v>0</v>
      </c>
      <c r="G144" s="15" t="s">
        <v>3</v>
      </c>
    </row>
    <row r="145" spans="1:7" x14ac:dyDescent="0.2">
      <c r="A145" s="5">
        <v>7592701410</v>
      </c>
      <c r="B145" s="5" t="s">
        <v>152</v>
      </c>
      <c r="C145" s="24">
        <v>5</v>
      </c>
      <c r="D145" s="9">
        <v>1</v>
      </c>
      <c r="E145" s="12"/>
      <c r="F145" s="12">
        <f t="shared" si="2"/>
        <v>0</v>
      </c>
      <c r="G145" s="15"/>
    </row>
    <row r="146" spans="1:7" x14ac:dyDescent="0.2">
      <c r="A146" s="5">
        <v>7592701510</v>
      </c>
      <c r="B146" s="5" t="s">
        <v>153</v>
      </c>
      <c r="C146" s="24">
        <v>20</v>
      </c>
      <c r="D146" s="9">
        <v>1</v>
      </c>
      <c r="E146" s="12"/>
      <c r="F146" s="12">
        <f t="shared" si="2"/>
        <v>0</v>
      </c>
      <c r="G146" s="15"/>
    </row>
    <row r="147" spans="1:7" x14ac:dyDescent="0.2">
      <c r="A147" s="5">
        <v>7592701325</v>
      </c>
      <c r="B147" s="5" t="s">
        <v>154</v>
      </c>
      <c r="C147" s="24">
        <v>100</v>
      </c>
      <c r="D147" s="9">
        <v>1</v>
      </c>
      <c r="E147" s="12"/>
      <c r="F147" s="12">
        <f t="shared" si="2"/>
        <v>0</v>
      </c>
      <c r="G147" s="15"/>
    </row>
    <row r="148" spans="1:7" x14ac:dyDescent="0.2">
      <c r="A148" s="5">
        <v>7592701330</v>
      </c>
      <c r="B148" s="5" t="s">
        <v>155</v>
      </c>
      <c r="C148" s="24">
        <v>100</v>
      </c>
      <c r="D148" s="9">
        <v>1</v>
      </c>
      <c r="E148" s="12"/>
      <c r="F148" s="12">
        <f t="shared" si="2"/>
        <v>0</v>
      </c>
      <c r="G148" s="15"/>
    </row>
    <row r="149" spans="1:7" x14ac:dyDescent="0.2">
      <c r="A149" s="5">
        <v>7592701335</v>
      </c>
      <c r="B149" s="5" t="s">
        <v>156</v>
      </c>
      <c r="C149" s="24">
        <v>50</v>
      </c>
      <c r="D149" s="9">
        <v>1</v>
      </c>
      <c r="E149" s="12"/>
      <c r="F149" s="12">
        <f t="shared" si="2"/>
        <v>0</v>
      </c>
      <c r="G149" s="15"/>
    </row>
    <row r="150" spans="1:7" x14ac:dyDescent="0.2">
      <c r="A150" s="5">
        <v>7592701340</v>
      </c>
      <c r="B150" s="5" t="s">
        <v>157</v>
      </c>
      <c r="C150" s="24">
        <v>20</v>
      </c>
      <c r="D150" s="9">
        <v>1</v>
      </c>
      <c r="E150" s="12"/>
      <c r="F150" s="12">
        <f t="shared" si="2"/>
        <v>0</v>
      </c>
      <c r="G150" s="15"/>
    </row>
    <row r="151" spans="1:7" x14ac:dyDescent="0.2">
      <c r="A151" s="5">
        <v>7592701355</v>
      </c>
      <c r="B151" s="5" t="s">
        <v>158</v>
      </c>
      <c r="C151" s="24">
        <v>5</v>
      </c>
      <c r="D151" s="9">
        <v>1</v>
      </c>
      <c r="E151" s="12"/>
      <c r="F151" s="12">
        <f t="shared" si="2"/>
        <v>0</v>
      </c>
      <c r="G151" s="15"/>
    </row>
    <row r="152" spans="1:7" x14ac:dyDescent="0.2">
      <c r="A152" s="5">
        <v>7592701360</v>
      </c>
      <c r="B152" s="19" t="s">
        <v>159</v>
      </c>
      <c r="C152" s="24">
        <v>100</v>
      </c>
      <c r="D152" s="9">
        <v>1</v>
      </c>
      <c r="E152" s="12"/>
      <c r="F152" s="12">
        <f t="shared" si="2"/>
        <v>0</v>
      </c>
      <c r="G152" s="15"/>
    </row>
    <row r="153" spans="1:7" x14ac:dyDescent="0.2">
      <c r="A153" s="5">
        <v>7592700342</v>
      </c>
      <c r="B153" s="5" t="s">
        <v>160</v>
      </c>
      <c r="C153" s="24">
        <v>20</v>
      </c>
      <c r="D153" s="9">
        <v>1</v>
      </c>
      <c r="E153" s="12"/>
      <c r="F153" s="12">
        <f t="shared" si="2"/>
        <v>0</v>
      </c>
      <c r="G153" s="15"/>
    </row>
    <row r="154" spans="1:7" x14ac:dyDescent="0.2">
      <c r="A154" s="5">
        <v>7592700351</v>
      </c>
      <c r="B154" s="19" t="s">
        <v>161</v>
      </c>
      <c r="C154" s="24">
        <v>20</v>
      </c>
      <c r="D154" s="9">
        <v>1</v>
      </c>
      <c r="E154" s="12"/>
      <c r="F154" s="12">
        <f t="shared" si="2"/>
        <v>0</v>
      </c>
      <c r="G154" s="15"/>
    </row>
    <row r="155" spans="1:7" x14ac:dyDescent="0.2">
      <c r="A155" s="20">
        <v>7592701370</v>
      </c>
      <c r="B155" s="20" t="s">
        <v>162</v>
      </c>
      <c r="C155" s="25">
        <v>20</v>
      </c>
      <c r="D155" s="10">
        <v>1</v>
      </c>
      <c r="E155" s="14"/>
      <c r="F155" s="14">
        <f t="shared" si="2"/>
        <v>0</v>
      </c>
      <c r="G155" s="17"/>
    </row>
    <row r="157" spans="1:7" ht="13.5" thickBot="1" x14ac:dyDescent="0.25"/>
    <row r="158" spans="1:7" x14ac:dyDescent="0.2">
      <c r="A158" s="27" t="s">
        <v>179</v>
      </c>
      <c r="B158" s="27"/>
      <c r="C158" s="27"/>
      <c r="D158" s="28"/>
      <c r="E158" s="29">
        <f>SUM(F2:F155)</f>
        <v>0</v>
      </c>
      <c r="F158" s="30"/>
    </row>
    <row r="159" spans="1:7" x14ac:dyDescent="0.2">
      <c r="A159" s="31" t="s">
        <v>172</v>
      </c>
      <c r="B159" s="31"/>
      <c r="C159" s="31"/>
      <c r="D159" s="32"/>
      <c r="E159" s="33">
        <f>E158*0.21</f>
        <v>0</v>
      </c>
      <c r="F159" s="34"/>
    </row>
    <row r="160" spans="1:7" ht="13.5" thickBot="1" x14ac:dyDescent="0.25">
      <c r="A160" s="35" t="s">
        <v>173</v>
      </c>
      <c r="B160" s="35"/>
      <c r="C160" s="35"/>
      <c r="D160" s="36"/>
      <c r="E160" s="37">
        <f>E158+E159</f>
        <v>0</v>
      </c>
      <c r="F160" s="38"/>
    </row>
  </sheetData>
  <mergeCells count="6">
    <mergeCell ref="A158:D158"/>
    <mergeCell ref="E158:F158"/>
    <mergeCell ref="A159:D159"/>
    <mergeCell ref="E159:F159"/>
    <mergeCell ref="A160:D160"/>
    <mergeCell ref="E160:F160"/>
  </mergeCells>
  <printOptions horizontalCentered="1"/>
  <pageMargins left="0.59055118110236227" right="0.59055118110236227" top="0.59055118110236227" bottom="0.59055118110236227" header="0.31496062992125984" footer="0.27559055118110237"/>
  <pageSetup paperSize="9" scale="91" fitToHeight="0" orientation="landscape" r:id="rId1"/>
  <headerFooter>
    <oddHeader>&amp;CNacenění k ZD a RD - Upozorňovadla a příslušenství</oddHeader>
    <oddFooter>Stránka &amp;P z &amp;N</oddFooter>
  </headerFooter>
  <ignoredErrors>
    <ignoredError sqref="F2:F1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upozornovadla a příslušenství</vt:lpstr>
      <vt:lpstr>'upozornovadla a příslušenství'!Názvy_tisku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Nastoupil Pavel, Ing.</cp:lastModifiedBy>
  <cp:lastPrinted>2021-06-21T19:43:23Z</cp:lastPrinted>
  <dcterms:created xsi:type="dcterms:W3CDTF">2018-12-04T10:43:31Z</dcterms:created>
  <dcterms:modified xsi:type="dcterms:W3CDTF">2021-06-21T19:43:32Z</dcterms:modified>
</cp:coreProperties>
</file>