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D\_centrální nákup\Soutěž 2021 4RD\Nová soutěž\"/>
    </mc:Choice>
  </mc:AlternateContent>
  <bookViews>
    <workbookView xWindow="-15" yWindow="0" windowWidth="2175" windowHeight="0"/>
  </bookViews>
  <sheets>
    <sheet name="výstražníky a závory" sheetId="1" r:id="rId1"/>
  </sheets>
  <definedNames>
    <definedName name="_xlnm._FilterDatabase" localSheetId="0" hidden="1">'výstražníky a závory'!$B$1:$B$298</definedName>
    <definedName name="_xlnm.Print_Titles" localSheetId="0">'výstražníky a závory'!$1:$1</definedName>
  </definedNames>
  <calcPr calcId="162913"/>
</workbook>
</file>

<file path=xl/calcChain.xml><?xml version="1.0" encoding="utf-8"?>
<calcChain xmlns="http://schemas.openxmlformats.org/spreadsheetml/2006/main">
  <c r="F292" i="1" l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E296" i="1" l="1"/>
  <c r="E297" i="1" s="1"/>
  <c r="E298" i="1" l="1"/>
</calcChain>
</file>

<file path=xl/sharedStrings.xml><?xml version="1.0" encoding="utf-8"?>
<sst xmlns="http://schemas.openxmlformats.org/spreadsheetml/2006/main" count="425" uniqueCount="425">
  <si>
    <t>NÁZEV</t>
  </si>
  <si>
    <t>Poznámka</t>
  </si>
  <si>
    <t>Kříž výstr.jednokol.kompl.refl A32a bez zvýraznění (CV002639003)</t>
  </si>
  <si>
    <t>Kříž výstr.vícekol.kompl.refl A32b bez zvýraznění (CV002649003)</t>
  </si>
  <si>
    <t xml:space="preserve"> </t>
  </si>
  <si>
    <t>Těleso podstavce I  (CV708030001)</t>
  </si>
  <si>
    <t>Těleso podstavce II  (CV708030002)</t>
  </si>
  <si>
    <t>Víko podstavce  (CV708030003)</t>
  </si>
  <si>
    <t>Víko  (CV708030009)</t>
  </si>
  <si>
    <t>Plech paraboly  (CV708130014)</t>
  </si>
  <si>
    <t>Pětihran  (CV708130045)</t>
  </si>
  <si>
    <t>Parabola úplná  (CV708135005)</t>
  </si>
  <si>
    <t>Zvonek pro VSZ  (CV708135030B)</t>
  </si>
  <si>
    <t>Nosič skříně  (CV708275002)</t>
  </si>
  <si>
    <t>Stožár výstražníku SVN  (CV708275020)</t>
  </si>
  <si>
    <t>Stožár výstražníku SVND  (CV708275021)</t>
  </si>
  <si>
    <t>Stožár výstražníku SVV  (CV708275022)</t>
  </si>
  <si>
    <t>Stožár výstražníku SVVD  (CV708275023)</t>
  </si>
  <si>
    <t>Patice I  (CV708275030)</t>
  </si>
  <si>
    <t>Patice II  (CV708275031)</t>
  </si>
  <si>
    <t>Svorkovnice levá  (CV708275032)</t>
  </si>
  <si>
    <t>Svorkovnice pravá  (CV708275033)</t>
  </si>
  <si>
    <t>Svorník úplný II  (CV708275039)</t>
  </si>
  <si>
    <t>Třmen stupačky  (CV708275048)</t>
  </si>
  <si>
    <t>Stupačka (velká)  (CV708275050)</t>
  </si>
  <si>
    <t>Stínítko  (CV708280005)</t>
  </si>
  <si>
    <t>Skříň se zvonkem  (CV708285001)</t>
  </si>
  <si>
    <t>Záslepka úplná  (CV708285003)</t>
  </si>
  <si>
    <t>Skříň výstražníku prázdná  (CV708285004)</t>
  </si>
  <si>
    <t>Zámek I  (CV708285010)</t>
  </si>
  <si>
    <t>Zámek III  (CV708285012)</t>
  </si>
  <si>
    <t>Nosič výstražníku  (CV708285051)</t>
  </si>
  <si>
    <t>Blok napěťových dohledů  (CV708285100)</t>
  </si>
  <si>
    <t>Čidlo optického dohledu COD (CV708285101)</t>
  </si>
  <si>
    <t>Vysílač optického dohledu VOD (CV708285102)</t>
  </si>
  <si>
    <t>Deska přijímače dohledu DPD-ALMES (CV708285103)</t>
  </si>
  <si>
    <t>Přijímač AS úplný  (CV708285107)</t>
  </si>
  <si>
    <t>Výstražník V1  (CV708289002)</t>
  </si>
  <si>
    <t>Výstražník V3  (CV708289004)</t>
  </si>
  <si>
    <t>Výstražník V5  (CV708289006)</t>
  </si>
  <si>
    <t>Třmen zapínací III  (CV708290020)</t>
  </si>
  <si>
    <t>Kolo plastové ozubené s pastorkem (CV708295004)</t>
  </si>
  <si>
    <t>Deska připevňovací  (CV708385052)</t>
  </si>
  <si>
    <t>Kabel připojovací  (CV708385053)</t>
  </si>
  <si>
    <t>Zvon elektronický ZVO-2 (CV708399001)</t>
  </si>
  <si>
    <t>Hřídel  (CV708400061)</t>
  </si>
  <si>
    <t>Segment ozubený  (CV708400069)</t>
  </si>
  <si>
    <t>Třmen zapínací I.  (CV708400091)</t>
  </si>
  <si>
    <t>Třmen zapínací II.  (CV708400092)</t>
  </si>
  <si>
    <t>Pružina doteku  (CV708400097)</t>
  </si>
  <si>
    <t>Šroub stavěcí Z  (CV708400115)</t>
  </si>
  <si>
    <t>Rohatka  (CV708400119)</t>
  </si>
  <si>
    <t>Deska koncová I ND  (CV708400719)</t>
  </si>
  <si>
    <t>Deska koncová II ND  (CV708400720)</t>
  </si>
  <si>
    <t>Křídla s protizávaž.velkým  (CV708405007)</t>
  </si>
  <si>
    <t>Křídla s protizávaž.malým  (CV708405008)</t>
  </si>
  <si>
    <t>Křídlo AŽD 99 P pravé (CV708405015)</t>
  </si>
  <si>
    <t>Křídlo AŽD 99 L levé (CV708405016)</t>
  </si>
  <si>
    <t>Nosič kříže  (CV708405063)</t>
  </si>
  <si>
    <t>Nosič výstražníku pravý  (CV708405064)</t>
  </si>
  <si>
    <t>Nosič výstražníku levý  (CV708405065)</t>
  </si>
  <si>
    <t>Unašeč břevna závory KC  (CV708405068)</t>
  </si>
  <si>
    <t>Kabel spirálový oranžový  (CV708405071)</t>
  </si>
  <si>
    <t>Motor pohonu závor AŽD 99  (CV708405157)</t>
  </si>
  <si>
    <t>Stykač  (CV708405158)</t>
  </si>
  <si>
    <t>Deska stykače horní  (CV708405159)</t>
  </si>
  <si>
    <t>Deska stykače dolní  (CV708405160)</t>
  </si>
  <si>
    <t>Dotek pohyblivý  (CV708405161)</t>
  </si>
  <si>
    <t>Dotek pohyblivý 3  (CV708405162)</t>
  </si>
  <si>
    <t>Dotek pohyblivý 3Z  (CV708405163)</t>
  </si>
  <si>
    <t>Dotek pohyblivý 5  (CV708405164)</t>
  </si>
  <si>
    <t>Dotek pevný  (CV708405166)</t>
  </si>
  <si>
    <t>Dotek pevný 2  (CV708405167)</t>
  </si>
  <si>
    <t>Dotek pevný 3Z  (CV708405168)</t>
  </si>
  <si>
    <t>Dotek pevný 5  (CV708405169)</t>
  </si>
  <si>
    <t>Zařízení spřahadlové  (CV708405180)</t>
  </si>
  <si>
    <t>Západka  (CV708405181)</t>
  </si>
  <si>
    <t>Západka s pákou  (CV708405182)</t>
  </si>
  <si>
    <t>Rohatka nastavovací  (CV708405183)</t>
  </si>
  <si>
    <t>Konzola kotvy  (CV708405188)</t>
  </si>
  <si>
    <t>Kotva elektromagnetu  (CV708405189)</t>
  </si>
  <si>
    <t>Elektromagnet  (CV708405190)</t>
  </si>
  <si>
    <t>Cívka elektromagnetu  (CV708405191)</t>
  </si>
  <si>
    <t>Kolo ozubené s pastorkem  (CV708405206)</t>
  </si>
  <si>
    <t>Stojan závory s pohonem- P1V (CV708409001)</t>
  </si>
  <si>
    <t>Stojan závory s pohonem- L1V (CV708409002)</t>
  </si>
  <si>
    <t>Stojan závory s pohonem- P2V (CV708409003)</t>
  </si>
  <si>
    <t>Stojan závory s pohonem- L2V (CV708409004)</t>
  </si>
  <si>
    <t>Doplněk břevna ZSH  2,5 m (CV708425055)</t>
  </si>
  <si>
    <t>Doplněk břevna ZSH  3,0 m (CV708425056)</t>
  </si>
  <si>
    <t>Klíč šroubového závěru  (CV721049001)</t>
  </si>
  <si>
    <t>Žárovka SIG 1820 12V 20/20W, dvouvláknová (HM0347260050001)</t>
  </si>
  <si>
    <t>Záslepka  (HM0404070991605)</t>
  </si>
  <si>
    <t>Clona sluneční  (HM0404070991606)</t>
  </si>
  <si>
    <t>Podložka plombovací 71120D-111 (HM0404081210000)</t>
  </si>
  <si>
    <t>Matice plombovací 71120D-123 (HM0404081230000)</t>
  </si>
  <si>
    <t>Kříž výstraž.reflex.přejez 1 kolejový (HM0404127990100)</t>
  </si>
  <si>
    <t>Kříž výstraž.reflex.přejez vícekolejový (HM0404127990101)</t>
  </si>
  <si>
    <t>Kříž výstr.jednokol.zákl.vel. A32a zvýraz.žlutozel.pruh (HM0404229200101)</t>
  </si>
  <si>
    <t>Kříž výstr.vícekol.kompl. A32b zvýraz.žlutozel.pruh (HM0404229200104)</t>
  </si>
  <si>
    <t>Tabulka 'POZOR VLAK' hlinik. POZOR VLAK (HM0404229991005)</t>
  </si>
  <si>
    <t>nálepka 'POZOR VLAK' k tabulce (HM0404229991011)</t>
  </si>
  <si>
    <t>Kryt odnímatelný ZV kompletní (HM0404229991015)</t>
  </si>
  <si>
    <t>Parabola s objímkou  (HM0404970990049)</t>
  </si>
  <si>
    <t>Filtr bílý s vložkou D210 (HM0404970990065)</t>
  </si>
  <si>
    <t>Filtr červený s vložkou D210 (HM0404970990068)</t>
  </si>
  <si>
    <t>Dveře universální nevybav. bez filtru (HM0404970990070)</t>
  </si>
  <si>
    <t>Filtr červený bez vložky D210 (HM0404970990071)</t>
  </si>
  <si>
    <t>Filtr bílý bez vložky D210 (HM0404970990072)</t>
  </si>
  <si>
    <t>Fotosenzor červená PH01R (HM0404970990074)</t>
  </si>
  <si>
    <t>Fotosenzor bílá PH01W (HM0404970990075)</t>
  </si>
  <si>
    <t>Štít označovací  (HM0404970990177)</t>
  </si>
  <si>
    <t>Konzola montážní výstr.horní 8000510 (HM0404970990400)</t>
  </si>
  <si>
    <t>Uchycení spodní kompletní (HM0404970990401)</t>
  </si>
  <si>
    <t>Zámek II do dveří M210  (HM0404970990600)</t>
  </si>
  <si>
    <t>Podložka k zámku V1 (HM0404970990601)</t>
  </si>
  <si>
    <t>Dveře se zámkem ZV bez filtru 10200150 (HM0404970990884)</t>
  </si>
  <si>
    <t>Sada polepů kontrast.rámu ZV DS200-203,š.50mm,d.3,3m (HM0404970991100)</t>
  </si>
  <si>
    <t>Rám kontrastní  (HM0404970992215)</t>
  </si>
  <si>
    <t>Břevno závorové 7,5m (CV708265003)</t>
  </si>
  <si>
    <t>Břevno závorové 5,5m (CV708265004)</t>
  </si>
  <si>
    <t>Břevno závorové 6,5m (CV708265007)</t>
  </si>
  <si>
    <t>Břevno závorové 5,0m (CV708265008)</t>
  </si>
  <si>
    <t>Břevno závorové 4,25m (CV708265009)</t>
  </si>
  <si>
    <t>Břevno závory s unašečem 7,5m (CV708405001)</t>
  </si>
  <si>
    <t>Břevno závory s unašečem 6,5m (CV708405002)</t>
  </si>
  <si>
    <t>Břevno závory s unašečem 6m (CV708405003)</t>
  </si>
  <si>
    <t>Břevno závory s unašečem 5,5m (CV708405004)</t>
  </si>
  <si>
    <t>Břevno závory s unašečem 5m (CV708405005)</t>
  </si>
  <si>
    <t>Břevno závory s unašečem 4,25m (CV708405006)</t>
  </si>
  <si>
    <t>Břevno závory  KC 6m (CV708405027)</t>
  </si>
  <si>
    <t>Filtr barevný-červený D208 (HM0633300510000)</t>
  </si>
  <si>
    <t>Filtr barevný-lunobílý D208 (HM0633300520000)</t>
  </si>
  <si>
    <t>7592830192R</t>
  </si>
  <si>
    <t>Doplněk břevna ZBH 1,5 m (CV708425057)</t>
  </si>
  <si>
    <t>Západka (CV708450045)</t>
  </si>
  <si>
    <t>Nosič výstražníku SUP (CV708455020)</t>
  </si>
  <si>
    <t>Nosič výstražníku SUL (CV708455021)</t>
  </si>
  <si>
    <t>Nosič výstražníku SUP zvýšený (CV708455022)</t>
  </si>
  <si>
    <t>Nosič výstražníku SUL zvýšený (CV708455023)</t>
  </si>
  <si>
    <t>Klíč tlumiče (CV708455029)</t>
  </si>
  <si>
    <t>Sada klíčů spojky (CV708455036)</t>
  </si>
  <si>
    <t>Spojka pojistná (CV708455106)</t>
  </si>
  <si>
    <t>Kryt otvoru SU (CV708455127)</t>
  </si>
  <si>
    <t>Box převodů (CV708455502)</t>
  </si>
  <si>
    <t>Kolo sestavené (sestava plastového středu s Al ozubeným věncem) (CV708455545)</t>
  </si>
  <si>
    <t>Tlumič (CV708455503)</t>
  </si>
  <si>
    <t>Deska spínačů PZA 100-U (CV708455507)</t>
  </si>
  <si>
    <t>Sestava motoru EM-SZ-U (CV708455508)</t>
  </si>
  <si>
    <t>Víko plastové úplné (CV708455511)</t>
  </si>
  <si>
    <t>Šroub pojistný (pětihran uzávěru víka) (CV708455512)</t>
  </si>
  <si>
    <t>Křídla s protizávažím velkým N (CV708455523)</t>
  </si>
  <si>
    <t>Křídla s protizávažím malým N (CV708455524)</t>
  </si>
  <si>
    <t>Sada uchycení pro dřev. břevno (CV708455536)</t>
  </si>
  <si>
    <t>Skříňka svorkovnice dřev. b. (CV708455540)</t>
  </si>
  <si>
    <t>Závora PZA 100 (Al odlitek) (CV708459003)</t>
  </si>
  <si>
    <t>7592830572R</t>
  </si>
  <si>
    <t>7592830574R</t>
  </si>
  <si>
    <t>7592830576R</t>
  </si>
  <si>
    <t>7592830578R</t>
  </si>
  <si>
    <t>7592830579R</t>
  </si>
  <si>
    <t>7592830582R</t>
  </si>
  <si>
    <t>7592830583R</t>
  </si>
  <si>
    <t>7592830586R</t>
  </si>
  <si>
    <t>7592830588R</t>
  </si>
  <si>
    <t>7592830590R</t>
  </si>
  <si>
    <t>7592830594R</t>
  </si>
  <si>
    <t>7592830596R</t>
  </si>
  <si>
    <t>7592830598R</t>
  </si>
  <si>
    <t>7592830600R</t>
  </si>
  <si>
    <t>7592830601R</t>
  </si>
  <si>
    <t>7592830606R</t>
  </si>
  <si>
    <t>7592830608R</t>
  </si>
  <si>
    <t>7592830611R</t>
  </si>
  <si>
    <t>7592830613R</t>
  </si>
  <si>
    <t>7592830615R</t>
  </si>
  <si>
    <t>7592830621R</t>
  </si>
  <si>
    <t>7592830625R</t>
  </si>
  <si>
    <t>7592830570R</t>
  </si>
  <si>
    <t>7592830617R</t>
  </si>
  <si>
    <t>Břevno závory s unašečem 8m (CV708405009)</t>
  </si>
  <si>
    <t>Břevno závory s unašečem 8,5m (CV708405010)</t>
  </si>
  <si>
    <t>Břevno závory s unašečem 9m (CV708405011)</t>
  </si>
  <si>
    <t>7592830107R</t>
  </si>
  <si>
    <t>7592830108R</t>
  </si>
  <si>
    <t>7592830109R</t>
  </si>
  <si>
    <t>Blokovací jednotka II (CV708455580)</t>
  </si>
  <si>
    <t>7592830623R</t>
  </si>
  <si>
    <t>7592830627R</t>
  </si>
  <si>
    <t>7592830628R</t>
  </si>
  <si>
    <t>7592830635R</t>
  </si>
  <si>
    <t>7592830639R</t>
  </si>
  <si>
    <t>Hřídel brzdová (CV708455570)</t>
  </si>
  <si>
    <t>Rotační část brzdy sest. (CV708455571)</t>
  </si>
  <si>
    <t>Blokovací jednotka I (CV708455530)</t>
  </si>
  <si>
    <t>Přepínač mžikový S800E (HM 0373399991838)</t>
  </si>
  <si>
    <t>Stykač CL, 32 A, 24 V DC (HM 0374666112041)</t>
  </si>
  <si>
    <t>Konzola pro montáž kříže (CV708285171)</t>
  </si>
  <si>
    <t>Nosič kříže prodloužený 1009 mm (CV708265110)</t>
  </si>
  <si>
    <t>Nosič kříže pro II. výstražník 709 mm (CV708265096)</t>
  </si>
  <si>
    <t>7592830818R</t>
  </si>
  <si>
    <t>7592830816R</t>
  </si>
  <si>
    <t>7592830814R</t>
  </si>
  <si>
    <t>7592830873R</t>
  </si>
  <si>
    <t>7592830866R</t>
  </si>
  <si>
    <t>7592830864R</t>
  </si>
  <si>
    <t>7592830870R</t>
  </si>
  <si>
    <t>7592830788R</t>
  </si>
  <si>
    <t>Kód podle Sborníku UOŽI</t>
  </si>
  <si>
    <t xml:space="preserve">Pojistná
 zásoba </t>
  </si>
  <si>
    <t xml:space="preserve">Břevno závory  KC 9 m (CV708405262) </t>
  </si>
  <si>
    <t xml:space="preserve">Břevno závory  KC 8,5 m (CV708405261) </t>
  </si>
  <si>
    <t xml:space="preserve">Břevno závory  KC 8 m (CV708405260) </t>
  </si>
  <si>
    <t>Břevno závory  KC 7,5 m (CV708405025)</t>
  </si>
  <si>
    <t>Břevno závory  KC 6,5 m (CV708405026)</t>
  </si>
  <si>
    <t>Břevno závory  KC 5,5 m (CV708405028)</t>
  </si>
  <si>
    <t>Břevno závory  KC 5 m (CV708405029)</t>
  </si>
  <si>
    <t>Břevno závory  KC 4,25 m (CV708405030)</t>
  </si>
  <si>
    <t>Zdroj akust.signálu pro nevidomé ZN 24 24V (HM0404229200020)</t>
  </si>
  <si>
    <t>Výše DPH:</t>
  </si>
  <si>
    <t>Celková cena s DPH:</t>
  </si>
  <si>
    <t>Kříž výstr. vícekolejný kompl. A32a bez zvýraznění 2013 2000 (HM0404229200109)</t>
  </si>
  <si>
    <t>Kříž výstr.jednokol.kompl.refl A32a bez zvýraznění 2013 0000 (HM0404229200107)</t>
  </si>
  <si>
    <t>Kříž výstr.jednokol.kompl.refl A32a zvýrazněný 2013 1000 (HM0404229200108)</t>
  </si>
  <si>
    <t>Kříž výstr. vícekolejný kompl. A32a zvýrazněný 2013 3000 (HM0404229200110)</t>
  </si>
  <si>
    <t>Pružina oc. tažná (HM 0315179001110)</t>
  </si>
  <si>
    <t>Předpokl. objem</t>
  </si>
  <si>
    <t>7592830876R</t>
  </si>
  <si>
    <t>7592830877R</t>
  </si>
  <si>
    <t>7592830880R</t>
  </si>
  <si>
    <t>7592830881R</t>
  </si>
  <si>
    <t>7592830884R</t>
  </si>
  <si>
    <t>7592830885R</t>
  </si>
  <si>
    <t>7592830888R</t>
  </si>
  <si>
    <t>7592830889R</t>
  </si>
  <si>
    <t>7592830893R</t>
  </si>
  <si>
    <t>7592830896R</t>
  </si>
  <si>
    <t>7592830897R</t>
  </si>
  <si>
    <t>7592830900R</t>
  </si>
  <si>
    <t>7592830901R</t>
  </si>
  <si>
    <t>7592830902R</t>
  </si>
  <si>
    <t>7592830903R</t>
  </si>
  <si>
    <t>7592830904R</t>
  </si>
  <si>
    <t>7592830905R</t>
  </si>
  <si>
    <t>7592830910R</t>
  </si>
  <si>
    <t>7592830912R</t>
  </si>
  <si>
    <t>7592830920R</t>
  </si>
  <si>
    <t>7592830921R</t>
  </si>
  <si>
    <t>7592830922R</t>
  </si>
  <si>
    <t>7592830923R</t>
  </si>
  <si>
    <t>7592830924R</t>
  </si>
  <si>
    <t>7592830925R</t>
  </si>
  <si>
    <t>7592830926R</t>
  </si>
  <si>
    <t>7592830927R</t>
  </si>
  <si>
    <t>7592830928R</t>
  </si>
  <si>
    <t>7592830932R</t>
  </si>
  <si>
    <t>7592830933R</t>
  </si>
  <si>
    <t>7592830934R</t>
  </si>
  <si>
    <t>7592830935R</t>
  </si>
  <si>
    <t>7592830936R</t>
  </si>
  <si>
    <t>7592830937R</t>
  </si>
  <si>
    <t>7592830938R</t>
  </si>
  <si>
    <t>7592830939R</t>
  </si>
  <si>
    <t>7592830940R</t>
  </si>
  <si>
    <t>7592830945R</t>
  </si>
  <si>
    <t>7592830946R</t>
  </si>
  <si>
    <t>7592830947R</t>
  </si>
  <si>
    <t>7592830948R</t>
  </si>
  <si>
    <t>7592830949R</t>
  </si>
  <si>
    <t>7592830950R</t>
  </si>
  <si>
    <t>7592830951R</t>
  </si>
  <si>
    <t>7592830952R</t>
  </si>
  <si>
    <t>7592830953R</t>
  </si>
  <si>
    <t>7592830957R</t>
  </si>
  <si>
    <t>7592830958R</t>
  </si>
  <si>
    <t>7592830959R</t>
  </si>
  <si>
    <t>7592830960R</t>
  </si>
  <si>
    <t>7592830961R</t>
  </si>
  <si>
    <t>7592830962R</t>
  </si>
  <si>
    <t>7592830963R</t>
  </si>
  <si>
    <t>7592830964R</t>
  </si>
  <si>
    <t>7592830965R</t>
  </si>
  <si>
    <t>7592830966R</t>
  </si>
  <si>
    <t>7592830967R</t>
  </si>
  <si>
    <t>7592830973R</t>
  </si>
  <si>
    <t>7592830974R</t>
  </si>
  <si>
    <t>7592830975R</t>
  </si>
  <si>
    <t>7592830976R</t>
  </si>
  <si>
    <t>7592830977R</t>
  </si>
  <si>
    <t>7592830978R</t>
  </si>
  <si>
    <t>7592830979R</t>
  </si>
  <si>
    <t>7592830980R</t>
  </si>
  <si>
    <t>7592830981R</t>
  </si>
  <si>
    <t>7592830982R</t>
  </si>
  <si>
    <t>7592830984R</t>
  </si>
  <si>
    <t>7592830985R</t>
  </si>
  <si>
    <t>7592830988R</t>
  </si>
  <si>
    <t>7592830990R</t>
  </si>
  <si>
    <t>7592830992R</t>
  </si>
  <si>
    <t>7592830993R</t>
  </si>
  <si>
    <t>7592830996R</t>
  </si>
  <si>
    <t>7592830995R</t>
  </si>
  <si>
    <t>7592830998R</t>
  </si>
  <si>
    <t>7592831002R</t>
  </si>
  <si>
    <t>7592831005R</t>
  </si>
  <si>
    <t>7592831006R</t>
  </si>
  <si>
    <t>7592831007R</t>
  </si>
  <si>
    <t>7592831008R</t>
  </si>
  <si>
    <t>Šablona vrtací profilu C (CV708490090)*</t>
  </si>
  <si>
    <t>Fólie opravná červená B (CV708490091)*</t>
  </si>
  <si>
    <t>Břevno kompozitní úplné EKC 9 m (CV708485018)*</t>
  </si>
  <si>
    <t>Břevno kompozitní úplné EKC 8,5 m (CV708485019)*</t>
  </si>
  <si>
    <t>Břevno kompozitní úplné EKC 8 m (CV708485020)*</t>
  </si>
  <si>
    <t>Břevno kompozitní úplné EKC 7,5 m (CV708485021)*</t>
  </si>
  <si>
    <t>Břevno kompozitní úplné EKC 7,0 m (CV708485022)*</t>
  </si>
  <si>
    <t>Břevno kompozitní úplné EKC 6,5 m (CV708485023)*</t>
  </si>
  <si>
    <t>Břevno kompozitní úplné EKC 6,0 m (CV708485024)*</t>
  </si>
  <si>
    <t>Břevno kompozitní úplné EKC 5,5 m (CV708485025)*</t>
  </si>
  <si>
    <t>Břevno kompozitní úplné EKC 5,0 m (CV708485026)*</t>
  </si>
  <si>
    <t>Břevno kompozitní úplné EKC 4,5 m (CV708485028)*</t>
  </si>
  <si>
    <t>Břevno kompozitní úplné EKC 4,25 m (CV708485027)*</t>
  </si>
  <si>
    <t>Břevno EKC 9,0 m se světly na levém boku (CV708485298)*</t>
  </si>
  <si>
    <t>Břevno EKC 8,5 m se světly na levém boku (CV708485299)*</t>
  </si>
  <si>
    <t>Břevno EKC 8,0 m se světly na levém boku (CV708485300)*</t>
  </si>
  <si>
    <t>Břevno EKC 7,5 m se světly na levém boku (CV708485301)*</t>
  </si>
  <si>
    <t>Břevno EKC 7,0 m se světly na levém boku (CV708485302)*</t>
  </si>
  <si>
    <t>Břevno EKC 6,5 m se světly na levém boku (CV708485303)*</t>
  </si>
  <si>
    <t>Břevno EKC 6,0 m se světly na levém boku (CV708485304)*</t>
  </si>
  <si>
    <t>Břevno EKC 5,5 m se světly na levém boku (CV708485305)*</t>
  </si>
  <si>
    <t>Břevno EKC 5,0 m se světly na levém boku (CV708485306)*</t>
  </si>
  <si>
    <t>Břevno EKC 4,5 m se světly na levém boku (CV708485307)*</t>
  </si>
  <si>
    <t>Břevno EKC 4,25 m se světly na levém boku (CV708485308)*</t>
  </si>
  <si>
    <t>Břevno EKC 9,0 m se světly na pravém boku (CV708485348)*</t>
  </si>
  <si>
    <t>Břevno EKC 8,5 m se světly na pravém boku (CV708485349)*</t>
  </si>
  <si>
    <t>Břevno EKC 8,0 m se světly na pravém boku (CV708485350)*</t>
  </si>
  <si>
    <t>Břevno EKC 7,5 m se světly na pravém boku (CV708485351)*</t>
  </si>
  <si>
    <t>Břevno EKC 7,0 m se světly na pravém boku (CV708485352)*</t>
  </si>
  <si>
    <t>Břevno EKC 6,5 m se světly na pravém boku (CV708485353)*</t>
  </si>
  <si>
    <t>Břevno EKC 6,0 m se světly na pravém boku (CV708485354)*</t>
  </si>
  <si>
    <t>Břevno EKC 5,5 m se světly na pravém boku (CV708485355)*</t>
  </si>
  <si>
    <t>Břevno EKC 5,0 m se světly na pravém boku (CV708485356)*</t>
  </si>
  <si>
    <t>Břevno EKC 4,5 m se světly na pravém boku (CV708485357)*</t>
  </si>
  <si>
    <t>Břevno EKC 4,25 m se světly na pravém boku (CV708485358)*</t>
  </si>
  <si>
    <t>Unašeč břevna EKC IV pro AŽD99 vč. skříňky KC a kabelu (CV708485037)*</t>
  </si>
  <si>
    <t>Unašeč EKC pro křídla UNI PZA100 (CV708455596)*</t>
  </si>
  <si>
    <t>Záslepka EKC I (CV708480105)*</t>
  </si>
  <si>
    <t>Záslepka EKC II (CV708480106)*</t>
  </si>
  <si>
    <t>Lišta obvodu KC 8,5 (CV708485399)*</t>
  </si>
  <si>
    <t>Lišta obvodu KC 8 a 9 (CV708485400)*</t>
  </si>
  <si>
    <t>Lišta obvodu KC 7 (CV708485401)*</t>
  </si>
  <si>
    <t>Lišta obvodu KC 6 (CV708485402)*</t>
  </si>
  <si>
    <t>Lišta obvodu KC 5 (CV708485403)*</t>
  </si>
  <si>
    <t>Lišta obvodu KC 4 (CV708485404)*</t>
  </si>
  <si>
    <t>Lampa poziční LED červená W97.5 (HM 0373289997062)*</t>
  </si>
  <si>
    <t>Odrazka červená (HM 0321870240001)*</t>
  </si>
  <si>
    <t>Kabel propojovací pro břevna bez svítilen na PZA100/AŽD99 (CV708455074)*</t>
  </si>
  <si>
    <t>Doplněk břevna kompozitního ZBH 1,5 m (CV708485040)*</t>
  </si>
  <si>
    <t>Doplněk břevna kompozitního ZBH 2,5 m (CV708485041)*</t>
  </si>
  <si>
    <t>Doplněk břevna kompozitního ZBH 3,0 m (CV708485042)*</t>
  </si>
  <si>
    <t>Břevno aluminiové 7,5 m (CV708495411)*</t>
  </si>
  <si>
    <t>Břevno aluminiové 7 m (CV708495412)*</t>
  </si>
  <si>
    <t>Břevno aluminiové 6,5 m (CV708495413)*</t>
  </si>
  <si>
    <t>Břevno aluminiové 6 m (CV708495414)*</t>
  </si>
  <si>
    <t>Břevno aluminiové 5,5 m (CV708495415)*</t>
  </si>
  <si>
    <t>Břevno aluminiové 5 m (CV708495416)*</t>
  </si>
  <si>
    <t>Břevno aluminiové 4,5 m (CV708495417)*</t>
  </si>
  <si>
    <t>Břevno aluminiové 4 m (CV708495418)*</t>
  </si>
  <si>
    <t>Břevno aluminiové 3,5 m (CV708495419)*</t>
  </si>
  <si>
    <t>Břevno Al 7,5 m se svítilnami (CV708495511)*</t>
  </si>
  <si>
    <t>Břevno Al 7 m se svítilnami (CV708495512)*</t>
  </si>
  <si>
    <t>Břevno Al 6,5 m se svítilnami (CV708495513)*</t>
  </si>
  <si>
    <t>Břevno Al 6 m se svítilnami (CV708495514)*</t>
  </si>
  <si>
    <t>Břevno Al 5,5 m se svítilnami (CV708495515)*</t>
  </si>
  <si>
    <t>Břevno Al 5 m se svítilnami (CV708495516)*</t>
  </si>
  <si>
    <t>Břevno Al 4,5 m se svítilnami (CV708495517)*</t>
  </si>
  <si>
    <t>Břevno Al 4 m se svítilnami (CV708495518)*</t>
  </si>
  <si>
    <t>Břevno Al 3,5 m se svítilnami (CV708495519)*</t>
  </si>
  <si>
    <t>Lámací člen 7500 (CV708495071)*</t>
  </si>
  <si>
    <t>Lámací člen 7000 (CV708495077)*</t>
  </si>
  <si>
    <t>Lámací člen 6500 (CV708495072)*</t>
  </si>
  <si>
    <t>Lámací člen 6000 (CV708495076)*</t>
  </si>
  <si>
    <t>Lámací člen 5500 (CV708495073)*</t>
  </si>
  <si>
    <t>Lámací člen 5000 (CV708495079)*</t>
  </si>
  <si>
    <t>Lámací člen 4500 (CV708495074)*</t>
  </si>
  <si>
    <t>Lámací člen 4000 (CV708495078)*</t>
  </si>
  <si>
    <t>Lámací člen 3500 (CV708495075)*</t>
  </si>
  <si>
    <t>Profil C 45X úplný (CV708495450)*</t>
  </si>
  <si>
    <t>Profil C 40X úplný (CV708495451)*</t>
  </si>
  <si>
    <t>Profil C 4 úplný (CV708495452)*</t>
  </si>
  <si>
    <t>Profil C 3,5 úplný (CV708495453)*</t>
  </si>
  <si>
    <t>Profil B 3,6 úplný (CV708495460)*</t>
  </si>
  <si>
    <t>Profil B 3,1 úplný (CV708495461)*</t>
  </si>
  <si>
    <t>Profil B 2,6 úplný (CV708495462)*</t>
  </si>
  <si>
    <t>Profil B 2,1 úplný (CV708495463)*</t>
  </si>
  <si>
    <t>Profil B 1,6 úplný (CV708495464)*</t>
  </si>
  <si>
    <t>Profil B 1,1 úplný (CV708495465)*</t>
  </si>
  <si>
    <t>Profil B 0,6 úplný (CV708495466)*</t>
  </si>
  <si>
    <t>Profil CS 45X úplný (CV708495180)*</t>
  </si>
  <si>
    <t>Profil CS 40X úplný (CV708495181)*</t>
  </si>
  <si>
    <t>Profil CS 4 úplný (CV708495182)*</t>
  </si>
  <si>
    <t>Profil CS 3,5 úplný (CV708495183)*</t>
  </si>
  <si>
    <t>Profil BS 3,6 úplný (CV708495190)*</t>
  </si>
  <si>
    <t>Profil BS 3,1 úplný (CV708495191)*</t>
  </si>
  <si>
    <t>Profil BS 2,6 úplný (CV708495192)*</t>
  </si>
  <si>
    <t>Profil BS 2,1 úplný (CV708495193)*</t>
  </si>
  <si>
    <t>Profil BS 1,6 úplný (CV708495194)*</t>
  </si>
  <si>
    <t>Profil BS 1,1 úplný (CV708495195)*</t>
  </si>
  <si>
    <t>Unašeč břevna závory KCL (CV708425072)*</t>
  </si>
  <si>
    <t>Unašeč Al břevna pro sklád. křídla PZA100 (CV708455594)*</t>
  </si>
  <si>
    <t>Kabel propojovací – KCB, SB (CV708455077)*</t>
  </si>
  <si>
    <t>Chránička napájení svítilen (CV708495298)*</t>
  </si>
  <si>
    <t>Záslepka profilu C (CV708490030)*</t>
  </si>
  <si>
    <t>Záslepka profilu B (CV708490140)*</t>
  </si>
  <si>
    <t>Doplněk břevna ZBH 1500 AL (CV708495401)*</t>
  </si>
  <si>
    <t>Doplněk břevna ZBH 2500 AL (CV708495402)*</t>
  </si>
  <si>
    <t>Kabel pro propojení skříňky svorkovnice KC a první břevnové svítilny (HM 0341229993137)*</t>
  </si>
  <si>
    <t>Fólie opravná červená C (CV708490092)*</t>
  </si>
  <si>
    <t>Fólie opravná bílá B (CV708490093)*</t>
  </si>
  <si>
    <t>Fólie opravná bílá C (CV708490094)*</t>
  </si>
  <si>
    <t>Cena 
1 ks v Kč
bez DPH</t>
  </si>
  <si>
    <t>Cena za předpokl. objem v Kč
bez DPH</t>
  </si>
  <si>
    <t>* pro toto zboží/tyto položky je účastník oprávněn postupovat dle čl. 4.7. Zadávací dokumentace</t>
  </si>
  <si>
    <t>Skříňka svorkovnice komp. a Al břevna (CV708455541)*</t>
  </si>
  <si>
    <t>Sestava unašeče pro skládaná křídla (CV708455593)*</t>
  </si>
  <si>
    <t>Celková nabídková cena za všechny položky a předpokládaný objem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</si>
</sst>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Kč&quot;;[Red]\-#,##0.00\ &quot;Kč&quot;"/>
  </numFmts>
  <fonts count="45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i/>
      <sz val="10"/>
      <color theme="1"/>
      <name val="Verdana"/>
      <family val="2"/>
      <charset val="238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02">
    <xf numFmtId="0" fontId="0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6" fillId="3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34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6" fillId="35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6" fillId="3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6" fillId="37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6" fillId="3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39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40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4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6" fillId="3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6" fillId="39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6" fillId="42" borderId="0" applyNumberFormat="0" applyBorder="0" applyAlignment="0" applyProtection="0"/>
    <xf numFmtId="0" fontId="7" fillId="12" borderId="0" applyNumberFormat="0" applyBorder="0" applyAlignment="0" applyProtection="0"/>
    <xf numFmtId="0" fontId="8" fillId="43" borderId="0" applyNumberFormat="0" applyBorder="0" applyAlignment="0" applyProtection="0"/>
    <xf numFmtId="0" fontId="7" fillId="16" borderId="0" applyNumberFormat="0" applyBorder="0" applyAlignment="0" applyProtection="0"/>
    <xf numFmtId="0" fontId="8" fillId="40" borderId="0" applyNumberFormat="0" applyBorder="0" applyAlignment="0" applyProtection="0"/>
    <xf numFmtId="0" fontId="7" fillId="20" borderId="0" applyNumberFormat="0" applyBorder="0" applyAlignment="0" applyProtection="0"/>
    <xf numFmtId="0" fontId="8" fillId="41" borderId="0" applyNumberFormat="0" applyBorder="0" applyAlignment="0" applyProtection="0"/>
    <xf numFmtId="0" fontId="7" fillId="24" borderId="0" applyNumberFormat="0" applyBorder="0" applyAlignment="0" applyProtection="0"/>
    <xf numFmtId="0" fontId="8" fillId="44" borderId="0" applyNumberFormat="0" applyBorder="0" applyAlignment="0" applyProtection="0"/>
    <xf numFmtId="0" fontId="7" fillId="28" borderId="0" applyNumberFormat="0" applyBorder="0" applyAlignment="0" applyProtection="0"/>
    <xf numFmtId="0" fontId="8" fillId="45" borderId="0" applyNumberFormat="0" applyBorder="0" applyAlignment="0" applyProtection="0"/>
    <xf numFmtId="0" fontId="7" fillId="32" borderId="0" applyNumberFormat="0" applyBorder="0" applyAlignment="0" applyProtection="0"/>
    <xf numFmtId="0" fontId="8" fillId="46" borderId="0" applyNumberFormat="0" applyBorder="0" applyAlignment="0" applyProtection="0"/>
    <xf numFmtId="0" fontId="9" fillId="0" borderId="9" applyNumberFormat="0" applyFill="0" applyAlignment="0" applyProtection="0"/>
    <xf numFmtId="0" fontId="10" fillId="0" borderId="10" applyNumberFormat="0" applyFill="0" applyAlignment="0" applyProtection="0"/>
    <xf numFmtId="0" fontId="11" fillId="3" borderId="0" applyNumberFormat="0" applyBorder="0" applyAlignment="0" applyProtection="0"/>
    <xf numFmtId="0" fontId="12" fillId="34" borderId="0" applyNumberFormat="0" applyBorder="0" applyAlignment="0" applyProtection="0"/>
    <xf numFmtId="0" fontId="13" fillId="7" borderId="7" applyNumberFormat="0" applyAlignment="0" applyProtection="0"/>
    <xf numFmtId="0" fontId="14" fillId="47" borderId="11" applyNumberFormat="0" applyAlignment="0" applyProtection="0"/>
    <xf numFmtId="0" fontId="15" fillId="0" borderId="1" applyNumberFormat="0" applyFill="0" applyAlignment="0" applyProtection="0"/>
    <xf numFmtId="0" fontId="16" fillId="0" borderId="12" applyNumberFormat="0" applyFill="0" applyAlignment="0" applyProtection="0"/>
    <xf numFmtId="0" fontId="17" fillId="0" borderId="2" applyNumberFormat="0" applyFill="0" applyAlignment="0" applyProtection="0"/>
    <xf numFmtId="0" fontId="18" fillId="0" borderId="13" applyNumberFormat="0" applyFill="0" applyAlignment="0" applyProtection="0"/>
    <xf numFmtId="0" fontId="19" fillId="0" borderId="3" applyNumberFormat="0" applyFill="0" applyAlignment="0" applyProtection="0"/>
    <xf numFmtId="0" fontId="20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48" borderId="0" applyNumberFormat="0" applyBorder="0" applyAlignment="0" applyProtection="0"/>
    <xf numFmtId="0" fontId="5" fillId="0" borderId="0"/>
    <xf numFmtId="0" fontId="24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26" fillId="49" borderId="15" applyNumberFormat="0" applyFont="0" applyAlignment="0" applyProtection="0"/>
    <xf numFmtId="0" fontId="27" fillId="0" borderId="6" applyNumberFormat="0" applyFill="0" applyAlignment="0" applyProtection="0"/>
    <xf numFmtId="0" fontId="28" fillId="0" borderId="16" applyNumberFormat="0" applyFill="0" applyAlignment="0" applyProtection="0"/>
    <xf numFmtId="0" fontId="29" fillId="2" borderId="0" applyNumberFormat="0" applyBorder="0" applyAlignment="0" applyProtection="0"/>
    <xf numFmtId="0" fontId="30" fillId="3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5" borderId="4" applyNumberFormat="0" applyAlignment="0" applyProtection="0"/>
    <xf numFmtId="0" fontId="34" fillId="38" borderId="17" applyNumberFormat="0" applyAlignment="0" applyProtection="0"/>
    <xf numFmtId="0" fontId="35" fillId="6" borderId="4" applyNumberFormat="0" applyAlignment="0" applyProtection="0"/>
    <xf numFmtId="0" fontId="36" fillId="50" borderId="17" applyNumberFormat="0" applyAlignment="0" applyProtection="0"/>
    <xf numFmtId="0" fontId="37" fillId="6" borderId="5" applyNumberFormat="0" applyAlignment="0" applyProtection="0"/>
    <xf numFmtId="0" fontId="38" fillId="50" borderId="18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" fillId="9" borderId="0" applyNumberFormat="0" applyBorder="0" applyAlignment="0" applyProtection="0"/>
    <xf numFmtId="0" fontId="8" fillId="51" borderId="0" applyNumberFormat="0" applyBorder="0" applyAlignment="0" applyProtection="0"/>
    <xf numFmtId="0" fontId="7" fillId="13" borderId="0" applyNumberFormat="0" applyBorder="0" applyAlignment="0" applyProtection="0"/>
    <xf numFmtId="0" fontId="8" fillId="52" borderId="0" applyNumberFormat="0" applyBorder="0" applyAlignment="0" applyProtection="0"/>
    <xf numFmtId="0" fontId="7" fillId="17" borderId="0" applyNumberFormat="0" applyBorder="0" applyAlignment="0" applyProtection="0"/>
    <xf numFmtId="0" fontId="8" fillId="53" borderId="0" applyNumberFormat="0" applyBorder="0" applyAlignment="0" applyProtection="0"/>
    <xf numFmtId="0" fontId="7" fillId="21" borderId="0" applyNumberFormat="0" applyBorder="0" applyAlignment="0" applyProtection="0"/>
    <xf numFmtId="0" fontId="8" fillId="44" borderId="0" applyNumberFormat="0" applyBorder="0" applyAlignment="0" applyProtection="0"/>
    <xf numFmtId="0" fontId="7" fillId="25" borderId="0" applyNumberFormat="0" applyBorder="0" applyAlignment="0" applyProtection="0"/>
    <xf numFmtId="0" fontId="8" fillId="45" borderId="0" applyNumberFormat="0" applyBorder="0" applyAlignment="0" applyProtection="0"/>
    <xf numFmtId="0" fontId="7" fillId="29" borderId="0" applyNumberFormat="0" applyBorder="0" applyAlignment="0" applyProtection="0"/>
    <xf numFmtId="0" fontId="8" fillId="54" borderId="0" applyNumberFormat="0" applyBorder="0" applyAlignment="0" applyProtection="0"/>
  </cellStyleXfs>
  <cellXfs count="48">
    <xf numFmtId="0" fontId="0" fillId="0" borderId="0" xfId="0"/>
    <xf numFmtId="0" fontId="43" fillId="0" borderId="0" xfId="0" applyFont="1" applyFill="1"/>
    <xf numFmtId="0" fontId="43" fillId="0" borderId="0" xfId="0" applyFont="1" applyFill="1" applyAlignment="1">
      <alignment wrapText="1"/>
    </xf>
    <xf numFmtId="0" fontId="41" fillId="0" borderId="0" xfId="0" applyFont="1" applyFill="1" applyAlignment="1">
      <alignment horizontal="right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Fill="1" applyAlignment="1">
      <alignment horizontal="left"/>
    </xf>
    <xf numFmtId="0" fontId="44" fillId="0" borderId="0" xfId="0" applyFont="1" applyFill="1"/>
    <xf numFmtId="0" fontId="4" fillId="0" borderId="0" xfId="0" applyFont="1" applyFill="1"/>
    <xf numFmtId="0" fontId="42" fillId="0" borderId="0" xfId="0" applyFont="1" applyFill="1" applyBorder="1" applyAlignment="1">
      <alignment vertical="center" wrapText="1"/>
    </xf>
    <xf numFmtId="0" fontId="42" fillId="0" borderId="21" xfId="0" applyFont="1" applyFill="1" applyBorder="1" applyAlignment="1">
      <alignment vertical="center" wrapText="1"/>
    </xf>
    <xf numFmtId="4" fontId="42" fillId="0" borderId="19" xfId="0" applyNumberFormat="1" applyFont="1" applyFill="1" applyBorder="1" applyAlignment="1">
      <alignment horizontal="left" vertical="center" wrapText="1"/>
    </xf>
    <xf numFmtId="0" fontId="42" fillId="0" borderId="19" xfId="0" applyFont="1" applyFill="1" applyBorder="1" applyAlignment="1">
      <alignment horizontal="center" vertical="center" textRotation="90" wrapText="1"/>
    </xf>
    <xf numFmtId="0" fontId="42" fillId="0" borderId="19" xfId="0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0" fontId="43" fillId="0" borderId="22" xfId="0" applyFont="1" applyFill="1" applyBorder="1" applyAlignment="1">
      <alignment horizontal="left"/>
    </xf>
    <xf numFmtId="0" fontId="43" fillId="0" borderId="25" xfId="0" applyFont="1" applyFill="1" applyBorder="1" applyAlignment="1">
      <alignment horizontal="left"/>
    </xf>
    <xf numFmtId="0" fontId="43" fillId="0" borderId="25" xfId="0" applyNumberFormat="1" applyFont="1" applyFill="1" applyBorder="1" applyAlignment="1">
      <alignment horizontal="left"/>
    </xf>
    <xf numFmtId="0" fontId="43" fillId="0" borderId="23" xfId="0" applyFont="1" applyFill="1" applyBorder="1" applyAlignment="1">
      <alignment horizontal="left"/>
    </xf>
    <xf numFmtId="0" fontId="43" fillId="0" borderId="26" xfId="0" applyFont="1" applyFill="1" applyBorder="1" applyAlignment="1">
      <alignment wrapText="1"/>
    </xf>
    <xf numFmtId="0" fontId="43" fillId="0" borderId="26" xfId="0" applyFont="1" applyFill="1" applyBorder="1" applyAlignment="1">
      <alignment horizontal="right"/>
    </xf>
    <xf numFmtId="0" fontId="43" fillId="0" borderId="27" xfId="0" applyFont="1" applyFill="1" applyBorder="1" applyAlignment="1">
      <alignment wrapText="1"/>
    </xf>
    <xf numFmtId="0" fontId="43" fillId="0" borderId="27" xfId="0" applyFont="1" applyFill="1" applyBorder="1" applyAlignment="1">
      <alignment horizontal="right"/>
    </xf>
    <xf numFmtId="0" fontId="43" fillId="0" borderId="27" xfId="0" applyNumberFormat="1" applyFont="1" applyFill="1" applyBorder="1" applyAlignment="1">
      <alignment horizontal="right"/>
    </xf>
    <xf numFmtId="0" fontId="43" fillId="0" borderId="28" xfId="0" applyFont="1" applyFill="1" applyBorder="1" applyAlignment="1">
      <alignment wrapText="1"/>
    </xf>
    <xf numFmtId="0" fontId="43" fillId="0" borderId="28" xfId="0" applyNumberFormat="1" applyFont="1" applyFill="1" applyBorder="1" applyAlignment="1">
      <alignment horizontal="right"/>
    </xf>
    <xf numFmtId="0" fontId="43" fillId="0" borderId="25" xfId="0" applyFont="1" applyFill="1" applyBorder="1" applyProtection="1">
      <protection locked="0"/>
    </xf>
    <xf numFmtId="0" fontId="4" fillId="0" borderId="25" xfId="0" applyFont="1" applyFill="1" applyBorder="1" applyProtection="1">
      <protection locked="0"/>
    </xf>
    <xf numFmtId="0" fontId="43" fillId="0" borderId="23" xfId="0" applyFont="1" applyFill="1" applyBorder="1" applyProtection="1">
      <protection locked="0"/>
    </xf>
    <xf numFmtId="4" fontId="4" fillId="0" borderId="27" xfId="0" applyNumberFormat="1" applyFont="1" applyFill="1" applyBorder="1" applyProtection="1">
      <protection locked="0"/>
    </xf>
    <xf numFmtId="4" fontId="3" fillId="0" borderId="24" xfId="0" applyNumberFormat="1" applyFont="1" applyFill="1" applyBorder="1" applyProtection="1">
      <protection locked="0"/>
    </xf>
    <xf numFmtId="0" fontId="43" fillId="0" borderId="22" xfId="0" applyFont="1" applyFill="1" applyBorder="1" applyProtection="1">
      <protection locked="0"/>
    </xf>
    <xf numFmtId="4" fontId="2" fillId="0" borderId="27" xfId="0" applyNumberFormat="1" applyFont="1" applyFill="1" applyBorder="1" applyProtection="1">
      <protection locked="0"/>
    </xf>
    <xf numFmtId="8" fontId="43" fillId="0" borderId="0" xfId="0" applyNumberFormat="1" applyFont="1" applyFill="1" applyBorder="1" applyAlignment="1">
      <alignment horizontal="right"/>
    </xf>
    <xf numFmtId="2" fontId="43" fillId="0" borderId="28" xfId="0" applyNumberFormat="1" applyFont="1" applyFill="1" applyBorder="1" applyAlignment="1">
      <alignment horizontal="right"/>
    </xf>
    <xf numFmtId="4" fontId="1" fillId="0" borderId="27" xfId="0" applyNumberFormat="1" applyFont="1" applyFill="1" applyBorder="1" applyProtection="1">
      <protection locked="0"/>
    </xf>
    <xf numFmtId="0" fontId="43" fillId="0" borderId="0" xfId="0" applyFont="1" applyFill="1" applyBorder="1" applyAlignment="1">
      <alignment horizontal="left" wrapText="1"/>
    </xf>
    <xf numFmtId="8" fontId="43" fillId="0" borderId="35" xfId="0" applyNumberFormat="1" applyFont="1" applyFill="1" applyBorder="1" applyAlignment="1">
      <alignment horizontal="right"/>
    </xf>
    <xf numFmtId="8" fontId="43" fillId="0" borderId="36" xfId="0" applyNumberFormat="1" applyFont="1" applyFill="1" applyBorder="1" applyAlignment="1">
      <alignment horizontal="right"/>
    </xf>
    <xf numFmtId="8" fontId="43" fillId="0" borderId="34" xfId="0" applyNumberFormat="1" applyFont="1" applyFill="1" applyBorder="1" applyAlignment="1">
      <alignment horizontal="right"/>
    </xf>
    <xf numFmtId="8" fontId="43" fillId="0" borderId="25" xfId="0" applyNumberFormat="1" applyFont="1" applyFill="1" applyBorder="1" applyAlignment="1">
      <alignment horizontal="right"/>
    </xf>
    <xf numFmtId="8" fontId="43" fillId="0" borderId="32" xfId="0" applyNumberFormat="1" applyFont="1" applyFill="1" applyBorder="1" applyAlignment="1">
      <alignment horizontal="right"/>
    </xf>
    <xf numFmtId="8" fontId="43" fillId="0" borderId="33" xfId="0" applyNumberFormat="1" applyFont="1" applyFill="1" applyBorder="1" applyAlignment="1">
      <alignment horizontal="right"/>
    </xf>
    <xf numFmtId="0" fontId="43" fillId="0" borderId="36" xfId="0" applyFont="1" applyFill="1" applyBorder="1" applyAlignment="1">
      <alignment horizontal="left" wrapText="1"/>
    </xf>
    <xf numFmtId="0" fontId="43" fillId="0" borderId="29" xfId="0" applyFont="1" applyFill="1" applyBorder="1" applyAlignment="1">
      <alignment horizontal="left" wrapText="1"/>
    </xf>
    <xf numFmtId="0" fontId="43" fillId="0" borderId="25" xfId="0" applyFont="1" applyFill="1" applyBorder="1" applyAlignment="1">
      <alignment horizontal="left" wrapText="1"/>
    </xf>
    <xf numFmtId="0" fontId="43" fillId="0" borderId="30" xfId="0" applyFont="1" applyFill="1" applyBorder="1" applyAlignment="1">
      <alignment horizontal="left" wrapText="1"/>
    </xf>
    <xf numFmtId="0" fontId="43" fillId="0" borderId="33" xfId="0" applyFont="1" applyFill="1" applyBorder="1" applyAlignment="1">
      <alignment horizontal="left" wrapText="1"/>
    </xf>
    <xf numFmtId="0" fontId="43" fillId="0" borderId="31" xfId="0" applyFont="1" applyFill="1" applyBorder="1" applyAlignment="1">
      <alignment horizontal="left" wrapText="1"/>
    </xf>
  </cellXfs>
  <cellStyles count="102">
    <cellStyle name="20 % – Zvýraznění1 2" xfId="1"/>
    <cellStyle name="20 % – Zvýraznění1 3" xfId="2"/>
    <cellStyle name="20 % – Zvýraznění1 4" xfId="3"/>
    <cellStyle name="20 % – Zvýraznění2 2" xfId="4"/>
    <cellStyle name="20 % – Zvýraznění2 3" xfId="5"/>
    <cellStyle name="20 % – Zvýraznění2 4" xfId="6"/>
    <cellStyle name="20 % – Zvýraznění3 2" xfId="7"/>
    <cellStyle name="20 % – Zvýraznění3 3" xfId="8"/>
    <cellStyle name="20 % – Zvýraznění3 4" xfId="9"/>
    <cellStyle name="20 % – Zvýraznění4 2" xfId="10"/>
    <cellStyle name="20 % – Zvýraznění4 3" xfId="11"/>
    <cellStyle name="20 % – Zvýraznění4 4" xfId="12"/>
    <cellStyle name="20 % – Zvýraznění5 2" xfId="13"/>
    <cellStyle name="20 % – Zvýraznění5 3" xfId="14"/>
    <cellStyle name="20 % – Zvýraznění5 4" xfId="15"/>
    <cellStyle name="20 % – Zvýraznění6 2" xfId="16"/>
    <cellStyle name="20 % – Zvýraznění6 3" xfId="17"/>
    <cellStyle name="20 % – Zvýraznění6 4" xfId="18"/>
    <cellStyle name="40 % – Zvýraznění1 2" xfId="19"/>
    <cellStyle name="40 % – Zvýraznění1 3" xfId="20"/>
    <cellStyle name="40 % – Zvýraznění1 4" xfId="21"/>
    <cellStyle name="40 % – Zvýraznění2 2" xfId="22"/>
    <cellStyle name="40 % – Zvýraznění2 3" xfId="23"/>
    <cellStyle name="40 % – Zvýraznění2 4" xfId="24"/>
    <cellStyle name="40 % – Zvýraznění3 2" xfId="25"/>
    <cellStyle name="40 % – Zvýraznění3 3" xfId="26"/>
    <cellStyle name="40 % – Zvýraznění3 4" xfId="27"/>
    <cellStyle name="40 % – Zvýraznění4 2" xfId="28"/>
    <cellStyle name="40 % – Zvýraznění4 3" xfId="29"/>
    <cellStyle name="40 % – Zvýraznění4 4" xfId="30"/>
    <cellStyle name="40 % – Zvýraznění5 2" xfId="31"/>
    <cellStyle name="40 % – Zvýraznění5 3" xfId="32"/>
    <cellStyle name="40 % – Zvýraznění5 4" xfId="33"/>
    <cellStyle name="40 % – Zvýraznění6 2" xfId="34"/>
    <cellStyle name="40 % – Zvýraznění6 3" xfId="35"/>
    <cellStyle name="40 % – Zvýraznění6 4" xfId="36"/>
    <cellStyle name="60 % – Zvýraznění1 2" xfId="37"/>
    <cellStyle name="60 % – Zvýraznění1 3" xfId="38"/>
    <cellStyle name="60 % – Zvýraznění2 2" xfId="39"/>
    <cellStyle name="60 % – Zvýraznění2 3" xfId="40"/>
    <cellStyle name="60 % – Zvýraznění3 2" xfId="41"/>
    <cellStyle name="60 % – Zvýraznění3 3" xfId="42"/>
    <cellStyle name="60 % – Zvýraznění4 2" xfId="43"/>
    <cellStyle name="60 % – Zvýraznění4 3" xfId="44"/>
    <cellStyle name="60 % – Zvýraznění5 2" xfId="45"/>
    <cellStyle name="60 % – Zvýraznění5 3" xfId="46"/>
    <cellStyle name="60 % – Zvýraznění6 2" xfId="47"/>
    <cellStyle name="60 % – Zvýraznění6 3" xfId="48"/>
    <cellStyle name="Celkem 2" xfId="49"/>
    <cellStyle name="Celkem 3" xfId="50"/>
    <cellStyle name="Chybně 2" xfId="51"/>
    <cellStyle name="Chybně 3" xfId="52"/>
    <cellStyle name="Kontrolní buňka 2" xfId="53"/>
    <cellStyle name="Kontrolní buňka 3" xfId="54"/>
    <cellStyle name="Nadpis 1 2" xfId="55"/>
    <cellStyle name="Nadpis 1 3" xfId="56"/>
    <cellStyle name="Nadpis 2 2" xfId="57"/>
    <cellStyle name="Nadpis 2 3" xfId="58"/>
    <cellStyle name="Nadpis 3 2" xfId="59"/>
    <cellStyle name="Nadpis 3 3" xfId="60"/>
    <cellStyle name="Nadpis 4 2" xfId="61"/>
    <cellStyle name="Nadpis 4 3" xfId="62"/>
    <cellStyle name="Název 2" xfId="63"/>
    <cellStyle name="Neutrální 2" xfId="64"/>
    <cellStyle name="Neutrální 3" xfId="65"/>
    <cellStyle name="Normální" xfId="0" builtinId="0"/>
    <cellStyle name="Normální 2" xfId="66"/>
    <cellStyle name="Normální 2 2" xfId="67"/>
    <cellStyle name="Normální 3" xfId="68"/>
    <cellStyle name="Normální 4" xfId="69"/>
    <cellStyle name="normální 5" xfId="70"/>
    <cellStyle name="normální 5 2" xfId="71"/>
    <cellStyle name="normální 5 3" xfId="72"/>
    <cellStyle name="Poznámka 2" xfId="73"/>
    <cellStyle name="Poznámka 3" xfId="74"/>
    <cellStyle name="Poznámka 4" xfId="75"/>
    <cellStyle name="Propojená buňka 2" xfId="76"/>
    <cellStyle name="Propojená buňka 3" xfId="77"/>
    <cellStyle name="Správně 2" xfId="78"/>
    <cellStyle name="Správně 3" xfId="79"/>
    <cellStyle name="Text upozornění 2" xfId="80"/>
    <cellStyle name="Text upozornění 3" xfId="81"/>
    <cellStyle name="Vstup 2" xfId="82"/>
    <cellStyle name="Vstup 3" xfId="83"/>
    <cellStyle name="Výpočet 2" xfId="84"/>
    <cellStyle name="Výpočet 3" xfId="85"/>
    <cellStyle name="Výstup 2" xfId="86"/>
    <cellStyle name="Výstup 3" xfId="87"/>
    <cellStyle name="Vysvětlující text 2" xfId="88"/>
    <cellStyle name="Vysvětlující text 3" xfId="89"/>
    <cellStyle name="Zvýraznění 1 2" xfId="90"/>
    <cellStyle name="Zvýraznění 1 3" xfId="91"/>
    <cellStyle name="Zvýraznění 2 2" xfId="92"/>
    <cellStyle name="Zvýraznění 2 3" xfId="93"/>
    <cellStyle name="Zvýraznění 3 2" xfId="94"/>
    <cellStyle name="Zvýraznění 3 3" xfId="95"/>
    <cellStyle name="Zvýraznění 4 2" xfId="96"/>
    <cellStyle name="Zvýraznění 4 3" xfId="97"/>
    <cellStyle name="Zvýraznění 5 2" xfId="98"/>
    <cellStyle name="Zvýraznění 5 3" xfId="99"/>
    <cellStyle name="Zvýraznění 6 2" xfId="100"/>
    <cellStyle name="Zvýraznění 6 3" xfId="101"/>
  </cellStyles>
  <dxfs count="0"/>
  <tableStyles count="0" defaultTableStyle="TableStyleMedium2" defaultPivotStyle="PivotStyleLight16"/>
  <colors>
    <mruColors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98"/>
  <sheetViews>
    <sheetView tabSelected="1" zoomScaleNormal="100" workbookViewId="0">
      <pane xSplit="7" ySplit="1" topLeftCell="H2" activePane="bottomRight" state="frozen"/>
      <selection pane="topRight" activeCell="H1" sqref="H1"/>
      <selection pane="bottomLeft" activeCell="A4" sqref="A4"/>
      <selection pane="bottomRight" activeCell="B2" sqref="B2"/>
    </sheetView>
  </sheetViews>
  <sheetFormatPr defaultColWidth="8.85546875" defaultRowHeight="12.75" x14ac:dyDescent="0.2"/>
  <cols>
    <col min="1" max="1" width="13.7109375" style="4" customWidth="1"/>
    <col min="2" max="2" width="60" style="2" customWidth="1"/>
    <col min="3" max="3" width="6.7109375" style="5" bestFit="1" customWidth="1"/>
    <col min="4" max="4" width="6" style="5" customWidth="1"/>
    <col min="5" max="5" width="11.5703125" style="3" bestFit="1" customWidth="1"/>
    <col min="6" max="6" width="14.7109375" style="3" bestFit="1" customWidth="1"/>
    <col min="7" max="7" width="29.85546875" style="1" customWidth="1"/>
    <col min="8" max="16384" width="8.85546875" style="7"/>
  </cols>
  <sheetData>
    <row r="1" spans="1:7" s="8" customFormat="1" ht="66" customHeight="1" thickBot="1" x14ac:dyDescent="0.3">
      <c r="A1" s="13" t="s">
        <v>208</v>
      </c>
      <c r="B1" s="12" t="s">
        <v>0</v>
      </c>
      <c r="C1" s="11" t="s">
        <v>226</v>
      </c>
      <c r="D1" s="11" t="s">
        <v>209</v>
      </c>
      <c r="E1" s="10" t="s">
        <v>419</v>
      </c>
      <c r="F1" s="10" t="s">
        <v>420</v>
      </c>
      <c r="G1" s="9" t="s">
        <v>1</v>
      </c>
    </row>
    <row r="2" spans="1:7" x14ac:dyDescent="0.2">
      <c r="A2" s="14">
        <v>7590190060</v>
      </c>
      <c r="B2" s="18" t="s">
        <v>90</v>
      </c>
      <c r="C2" s="19">
        <v>300</v>
      </c>
      <c r="D2" s="19">
        <v>10</v>
      </c>
      <c r="E2" s="29"/>
      <c r="F2" s="29">
        <f t="shared" ref="F2:F65" si="0">C2*E2</f>
        <v>0</v>
      </c>
      <c r="G2" s="30"/>
    </row>
    <row r="3" spans="1:7" ht="25.5" x14ac:dyDescent="0.2">
      <c r="A3" s="15">
        <v>7590720515</v>
      </c>
      <c r="B3" s="20" t="s">
        <v>91</v>
      </c>
      <c r="C3" s="21">
        <v>15000</v>
      </c>
      <c r="D3" s="21">
        <v>500</v>
      </c>
      <c r="E3" s="28"/>
      <c r="F3" s="28">
        <f t="shared" si="0"/>
        <v>0</v>
      </c>
      <c r="G3" s="25"/>
    </row>
    <row r="4" spans="1:7" x14ac:dyDescent="0.2">
      <c r="A4" s="15">
        <v>7592810010</v>
      </c>
      <c r="B4" s="20" t="s">
        <v>37</v>
      </c>
      <c r="C4" s="21">
        <v>100</v>
      </c>
      <c r="D4" s="21">
        <v>10</v>
      </c>
      <c r="E4" s="28"/>
      <c r="F4" s="28">
        <f t="shared" si="0"/>
        <v>0</v>
      </c>
      <c r="G4" s="25" t="s">
        <v>4</v>
      </c>
    </row>
    <row r="5" spans="1:7" x14ac:dyDescent="0.2">
      <c r="A5" s="15">
        <v>7592810030</v>
      </c>
      <c r="B5" s="20" t="s">
        <v>38</v>
      </c>
      <c r="C5" s="21">
        <v>350</v>
      </c>
      <c r="D5" s="21">
        <v>20</v>
      </c>
      <c r="E5" s="28"/>
      <c r="F5" s="28">
        <f t="shared" si="0"/>
        <v>0</v>
      </c>
      <c r="G5" s="25"/>
    </row>
    <row r="6" spans="1:7" x14ac:dyDescent="0.2">
      <c r="A6" s="15">
        <v>7592810040</v>
      </c>
      <c r="B6" s="20" t="s">
        <v>39</v>
      </c>
      <c r="C6" s="21">
        <v>30</v>
      </c>
      <c r="D6" s="21">
        <v>3</v>
      </c>
      <c r="E6" s="34"/>
      <c r="F6" s="28">
        <f t="shared" si="0"/>
        <v>0</v>
      </c>
      <c r="G6" s="25"/>
    </row>
    <row r="7" spans="1:7" x14ac:dyDescent="0.2">
      <c r="A7" s="15">
        <v>7592820010</v>
      </c>
      <c r="B7" s="20" t="s">
        <v>14</v>
      </c>
      <c r="C7" s="21">
        <v>120</v>
      </c>
      <c r="D7" s="21">
        <v>10</v>
      </c>
      <c r="E7" s="28"/>
      <c r="F7" s="28">
        <f t="shared" si="0"/>
        <v>0</v>
      </c>
      <c r="G7" s="25"/>
    </row>
    <row r="8" spans="1:7" x14ac:dyDescent="0.2">
      <c r="A8" s="15">
        <v>7592820020</v>
      </c>
      <c r="B8" s="20" t="s">
        <v>15</v>
      </c>
      <c r="C8" s="21">
        <v>20</v>
      </c>
      <c r="D8" s="21">
        <v>2</v>
      </c>
      <c r="E8" s="28"/>
      <c r="F8" s="28">
        <f t="shared" si="0"/>
        <v>0</v>
      </c>
      <c r="G8" s="25"/>
    </row>
    <row r="9" spans="1:7" x14ac:dyDescent="0.2">
      <c r="A9" s="15">
        <v>7592820030</v>
      </c>
      <c r="B9" s="20" t="s">
        <v>16</v>
      </c>
      <c r="C9" s="21">
        <v>40</v>
      </c>
      <c r="D9" s="21">
        <v>4</v>
      </c>
      <c r="E9" s="28"/>
      <c r="F9" s="28">
        <f t="shared" si="0"/>
        <v>0</v>
      </c>
      <c r="G9" s="25"/>
    </row>
    <row r="10" spans="1:7" x14ac:dyDescent="0.2">
      <c r="A10" s="15">
        <v>7592820040</v>
      </c>
      <c r="B10" s="20" t="s">
        <v>17</v>
      </c>
      <c r="C10" s="21">
        <v>10</v>
      </c>
      <c r="D10" s="21">
        <v>2</v>
      </c>
      <c r="E10" s="28"/>
      <c r="F10" s="28">
        <f t="shared" si="0"/>
        <v>0</v>
      </c>
      <c r="G10" s="25"/>
    </row>
    <row r="11" spans="1:7" x14ac:dyDescent="0.2">
      <c r="A11" s="15">
        <v>7592820050</v>
      </c>
      <c r="B11" s="20" t="s">
        <v>5</v>
      </c>
      <c r="C11" s="21">
        <v>2</v>
      </c>
      <c r="D11" s="21">
        <v>2</v>
      </c>
      <c r="E11" s="28"/>
      <c r="F11" s="28">
        <f t="shared" si="0"/>
        <v>0</v>
      </c>
      <c r="G11" s="25"/>
    </row>
    <row r="12" spans="1:7" x14ac:dyDescent="0.2">
      <c r="A12" s="15">
        <v>7592820060</v>
      </c>
      <c r="B12" s="20" t="s">
        <v>6</v>
      </c>
      <c r="C12" s="21">
        <v>2</v>
      </c>
      <c r="D12" s="21">
        <v>2</v>
      </c>
      <c r="E12" s="28"/>
      <c r="F12" s="28">
        <f t="shared" si="0"/>
        <v>0</v>
      </c>
      <c r="G12" s="25"/>
    </row>
    <row r="13" spans="1:7" x14ac:dyDescent="0.2">
      <c r="A13" s="15">
        <v>7592820070</v>
      </c>
      <c r="B13" s="20" t="s">
        <v>7</v>
      </c>
      <c r="C13" s="21">
        <v>2</v>
      </c>
      <c r="D13" s="21">
        <v>2</v>
      </c>
      <c r="E13" s="28"/>
      <c r="F13" s="28">
        <f t="shared" si="0"/>
        <v>0</v>
      </c>
      <c r="G13" s="25"/>
    </row>
    <row r="14" spans="1:7" x14ac:dyDescent="0.2">
      <c r="A14" s="15">
        <v>7592820080</v>
      </c>
      <c r="B14" s="20" t="s">
        <v>8</v>
      </c>
      <c r="C14" s="21">
        <v>10</v>
      </c>
      <c r="D14" s="21">
        <v>2</v>
      </c>
      <c r="E14" s="28"/>
      <c r="F14" s="28">
        <f t="shared" si="0"/>
        <v>0</v>
      </c>
      <c r="G14" s="25"/>
    </row>
    <row r="15" spans="1:7" ht="25.5" x14ac:dyDescent="0.2">
      <c r="A15" s="15">
        <v>7592820120</v>
      </c>
      <c r="B15" s="20" t="s">
        <v>2</v>
      </c>
      <c r="C15" s="21">
        <v>50</v>
      </c>
      <c r="D15" s="21">
        <v>5</v>
      </c>
      <c r="E15" s="28"/>
      <c r="F15" s="28">
        <f t="shared" si="0"/>
        <v>0</v>
      </c>
      <c r="G15" s="25"/>
    </row>
    <row r="16" spans="1:7" ht="25.5" x14ac:dyDescent="0.2">
      <c r="A16" s="15">
        <v>7592820140</v>
      </c>
      <c r="B16" s="20" t="s">
        <v>3</v>
      </c>
      <c r="C16" s="21">
        <v>50</v>
      </c>
      <c r="D16" s="21">
        <v>5</v>
      </c>
      <c r="E16" s="28"/>
      <c r="F16" s="28">
        <f t="shared" si="0"/>
        <v>0</v>
      </c>
      <c r="G16" s="25"/>
    </row>
    <row r="17" spans="1:7" x14ac:dyDescent="0.2">
      <c r="A17" s="15">
        <v>7592820160</v>
      </c>
      <c r="B17" s="20" t="s">
        <v>96</v>
      </c>
      <c r="C17" s="21">
        <v>10</v>
      </c>
      <c r="D17" s="21">
        <v>2</v>
      </c>
      <c r="E17" s="28"/>
      <c r="F17" s="28">
        <f t="shared" si="0"/>
        <v>0</v>
      </c>
      <c r="G17" s="25"/>
    </row>
    <row r="18" spans="1:7" x14ac:dyDescent="0.2">
      <c r="A18" s="15">
        <v>7592820170</v>
      </c>
      <c r="B18" s="20" t="s">
        <v>97</v>
      </c>
      <c r="C18" s="21">
        <v>10</v>
      </c>
      <c r="D18" s="21">
        <v>2</v>
      </c>
      <c r="E18" s="28"/>
      <c r="F18" s="28">
        <f t="shared" si="0"/>
        <v>0</v>
      </c>
      <c r="G18" s="25"/>
    </row>
    <row r="19" spans="1:7" ht="25.5" x14ac:dyDescent="0.2">
      <c r="A19" s="15">
        <v>7592820180</v>
      </c>
      <c r="B19" s="20" t="s">
        <v>98</v>
      </c>
      <c r="C19" s="21">
        <v>50</v>
      </c>
      <c r="D19" s="21">
        <v>10</v>
      </c>
      <c r="E19" s="28"/>
      <c r="F19" s="28">
        <f t="shared" si="0"/>
        <v>0</v>
      </c>
      <c r="G19" s="25"/>
    </row>
    <row r="20" spans="1:7" ht="25.5" x14ac:dyDescent="0.2">
      <c r="A20" s="15">
        <v>7592820200</v>
      </c>
      <c r="B20" s="20" t="s">
        <v>99</v>
      </c>
      <c r="C20" s="21">
        <v>50</v>
      </c>
      <c r="D20" s="21">
        <v>10</v>
      </c>
      <c r="E20" s="28"/>
      <c r="F20" s="28">
        <f t="shared" si="0"/>
        <v>0</v>
      </c>
      <c r="G20" s="25"/>
    </row>
    <row r="21" spans="1:7" ht="25.5" x14ac:dyDescent="0.2">
      <c r="A21" s="15">
        <v>7592820230</v>
      </c>
      <c r="B21" s="20" t="s">
        <v>100</v>
      </c>
      <c r="C21" s="21">
        <v>100</v>
      </c>
      <c r="D21" s="21">
        <v>10</v>
      </c>
      <c r="E21" s="28"/>
      <c r="F21" s="28">
        <f t="shared" si="0"/>
        <v>0</v>
      </c>
      <c r="G21" s="25"/>
    </row>
    <row r="22" spans="1:7" x14ac:dyDescent="0.2">
      <c r="A22" s="15">
        <v>7592820240</v>
      </c>
      <c r="B22" s="20" t="s">
        <v>101</v>
      </c>
      <c r="C22" s="21">
        <v>30</v>
      </c>
      <c r="D22" s="21">
        <v>20</v>
      </c>
      <c r="E22" s="28"/>
      <c r="F22" s="28">
        <f t="shared" si="0"/>
        <v>0</v>
      </c>
      <c r="G22" s="25"/>
    </row>
    <row r="23" spans="1:7" x14ac:dyDescent="0.2">
      <c r="A23" s="15">
        <v>7592820250</v>
      </c>
      <c r="B23" s="20" t="s">
        <v>9</v>
      </c>
      <c r="C23" s="21">
        <v>1</v>
      </c>
      <c r="D23" s="21">
        <v>1</v>
      </c>
      <c r="E23" s="28"/>
      <c r="F23" s="28">
        <f t="shared" si="0"/>
        <v>0</v>
      </c>
      <c r="G23" s="25"/>
    </row>
    <row r="24" spans="1:7" x14ac:dyDescent="0.2">
      <c r="A24" s="15">
        <v>7592820260</v>
      </c>
      <c r="B24" s="20" t="s">
        <v>11</v>
      </c>
      <c r="C24" s="21">
        <v>2</v>
      </c>
      <c r="D24" s="21">
        <v>2</v>
      </c>
      <c r="E24" s="28"/>
      <c r="F24" s="28">
        <f t="shared" si="0"/>
        <v>0</v>
      </c>
      <c r="G24" s="25"/>
    </row>
    <row r="25" spans="1:7" x14ac:dyDescent="0.2">
      <c r="A25" s="15">
        <v>7592820270</v>
      </c>
      <c r="B25" s="20" t="s">
        <v>12</v>
      </c>
      <c r="C25" s="21">
        <v>2</v>
      </c>
      <c r="D25" s="21">
        <v>2</v>
      </c>
      <c r="E25" s="28"/>
      <c r="F25" s="28">
        <f t="shared" si="0"/>
        <v>0</v>
      </c>
      <c r="G25" s="25"/>
    </row>
    <row r="26" spans="1:7" s="6" customFormat="1" x14ac:dyDescent="0.2">
      <c r="A26" s="15">
        <v>7592820280</v>
      </c>
      <c r="B26" s="20" t="s">
        <v>18</v>
      </c>
      <c r="C26" s="21">
        <v>5</v>
      </c>
      <c r="D26" s="21">
        <v>2</v>
      </c>
      <c r="E26" s="28"/>
      <c r="F26" s="28">
        <f t="shared" si="0"/>
        <v>0</v>
      </c>
      <c r="G26" s="25"/>
    </row>
    <row r="27" spans="1:7" s="6" customFormat="1" x14ac:dyDescent="0.2">
      <c r="A27" s="15">
        <v>7592820290</v>
      </c>
      <c r="B27" s="20" t="s">
        <v>19</v>
      </c>
      <c r="C27" s="21">
        <v>5</v>
      </c>
      <c r="D27" s="21">
        <v>2</v>
      </c>
      <c r="E27" s="28"/>
      <c r="F27" s="28">
        <f t="shared" si="0"/>
        <v>0</v>
      </c>
      <c r="G27" s="25"/>
    </row>
    <row r="28" spans="1:7" s="6" customFormat="1" x14ac:dyDescent="0.2">
      <c r="A28" s="15">
        <v>7592820300</v>
      </c>
      <c r="B28" s="20" t="s">
        <v>20</v>
      </c>
      <c r="C28" s="21">
        <v>20</v>
      </c>
      <c r="D28" s="21">
        <v>6</v>
      </c>
      <c r="E28" s="28"/>
      <c r="F28" s="28">
        <f t="shared" si="0"/>
        <v>0</v>
      </c>
      <c r="G28" s="25"/>
    </row>
    <row r="29" spans="1:7" x14ac:dyDescent="0.2">
      <c r="A29" s="15">
        <v>7592820310</v>
      </c>
      <c r="B29" s="20" t="s">
        <v>21</v>
      </c>
      <c r="C29" s="21">
        <v>20</v>
      </c>
      <c r="D29" s="21">
        <v>6</v>
      </c>
      <c r="E29" s="28"/>
      <c r="F29" s="28">
        <f t="shared" si="0"/>
        <v>0</v>
      </c>
      <c r="G29" s="25"/>
    </row>
    <row r="30" spans="1:7" x14ac:dyDescent="0.2">
      <c r="A30" s="15">
        <v>7592820330</v>
      </c>
      <c r="B30" s="20" t="s">
        <v>22</v>
      </c>
      <c r="C30" s="21">
        <v>2</v>
      </c>
      <c r="D30" s="21">
        <v>2</v>
      </c>
      <c r="E30" s="28"/>
      <c r="F30" s="28">
        <f t="shared" si="0"/>
        <v>0</v>
      </c>
      <c r="G30" s="25"/>
    </row>
    <row r="31" spans="1:7" x14ac:dyDescent="0.2">
      <c r="A31" s="15">
        <v>7592820334</v>
      </c>
      <c r="B31" s="20" t="s">
        <v>47</v>
      </c>
      <c r="C31" s="21">
        <v>10</v>
      </c>
      <c r="D31" s="21">
        <v>5</v>
      </c>
      <c r="E31" s="28"/>
      <c r="F31" s="28">
        <f t="shared" si="0"/>
        <v>0</v>
      </c>
      <c r="G31" s="25"/>
    </row>
    <row r="32" spans="1:7" x14ac:dyDescent="0.2">
      <c r="A32" s="15">
        <v>7592820335</v>
      </c>
      <c r="B32" s="20" t="s">
        <v>48</v>
      </c>
      <c r="C32" s="21">
        <v>10</v>
      </c>
      <c r="D32" s="21">
        <v>5</v>
      </c>
      <c r="E32" s="28"/>
      <c r="F32" s="28">
        <f t="shared" si="0"/>
        <v>0</v>
      </c>
      <c r="G32" s="25"/>
    </row>
    <row r="33" spans="1:7" x14ac:dyDescent="0.2">
      <c r="A33" s="15">
        <v>7592820336</v>
      </c>
      <c r="B33" s="20" t="s">
        <v>40</v>
      </c>
      <c r="C33" s="21">
        <v>10</v>
      </c>
      <c r="D33" s="21">
        <v>4</v>
      </c>
      <c r="E33" s="28"/>
      <c r="F33" s="28">
        <f t="shared" si="0"/>
        <v>0</v>
      </c>
      <c r="G33" s="25"/>
    </row>
    <row r="34" spans="1:7" x14ac:dyDescent="0.2">
      <c r="A34" s="15">
        <v>7592820340</v>
      </c>
      <c r="B34" s="20" t="s">
        <v>23</v>
      </c>
      <c r="C34" s="21">
        <v>50</v>
      </c>
      <c r="D34" s="21">
        <v>4</v>
      </c>
      <c r="E34" s="28"/>
      <c r="F34" s="28">
        <f t="shared" si="0"/>
        <v>0</v>
      </c>
      <c r="G34" s="25"/>
    </row>
    <row r="35" spans="1:7" x14ac:dyDescent="0.2">
      <c r="A35" s="15">
        <v>7592820350</v>
      </c>
      <c r="B35" s="20" t="s">
        <v>24</v>
      </c>
      <c r="C35" s="21">
        <v>40</v>
      </c>
      <c r="D35" s="21">
        <v>4</v>
      </c>
      <c r="E35" s="28"/>
      <c r="F35" s="28">
        <f t="shared" si="0"/>
        <v>0</v>
      </c>
      <c r="G35" s="25"/>
    </row>
    <row r="36" spans="1:7" x14ac:dyDescent="0.2">
      <c r="A36" s="15">
        <v>7592820360</v>
      </c>
      <c r="B36" s="20" t="s">
        <v>13</v>
      </c>
      <c r="C36" s="21">
        <v>10</v>
      </c>
      <c r="D36" s="21">
        <v>2</v>
      </c>
      <c r="E36" s="28"/>
      <c r="F36" s="28">
        <f t="shared" si="0"/>
        <v>0</v>
      </c>
      <c r="G36" s="25"/>
    </row>
    <row r="37" spans="1:7" x14ac:dyDescent="0.2">
      <c r="A37" s="15">
        <v>7592820370</v>
      </c>
      <c r="B37" s="20" t="s">
        <v>26</v>
      </c>
      <c r="C37" s="21">
        <v>15</v>
      </c>
      <c r="D37" s="21">
        <v>2</v>
      </c>
      <c r="E37" s="28"/>
      <c r="F37" s="28">
        <f t="shared" si="0"/>
        <v>0</v>
      </c>
      <c r="G37" s="25"/>
    </row>
    <row r="38" spans="1:7" x14ac:dyDescent="0.2">
      <c r="A38" s="15">
        <v>7592820380</v>
      </c>
      <c r="B38" s="20" t="s">
        <v>27</v>
      </c>
      <c r="C38" s="21">
        <v>5</v>
      </c>
      <c r="D38" s="21">
        <v>2</v>
      </c>
      <c r="E38" s="28"/>
      <c r="F38" s="28">
        <f t="shared" si="0"/>
        <v>0</v>
      </c>
      <c r="G38" s="25"/>
    </row>
    <row r="39" spans="1:7" s="6" customFormat="1" x14ac:dyDescent="0.2">
      <c r="A39" s="15">
        <v>7592820390</v>
      </c>
      <c r="B39" s="20" t="s">
        <v>92</v>
      </c>
      <c r="C39" s="21">
        <v>20</v>
      </c>
      <c r="D39" s="21">
        <v>2</v>
      </c>
      <c r="E39" s="28"/>
      <c r="F39" s="28">
        <f t="shared" si="0"/>
        <v>0</v>
      </c>
      <c r="G39" s="25"/>
    </row>
    <row r="40" spans="1:7" s="6" customFormat="1" x14ac:dyDescent="0.2">
      <c r="A40" s="15">
        <v>7592820400</v>
      </c>
      <c r="B40" s="20" t="s">
        <v>93</v>
      </c>
      <c r="C40" s="21">
        <v>150</v>
      </c>
      <c r="D40" s="21">
        <v>20</v>
      </c>
      <c r="E40" s="28"/>
      <c r="F40" s="28">
        <f t="shared" si="0"/>
        <v>0</v>
      </c>
      <c r="G40" s="25"/>
    </row>
    <row r="41" spans="1:7" s="6" customFormat="1" x14ac:dyDescent="0.2">
      <c r="A41" s="15">
        <v>7592820410</v>
      </c>
      <c r="B41" s="20" t="s">
        <v>25</v>
      </c>
      <c r="C41" s="21">
        <v>40</v>
      </c>
      <c r="D41" s="21">
        <v>6</v>
      </c>
      <c r="E41" s="28"/>
      <c r="F41" s="28">
        <f t="shared" si="0"/>
        <v>0</v>
      </c>
      <c r="G41" s="25"/>
    </row>
    <row r="42" spans="1:7" s="6" customFormat="1" x14ac:dyDescent="0.2">
      <c r="A42" s="15">
        <v>7592820420</v>
      </c>
      <c r="B42" s="20" t="s">
        <v>28</v>
      </c>
      <c r="C42" s="21">
        <v>5</v>
      </c>
      <c r="D42" s="21">
        <v>2</v>
      </c>
      <c r="E42" s="28"/>
      <c r="F42" s="28">
        <f t="shared" si="0"/>
        <v>0</v>
      </c>
      <c r="G42" s="25"/>
    </row>
    <row r="43" spans="1:7" s="6" customFormat="1" x14ac:dyDescent="0.2">
      <c r="A43" s="15">
        <v>7592820430</v>
      </c>
      <c r="B43" s="20" t="s">
        <v>31</v>
      </c>
      <c r="C43" s="21">
        <v>20</v>
      </c>
      <c r="D43" s="21">
        <v>1</v>
      </c>
      <c r="E43" s="28"/>
      <c r="F43" s="28">
        <f t="shared" si="0"/>
        <v>0</v>
      </c>
      <c r="G43" s="25"/>
    </row>
    <row r="44" spans="1:7" s="6" customFormat="1" x14ac:dyDescent="0.2">
      <c r="A44" s="15">
        <v>7592820432</v>
      </c>
      <c r="B44" s="20" t="s">
        <v>59</v>
      </c>
      <c r="C44" s="21">
        <v>20</v>
      </c>
      <c r="D44" s="21">
        <v>2</v>
      </c>
      <c r="E44" s="28"/>
      <c r="F44" s="28">
        <f t="shared" si="0"/>
        <v>0</v>
      </c>
      <c r="G44" s="25"/>
    </row>
    <row r="45" spans="1:7" s="6" customFormat="1" x14ac:dyDescent="0.2">
      <c r="A45" s="15">
        <v>7592820433</v>
      </c>
      <c r="B45" s="20" t="s">
        <v>60</v>
      </c>
      <c r="C45" s="21">
        <v>10</v>
      </c>
      <c r="D45" s="21">
        <v>2</v>
      </c>
      <c r="E45" s="28"/>
      <c r="F45" s="28">
        <f t="shared" si="0"/>
        <v>0</v>
      </c>
      <c r="G45" s="25"/>
    </row>
    <row r="46" spans="1:7" s="6" customFormat="1" x14ac:dyDescent="0.2">
      <c r="A46" s="15">
        <v>7592820440</v>
      </c>
      <c r="B46" s="20" t="s">
        <v>106</v>
      </c>
      <c r="C46" s="21">
        <v>100</v>
      </c>
      <c r="D46" s="21">
        <v>10</v>
      </c>
      <c r="E46" s="28"/>
      <c r="F46" s="28">
        <f t="shared" si="0"/>
        <v>0</v>
      </c>
      <c r="G46" s="25"/>
    </row>
    <row r="47" spans="1:7" ht="25.5" x14ac:dyDescent="0.2">
      <c r="A47" s="15">
        <v>7592820450</v>
      </c>
      <c r="B47" s="20" t="s">
        <v>116</v>
      </c>
      <c r="C47" s="21">
        <v>20</v>
      </c>
      <c r="D47" s="21">
        <v>1</v>
      </c>
      <c r="E47" s="28"/>
      <c r="F47" s="28">
        <f t="shared" si="0"/>
        <v>0</v>
      </c>
      <c r="G47" s="25"/>
    </row>
    <row r="48" spans="1:7" x14ac:dyDescent="0.2">
      <c r="A48" s="15">
        <v>7592820460</v>
      </c>
      <c r="B48" s="20" t="s">
        <v>10</v>
      </c>
      <c r="C48" s="21">
        <v>1</v>
      </c>
      <c r="D48" s="21">
        <v>1</v>
      </c>
      <c r="E48" s="28"/>
      <c r="F48" s="28">
        <f t="shared" si="0"/>
        <v>0</v>
      </c>
      <c r="G48" s="25"/>
    </row>
    <row r="49" spans="1:7" x14ac:dyDescent="0.2">
      <c r="A49" s="15">
        <v>7592820470</v>
      </c>
      <c r="B49" s="20" t="s">
        <v>29</v>
      </c>
      <c r="C49" s="21">
        <v>1</v>
      </c>
      <c r="D49" s="21">
        <v>1</v>
      </c>
      <c r="E49" s="28"/>
      <c r="F49" s="28">
        <f t="shared" si="0"/>
        <v>0</v>
      </c>
      <c r="G49" s="26"/>
    </row>
    <row r="50" spans="1:7" x14ac:dyDescent="0.2">
      <c r="A50" s="15">
        <v>7592820480</v>
      </c>
      <c r="B50" s="20" t="s">
        <v>114</v>
      </c>
      <c r="C50" s="21">
        <v>1</v>
      </c>
      <c r="D50" s="21">
        <v>1</v>
      </c>
      <c r="E50" s="28"/>
      <c r="F50" s="28">
        <f t="shared" si="0"/>
        <v>0</v>
      </c>
      <c r="G50" s="26"/>
    </row>
    <row r="51" spans="1:7" x14ac:dyDescent="0.2">
      <c r="A51" s="15">
        <v>7592820490</v>
      </c>
      <c r="B51" s="20" t="s">
        <v>30</v>
      </c>
      <c r="C51" s="21">
        <v>1</v>
      </c>
      <c r="D51" s="21">
        <v>1</v>
      </c>
      <c r="E51" s="28"/>
      <c r="F51" s="28">
        <f t="shared" si="0"/>
        <v>0</v>
      </c>
      <c r="G51" s="26"/>
    </row>
    <row r="52" spans="1:7" x14ac:dyDescent="0.2">
      <c r="A52" s="15">
        <v>7592820500</v>
      </c>
      <c r="B52" s="20" t="s">
        <v>115</v>
      </c>
      <c r="C52" s="21">
        <v>1</v>
      </c>
      <c r="D52" s="21">
        <v>1</v>
      </c>
      <c r="E52" s="28"/>
      <c r="F52" s="28">
        <f t="shared" si="0"/>
        <v>0</v>
      </c>
      <c r="G52" s="26"/>
    </row>
    <row r="53" spans="1:7" x14ac:dyDescent="0.2">
      <c r="A53" s="15">
        <v>7592820510</v>
      </c>
      <c r="B53" s="20" t="s">
        <v>32</v>
      </c>
      <c r="C53" s="21">
        <v>1</v>
      </c>
      <c r="D53" s="21">
        <v>1</v>
      </c>
      <c r="E53" s="28"/>
      <c r="F53" s="28">
        <f t="shared" si="0"/>
        <v>0</v>
      </c>
      <c r="G53" s="26"/>
    </row>
    <row r="54" spans="1:7" x14ac:dyDescent="0.2">
      <c r="A54" s="15">
        <v>7592820520</v>
      </c>
      <c r="B54" s="20" t="s">
        <v>33</v>
      </c>
      <c r="C54" s="21">
        <v>30</v>
      </c>
      <c r="D54" s="21">
        <v>5</v>
      </c>
      <c r="E54" s="28"/>
      <c r="F54" s="28">
        <f t="shared" si="0"/>
        <v>0</v>
      </c>
      <c r="G54" s="25"/>
    </row>
    <row r="55" spans="1:7" x14ac:dyDescent="0.2">
      <c r="A55" s="15">
        <v>7592820530</v>
      </c>
      <c r="B55" s="20" t="s">
        <v>34</v>
      </c>
      <c r="C55" s="21">
        <v>1</v>
      </c>
      <c r="D55" s="21">
        <v>1</v>
      </c>
      <c r="E55" s="28"/>
      <c r="F55" s="28">
        <f t="shared" si="0"/>
        <v>0</v>
      </c>
      <c r="G55" s="26"/>
    </row>
    <row r="56" spans="1:7" x14ac:dyDescent="0.2">
      <c r="A56" s="15">
        <v>7592820540</v>
      </c>
      <c r="B56" s="20" t="s">
        <v>35</v>
      </c>
      <c r="C56" s="21">
        <v>1</v>
      </c>
      <c r="D56" s="21">
        <v>1</v>
      </c>
      <c r="E56" s="28"/>
      <c r="F56" s="28">
        <f t="shared" si="0"/>
        <v>0</v>
      </c>
      <c r="G56" s="26"/>
    </row>
    <row r="57" spans="1:7" x14ac:dyDescent="0.2">
      <c r="A57" s="15">
        <v>7592820550</v>
      </c>
      <c r="B57" s="20" t="s">
        <v>36</v>
      </c>
      <c r="C57" s="21">
        <v>20</v>
      </c>
      <c r="D57" s="21">
        <v>5</v>
      </c>
      <c r="E57" s="28"/>
      <c r="F57" s="28">
        <f t="shared" si="0"/>
        <v>0</v>
      </c>
      <c r="G57" s="26"/>
    </row>
    <row r="58" spans="1:7" x14ac:dyDescent="0.2">
      <c r="A58" s="15">
        <v>7592820560</v>
      </c>
      <c r="B58" s="20" t="s">
        <v>103</v>
      </c>
      <c r="C58" s="21">
        <v>50</v>
      </c>
      <c r="D58" s="21">
        <v>5</v>
      </c>
      <c r="E58" s="28"/>
      <c r="F58" s="28">
        <f t="shared" si="0"/>
        <v>0</v>
      </c>
      <c r="G58" s="26"/>
    </row>
    <row r="59" spans="1:7" x14ac:dyDescent="0.2">
      <c r="A59" s="15">
        <v>7592820570</v>
      </c>
      <c r="B59" s="20" t="s">
        <v>104</v>
      </c>
      <c r="C59" s="21">
        <v>50</v>
      </c>
      <c r="D59" s="21">
        <v>10</v>
      </c>
      <c r="E59" s="28"/>
      <c r="F59" s="28">
        <f t="shared" si="0"/>
        <v>0</v>
      </c>
      <c r="G59" s="26"/>
    </row>
    <row r="60" spans="1:7" x14ac:dyDescent="0.2">
      <c r="A60" s="15">
        <v>7592820580</v>
      </c>
      <c r="B60" s="20" t="s">
        <v>105</v>
      </c>
      <c r="C60" s="21">
        <v>50</v>
      </c>
      <c r="D60" s="21">
        <v>10</v>
      </c>
      <c r="E60" s="28"/>
      <c r="F60" s="28">
        <f t="shared" si="0"/>
        <v>0</v>
      </c>
      <c r="G60" s="26"/>
    </row>
    <row r="61" spans="1:7" x14ac:dyDescent="0.2">
      <c r="A61" s="15">
        <v>7592820590</v>
      </c>
      <c r="B61" s="20" t="s">
        <v>107</v>
      </c>
      <c r="C61" s="21">
        <v>40</v>
      </c>
      <c r="D61" s="21">
        <v>10</v>
      </c>
      <c r="E61" s="28"/>
      <c r="F61" s="28">
        <f t="shared" si="0"/>
        <v>0</v>
      </c>
      <c r="G61" s="26"/>
    </row>
    <row r="62" spans="1:7" x14ac:dyDescent="0.2">
      <c r="A62" s="15">
        <v>7592820600</v>
      </c>
      <c r="B62" s="20" t="s">
        <v>108</v>
      </c>
      <c r="C62" s="21">
        <v>20</v>
      </c>
      <c r="D62" s="21">
        <v>5</v>
      </c>
      <c r="E62" s="28"/>
      <c r="F62" s="28">
        <f t="shared" si="0"/>
        <v>0</v>
      </c>
      <c r="G62" s="26"/>
    </row>
    <row r="63" spans="1:7" x14ac:dyDescent="0.2">
      <c r="A63" s="16">
        <v>7592820604</v>
      </c>
      <c r="B63" s="20" t="s">
        <v>131</v>
      </c>
      <c r="C63" s="21">
        <v>10</v>
      </c>
      <c r="D63" s="21">
        <v>5</v>
      </c>
      <c r="E63" s="28"/>
      <c r="F63" s="28">
        <f t="shared" si="0"/>
        <v>0</v>
      </c>
      <c r="G63" s="26"/>
    </row>
    <row r="64" spans="1:7" x14ac:dyDescent="0.2">
      <c r="A64" s="16">
        <v>7592820605</v>
      </c>
      <c r="B64" s="20" t="s">
        <v>132</v>
      </c>
      <c r="C64" s="21">
        <v>5</v>
      </c>
      <c r="D64" s="21">
        <v>5</v>
      </c>
      <c r="E64" s="28"/>
      <c r="F64" s="28">
        <f t="shared" si="0"/>
        <v>0</v>
      </c>
      <c r="G64" s="26"/>
    </row>
    <row r="65" spans="1:7" x14ac:dyDescent="0.2">
      <c r="A65" s="15">
        <v>7592820610</v>
      </c>
      <c r="B65" s="20" t="s">
        <v>109</v>
      </c>
      <c r="C65" s="21">
        <v>50</v>
      </c>
      <c r="D65" s="21">
        <v>10</v>
      </c>
      <c r="E65" s="28"/>
      <c r="F65" s="28">
        <f t="shared" si="0"/>
        <v>0</v>
      </c>
      <c r="G65" s="26"/>
    </row>
    <row r="66" spans="1:7" x14ac:dyDescent="0.2">
      <c r="A66" s="15">
        <v>7592820620</v>
      </c>
      <c r="B66" s="20" t="s">
        <v>110</v>
      </c>
      <c r="C66" s="21">
        <v>50</v>
      </c>
      <c r="D66" s="21">
        <v>10</v>
      </c>
      <c r="E66" s="28"/>
      <c r="F66" s="28">
        <f t="shared" ref="F66:F129" si="1">C66*E66</f>
        <v>0</v>
      </c>
      <c r="G66" s="26"/>
    </row>
    <row r="67" spans="1:7" x14ac:dyDescent="0.2">
      <c r="A67" s="15">
        <v>7592820640</v>
      </c>
      <c r="B67" s="20" t="s">
        <v>111</v>
      </c>
      <c r="C67" s="21">
        <v>100</v>
      </c>
      <c r="D67" s="21">
        <v>10</v>
      </c>
      <c r="E67" s="28"/>
      <c r="F67" s="28">
        <f t="shared" si="1"/>
        <v>0</v>
      </c>
      <c r="G67" s="26"/>
    </row>
    <row r="68" spans="1:7" x14ac:dyDescent="0.2">
      <c r="A68" s="15">
        <v>7592820650</v>
      </c>
      <c r="B68" s="20" t="s">
        <v>112</v>
      </c>
      <c r="C68" s="21">
        <v>5</v>
      </c>
      <c r="D68" s="21">
        <v>2</v>
      </c>
      <c r="E68" s="28"/>
      <c r="F68" s="28">
        <f t="shared" si="1"/>
        <v>0</v>
      </c>
      <c r="G68" s="26"/>
    </row>
    <row r="69" spans="1:7" x14ac:dyDescent="0.2">
      <c r="A69" s="15">
        <v>7592820660</v>
      </c>
      <c r="B69" s="20" t="s">
        <v>113</v>
      </c>
      <c r="C69" s="21">
        <v>5</v>
      </c>
      <c r="D69" s="21">
        <v>1</v>
      </c>
      <c r="E69" s="28"/>
      <c r="F69" s="28">
        <f t="shared" si="1"/>
        <v>0</v>
      </c>
      <c r="G69" s="26"/>
    </row>
    <row r="70" spans="1:7" ht="25.5" x14ac:dyDescent="0.2">
      <c r="A70" s="15">
        <v>7592820680</v>
      </c>
      <c r="B70" s="20" t="s">
        <v>117</v>
      </c>
      <c r="C70" s="21">
        <v>600</v>
      </c>
      <c r="D70" s="21">
        <v>30</v>
      </c>
      <c r="E70" s="28"/>
      <c r="F70" s="28">
        <f t="shared" si="1"/>
        <v>0</v>
      </c>
      <c r="G70" s="26"/>
    </row>
    <row r="71" spans="1:7" x14ac:dyDescent="0.2">
      <c r="A71" s="15">
        <v>7592820710</v>
      </c>
      <c r="B71" s="20" t="s">
        <v>94</v>
      </c>
      <c r="C71" s="21">
        <v>500</v>
      </c>
      <c r="D71" s="21">
        <v>25</v>
      </c>
      <c r="E71" s="28"/>
      <c r="F71" s="28">
        <f t="shared" si="1"/>
        <v>0</v>
      </c>
      <c r="G71" s="26"/>
    </row>
    <row r="72" spans="1:7" x14ac:dyDescent="0.2">
      <c r="A72" s="15">
        <v>7592820720</v>
      </c>
      <c r="B72" s="20" t="s">
        <v>95</v>
      </c>
      <c r="C72" s="21">
        <v>2</v>
      </c>
      <c r="D72" s="21">
        <v>2</v>
      </c>
      <c r="E72" s="28"/>
      <c r="F72" s="28">
        <f t="shared" si="1"/>
        <v>0</v>
      </c>
      <c r="G72" s="26"/>
    </row>
    <row r="73" spans="1:7" x14ac:dyDescent="0.2">
      <c r="A73" s="15">
        <v>7592820740</v>
      </c>
      <c r="B73" s="20" t="s">
        <v>44</v>
      </c>
      <c r="C73" s="21">
        <v>70</v>
      </c>
      <c r="D73" s="21">
        <v>20</v>
      </c>
      <c r="E73" s="28"/>
      <c r="F73" s="28">
        <f t="shared" si="1"/>
        <v>0</v>
      </c>
      <c r="G73" s="26"/>
    </row>
    <row r="74" spans="1:7" ht="25.5" x14ac:dyDescent="0.2">
      <c r="A74" s="15">
        <v>7592820750</v>
      </c>
      <c r="B74" s="20" t="s">
        <v>218</v>
      </c>
      <c r="C74" s="21">
        <v>40</v>
      </c>
      <c r="D74" s="21">
        <v>4</v>
      </c>
      <c r="E74" s="28"/>
      <c r="F74" s="28">
        <f t="shared" si="1"/>
        <v>0</v>
      </c>
      <c r="G74" s="26"/>
    </row>
    <row r="75" spans="1:7" x14ac:dyDescent="0.2">
      <c r="A75" s="15">
        <v>7592820785</v>
      </c>
      <c r="B75" s="20" t="s">
        <v>102</v>
      </c>
      <c r="C75" s="21">
        <v>2</v>
      </c>
      <c r="D75" s="21">
        <v>1</v>
      </c>
      <c r="E75" s="28"/>
      <c r="F75" s="28">
        <f t="shared" si="1"/>
        <v>0</v>
      </c>
      <c r="G75" s="26"/>
    </row>
    <row r="76" spans="1:7" s="6" customFormat="1" x14ac:dyDescent="0.2">
      <c r="A76" s="15">
        <v>7592820790</v>
      </c>
      <c r="B76" s="20" t="s">
        <v>118</v>
      </c>
      <c r="C76" s="21">
        <v>5</v>
      </c>
      <c r="D76" s="21">
        <v>1</v>
      </c>
      <c r="E76" s="28"/>
      <c r="F76" s="28">
        <f t="shared" si="1"/>
        <v>0</v>
      </c>
      <c r="G76" s="26"/>
    </row>
    <row r="77" spans="1:7" x14ac:dyDescent="0.2">
      <c r="A77" s="15">
        <v>7592830010</v>
      </c>
      <c r="B77" s="20" t="s">
        <v>84</v>
      </c>
      <c r="C77" s="21">
        <v>100</v>
      </c>
      <c r="D77" s="21">
        <v>2</v>
      </c>
      <c r="E77" s="28"/>
      <c r="F77" s="28">
        <f t="shared" si="1"/>
        <v>0</v>
      </c>
      <c r="G77" s="25"/>
    </row>
    <row r="78" spans="1:7" x14ac:dyDescent="0.2">
      <c r="A78" s="15">
        <v>7592830020</v>
      </c>
      <c r="B78" s="20" t="s">
        <v>85</v>
      </c>
      <c r="C78" s="21">
        <v>10</v>
      </c>
      <c r="D78" s="21">
        <v>1</v>
      </c>
      <c r="E78" s="28"/>
      <c r="F78" s="28">
        <f t="shared" si="1"/>
        <v>0</v>
      </c>
      <c r="G78" s="26"/>
    </row>
    <row r="79" spans="1:7" x14ac:dyDescent="0.2">
      <c r="A79" s="15">
        <v>7592830030</v>
      </c>
      <c r="B79" s="20" t="s">
        <v>86</v>
      </c>
      <c r="C79" s="21">
        <v>40</v>
      </c>
      <c r="D79" s="21">
        <v>1</v>
      </c>
      <c r="E79" s="28"/>
      <c r="F79" s="28">
        <f t="shared" si="1"/>
        <v>0</v>
      </c>
      <c r="G79" s="26"/>
    </row>
    <row r="80" spans="1:7" x14ac:dyDescent="0.2">
      <c r="A80" s="15">
        <v>7592830040</v>
      </c>
      <c r="B80" s="20" t="s">
        <v>87</v>
      </c>
      <c r="C80" s="21">
        <v>5</v>
      </c>
      <c r="D80" s="21">
        <v>1</v>
      </c>
      <c r="E80" s="28"/>
      <c r="F80" s="28">
        <f t="shared" si="1"/>
        <v>0</v>
      </c>
      <c r="G80" s="26"/>
    </row>
    <row r="81" spans="1:7" x14ac:dyDescent="0.2">
      <c r="A81" s="15">
        <v>7592830060</v>
      </c>
      <c r="B81" s="20" t="s">
        <v>119</v>
      </c>
      <c r="C81" s="21">
        <v>10</v>
      </c>
      <c r="D81" s="21">
        <v>4</v>
      </c>
      <c r="E81" s="28"/>
      <c r="F81" s="28">
        <f t="shared" si="1"/>
        <v>0</v>
      </c>
      <c r="G81" s="26"/>
    </row>
    <row r="82" spans="1:7" x14ac:dyDescent="0.2">
      <c r="A82" s="15">
        <v>7592830070</v>
      </c>
      <c r="B82" s="20" t="s">
        <v>121</v>
      </c>
      <c r="C82" s="21">
        <v>30</v>
      </c>
      <c r="D82" s="21">
        <v>5</v>
      </c>
      <c r="E82" s="28"/>
      <c r="F82" s="28">
        <f t="shared" si="1"/>
        <v>0</v>
      </c>
      <c r="G82" s="26"/>
    </row>
    <row r="83" spans="1:7" x14ac:dyDescent="0.2">
      <c r="A83" s="15">
        <v>7592830080</v>
      </c>
      <c r="B83" s="20" t="s">
        <v>120</v>
      </c>
      <c r="C83" s="21">
        <v>15</v>
      </c>
      <c r="D83" s="21">
        <v>4</v>
      </c>
      <c r="E83" s="28"/>
      <c r="F83" s="28">
        <f t="shared" si="1"/>
        <v>0</v>
      </c>
      <c r="G83" s="26"/>
    </row>
    <row r="84" spans="1:7" x14ac:dyDescent="0.2">
      <c r="A84" s="15">
        <v>7592830090</v>
      </c>
      <c r="B84" s="20" t="s">
        <v>122</v>
      </c>
      <c r="C84" s="21">
        <v>15</v>
      </c>
      <c r="D84" s="21">
        <v>4</v>
      </c>
      <c r="E84" s="28"/>
      <c r="F84" s="28">
        <f t="shared" si="1"/>
        <v>0</v>
      </c>
      <c r="G84" s="26"/>
    </row>
    <row r="85" spans="1:7" x14ac:dyDescent="0.2">
      <c r="A85" s="15">
        <v>7592830100</v>
      </c>
      <c r="B85" s="20" t="s">
        <v>123</v>
      </c>
      <c r="C85" s="21">
        <v>15</v>
      </c>
      <c r="D85" s="21">
        <v>4</v>
      </c>
      <c r="E85" s="28"/>
      <c r="F85" s="28">
        <f t="shared" si="1"/>
        <v>0</v>
      </c>
      <c r="G85" s="25"/>
    </row>
    <row r="86" spans="1:7" x14ac:dyDescent="0.2">
      <c r="A86" s="15" t="s">
        <v>183</v>
      </c>
      <c r="B86" s="20" t="s">
        <v>182</v>
      </c>
      <c r="C86" s="21">
        <v>1</v>
      </c>
      <c r="D86" s="21">
        <v>1</v>
      </c>
      <c r="E86" s="28"/>
      <c r="F86" s="28">
        <f t="shared" si="1"/>
        <v>0</v>
      </c>
      <c r="G86" s="25"/>
    </row>
    <row r="87" spans="1:7" x14ac:dyDescent="0.2">
      <c r="A87" s="15" t="s">
        <v>184</v>
      </c>
      <c r="B87" s="20" t="s">
        <v>181</v>
      </c>
      <c r="C87" s="21">
        <v>1</v>
      </c>
      <c r="D87" s="21">
        <v>1</v>
      </c>
      <c r="E87" s="28"/>
      <c r="F87" s="28">
        <f t="shared" si="1"/>
        <v>0</v>
      </c>
      <c r="G87" s="25"/>
    </row>
    <row r="88" spans="1:7" x14ac:dyDescent="0.2">
      <c r="A88" s="15" t="s">
        <v>185</v>
      </c>
      <c r="B88" s="20" t="s">
        <v>180</v>
      </c>
      <c r="C88" s="21">
        <v>1</v>
      </c>
      <c r="D88" s="21">
        <v>1</v>
      </c>
      <c r="E88" s="28"/>
      <c r="F88" s="28">
        <f t="shared" si="1"/>
        <v>0</v>
      </c>
      <c r="G88" s="25"/>
    </row>
    <row r="89" spans="1:7" x14ac:dyDescent="0.2">
      <c r="A89" s="15">
        <v>7592830110</v>
      </c>
      <c r="B89" s="20" t="s">
        <v>124</v>
      </c>
      <c r="C89" s="21">
        <v>25</v>
      </c>
      <c r="D89" s="21">
        <v>5</v>
      </c>
      <c r="E89" s="28"/>
      <c r="F89" s="28">
        <f t="shared" si="1"/>
        <v>0</v>
      </c>
      <c r="G89" s="25"/>
    </row>
    <row r="90" spans="1:7" x14ac:dyDescent="0.2">
      <c r="A90" s="15">
        <v>7592830120</v>
      </c>
      <c r="B90" s="20" t="s">
        <v>125</v>
      </c>
      <c r="C90" s="21">
        <v>20</v>
      </c>
      <c r="D90" s="21">
        <v>4</v>
      </c>
      <c r="E90" s="28"/>
      <c r="F90" s="28">
        <f t="shared" si="1"/>
        <v>0</v>
      </c>
      <c r="G90" s="25"/>
    </row>
    <row r="91" spans="1:7" x14ac:dyDescent="0.2">
      <c r="A91" s="15">
        <v>7592830130</v>
      </c>
      <c r="B91" s="20" t="s">
        <v>126</v>
      </c>
      <c r="C91" s="21">
        <v>15</v>
      </c>
      <c r="D91" s="21">
        <v>2</v>
      </c>
      <c r="E91" s="28"/>
      <c r="F91" s="28">
        <f t="shared" si="1"/>
        <v>0</v>
      </c>
      <c r="G91" s="25"/>
    </row>
    <row r="92" spans="1:7" x14ac:dyDescent="0.2">
      <c r="A92" s="15">
        <v>7592830140</v>
      </c>
      <c r="B92" s="20" t="s">
        <v>127</v>
      </c>
      <c r="C92" s="21">
        <v>15</v>
      </c>
      <c r="D92" s="21">
        <v>2</v>
      </c>
      <c r="E92" s="28"/>
      <c r="F92" s="28">
        <f t="shared" si="1"/>
        <v>0</v>
      </c>
      <c r="G92" s="25"/>
    </row>
    <row r="93" spans="1:7" x14ac:dyDescent="0.2">
      <c r="A93" s="15">
        <v>7592830150</v>
      </c>
      <c r="B93" s="20" t="s">
        <v>128</v>
      </c>
      <c r="C93" s="21">
        <v>10</v>
      </c>
      <c r="D93" s="21">
        <v>2</v>
      </c>
      <c r="E93" s="28"/>
      <c r="F93" s="28">
        <f t="shared" si="1"/>
        <v>0</v>
      </c>
      <c r="G93" s="25"/>
    </row>
    <row r="94" spans="1:7" x14ac:dyDescent="0.2">
      <c r="A94" s="15">
        <v>7592830160</v>
      </c>
      <c r="B94" s="20" t="s">
        <v>129</v>
      </c>
      <c r="C94" s="21">
        <v>10</v>
      </c>
      <c r="D94" s="21">
        <v>2</v>
      </c>
      <c r="E94" s="28"/>
      <c r="F94" s="28">
        <f t="shared" si="1"/>
        <v>0</v>
      </c>
      <c r="G94" s="25"/>
    </row>
    <row r="95" spans="1:7" x14ac:dyDescent="0.2">
      <c r="A95" s="16">
        <v>7592830105</v>
      </c>
      <c r="B95" s="20" t="s">
        <v>210</v>
      </c>
      <c r="C95" s="21">
        <v>30</v>
      </c>
      <c r="D95" s="21">
        <v>6</v>
      </c>
      <c r="E95" s="28"/>
      <c r="F95" s="28">
        <f t="shared" si="1"/>
        <v>0</v>
      </c>
      <c r="G95" s="25"/>
    </row>
    <row r="96" spans="1:7" x14ac:dyDescent="0.2">
      <c r="A96" s="15">
        <v>7592830161</v>
      </c>
      <c r="B96" s="20" t="s">
        <v>211</v>
      </c>
      <c r="C96" s="21">
        <v>15</v>
      </c>
      <c r="D96" s="21">
        <v>4</v>
      </c>
      <c r="E96" s="28"/>
      <c r="F96" s="28">
        <f t="shared" si="1"/>
        <v>0</v>
      </c>
      <c r="G96" s="25"/>
    </row>
    <row r="97" spans="1:7" x14ac:dyDescent="0.2">
      <c r="A97" s="15">
        <v>7592830162</v>
      </c>
      <c r="B97" s="20" t="s">
        <v>212</v>
      </c>
      <c r="C97" s="21">
        <v>10</v>
      </c>
      <c r="D97" s="21">
        <v>4</v>
      </c>
      <c r="E97" s="28"/>
      <c r="F97" s="28">
        <f t="shared" si="1"/>
        <v>0</v>
      </c>
      <c r="G97" s="25"/>
    </row>
    <row r="98" spans="1:7" x14ac:dyDescent="0.2">
      <c r="A98" s="15">
        <v>7592830163</v>
      </c>
      <c r="B98" s="20" t="s">
        <v>213</v>
      </c>
      <c r="C98" s="21">
        <v>100</v>
      </c>
      <c r="D98" s="21">
        <v>20</v>
      </c>
      <c r="E98" s="28"/>
      <c r="F98" s="28">
        <f t="shared" si="1"/>
        <v>0</v>
      </c>
      <c r="G98" s="25"/>
    </row>
    <row r="99" spans="1:7" x14ac:dyDescent="0.2">
      <c r="A99" s="15">
        <v>7592830164</v>
      </c>
      <c r="B99" s="20" t="s">
        <v>214</v>
      </c>
      <c r="C99" s="21">
        <v>70</v>
      </c>
      <c r="D99" s="21">
        <v>10</v>
      </c>
      <c r="E99" s="28"/>
      <c r="F99" s="28">
        <f t="shared" si="1"/>
        <v>0</v>
      </c>
      <c r="G99" s="25"/>
    </row>
    <row r="100" spans="1:7" x14ac:dyDescent="0.2">
      <c r="A100" s="15">
        <v>7592830165</v>
      </c>
      <c r="B100" s="20" t="s">
        <v>130</v>
      </c>
      <c r="C100" s="21">
        <v>25</v>
      </c>
      <c r="D100" s="21">
        <v>10</v>
      </c>
      <c r="E100" s="28"/>
      <c r="F100" s="28">
        <f t="shared" si="1"/>
        <v>0</v>
      </c>
      <c r="G100" s="25"/>
    </row>
    <row r="101" spans="1:7" x14ac:dyDescent="0.2">
      <c r="A101" s="15">
        <v>7592830166</v>
      </c>
      <c r="B101" s="20" t="s">
        <v>215</v>
      </c>
      <c r="C101" s="21">
        <v>45</v>
      </c>
      <c r="D101" s="21">
        <v>6</v>
      </c>
      <c r="E101" s="28"/>
      <c r="F101" s="28">
        <f t="shared" si="1"/>
        <v>0</v>
      </c>
      <c r="G101" s="25"/>
    </row>
    <row r="102" spans="1:7" x14ac:dyDescent="0.2">
      <c r="A102" s="15">
        <v>7592830167</v>
      </c>
      <c r="B102" s="20" t="s">
        <v>216</v>
      </c>
      <c r="C102" s="21">
        <v>40</v>
      </c>
      <c r="D102" s="21">
        <v>6</v>
      </c>
      <c r="E102" s="28"/>
      <c r="F102" s="28">
        <f t="shared" si="1"/>
        <v>0</v>
      </c>
      <c r="G102" s="25"/>
    </row>
    <row r="103" spans="1:7" x14ac:dyDescent="0.2">
      <c r="A103" s="15">
        <v>7592830168</v>
      </c>
      <c r="B103" s="20" t="s">
        <v>217</v>
      </c>
      <c r="C103" s="21">
        <v>30</v>
      </c>
      <c r="D103" s="21">
        <v>6</v>
      </c>
      <c r="E103" s="28"/>
      <c r="F103" s="28">
        <f t="shared" si="1"/>
        <v>0</v>
      </c>
      <c r="G103" s="25"/>
    </row>
    <row r="104" spans="1:7" x14ac:dyDescent="0.2">
      <c r="A104" s="15">
        <v>7592830169</v>
      </c>
      <c r="B104" s="20" t="s">
        <v>61</v>
      </c>
      <c r="C104" s="21">
        <v>50</v>
      </c>
      <c r="D104" s="21">
        <v>2</v>
      </c>
      <c r="E104" s="28"/>
      <c r="F104" s="28">
        <f t="shared" si="1"/>
        <v>0</v>
      </c>
      <c r="G104" s="25"/>
    </row>
    <row r="105" spans="1:7" x14ac:dyDescent="0.2">
      <c r="A105" s="15">
        <v>7592830174</v>
      </c>
      <c r="B105" s="20" t="s">
        <v>42</v>
      </c>
      <c r="C105" s="21">
        <v>2</v>
      </c>
      <c r="D105" s="21">
        <v>2</v>
      </c>
      <c r="E105" s="28"/>
      <c r="F105" s="28">
        <f t="shared" si="1"/>
        <v>0</v>
      </c>
      <c r="G105" s="25"/>
    </row>
    <row r="106" spans="1:7" x14ac:dyDescent="0.2">
      <c r="A106" s="15">
        <v>7592830176</v>
      </c>
      <c r="B106" s="20" t="s">
        <v>43</v>
      </c>
      <c r="C106" s="21">
        <v>10</v>
      </c>
      <c r="D106" s="21">
        <v>2</v>
      </c>
      <c r="E106" s="28"/>
      <c r="F106" s="28">
        <f t="shared" si="1"/>
        <v>0</v>
      </c>
      <c r="G106" s="25"/>
    </row>
    <row r="107" spans="1:7" x14ac:dyDescent="0.2">
      <c r="A107" s="15">
        <v>7592830177</v>
      </c>
      <c r="B107" s="20" t="s">
        <v>62</v>
      </c>
      <c r="C107" s="21">
        <v>50</v>
      </c>
      <c r="D107" s="21">
        <v>4</v>
      </c>
      <c r="E107" s="28"/>
      <c r="F107" s="28">
        <f t="shared" si="1"/>
        <v>0</v>
      </c>
      <c r="G107" s="25"/>
    </row>
    <row r="108" spans="1:7" x14ac:dyDescent="0.2">
      <c r="A108" s="15">
        <v>7592830180</v>
      </c>
      <c r="B108" s="20" t="s">
        <v>88</v>
      </c>
      <c r="C108" s="21">
        <v>12</v>
      </c>
      <c r="D108" s="21">
        <v>4</v>
      </c>
      <c r="E108" s="28"/>
      <c r="F108" s="28">
        <f t="shared" si="1"/>
        <v>0</v>
      </c>
      <c r="G108" s="25"/>
    </row>
    <row r="109" spans="1:7" x14ac:dyDescent="0.2">
      <c r="A109" s="15">
        <v>7592830190</v>
      </c>
      <c r="B109" s="20" t="s">
        <v>89</v>
      </c>
      <c r="C109" s="21">
        <v>12</v>
      </c>
      <c r="D109" s="21">
        <v>4</v>
      </c>
      <c r="E109" s="28"/>
      <c r="F109" s="28">
        <f t="shared" si="1"/>
        <v>0</v>
      </c>
      <c r="G109" s="25"/>
    </row>
    <row r="110" spans="1:7" x14ac:dyDescent="0.2">
      <c r="A110" s="15" t="s">
        <v>133</v>
      </c>
      <c r="B110" s="20" t="s">
        <v>134</v>
      </c>
      <c r="C110" s="21">
        <v>12</v>
      </c>
      <c r="D110" s="21">
        <v>4</v>
      </c>
      <c r="E110" s="28"/>
      <c r="F110" s="28">
        <f t="shared" si="1"/>
        <v>0</v>
      </c>
      <c r="G110" s="25"/>
    </row>
    <row r="111" spans="1:7" x14ac:dyDescent="0.2">
      <c r="A111" s="15">
        <v>7592830200</v>
      </c>
      <c r="B111" s="20" t="s">
        <v>54</v>
      </c>
      <c r="C111" s="21">
        <v>100</v>
      </c>
      <c r="D111" s="21">
        <v>10</v>
      </c>
      <c r="E111" s="28"/>
      <c r="F111" s="28">
        <f t="shared" si="1"/>
        <v>0</v>
      </c>
      <c r="G111" s="25"/>
    </row>
    <row r="112" spans="1:7" x14ac:dyDescent="0.2">
      <c r="A112" s="15">
        <v>7592830210</v>
      </c>
      <c r="B112" s="20" t="s">
        <v>55</v>
      </c>
      <c r="C112" s="21">
        <v>25</v>
      </c>
      <c r="D112" s="21">
        <v>2</v>
      </c>
      <c r="E112" s="28"/>
      <c r="F112" s="28">
        <f t="shared" si="1"/>
        <v>0</v>
      </c>
      <c r="G112" s="25"/>
    </row>
    <row r="113" spans="1:7" x14ac:dyDescent="0.2">
      <c r="A113" s="15">
        <v>7592830215</v>
      </c>
      <c r="B113" s="20" t="s">
        <v>56</v>
      </c>
      <c r="C113" s="21">
        <v>10</v>
      </c>
      <c r="D113" s="21">
        <v>2</v>
      </c>
      <c r="E113" s="28"/>
      <c r="F113" s="28">
        <f t="shared" si="1"/>
        <v>0</v>
      </c>
      <c r="G113" s="25"/>
    </row>
    <row r="114" spans="1:7" x14ac:dyDescent="0.2">
      <c r="A114" s="15">
        <v>7592830216</v>
      </c>
      <c r="B114" s="20" t="s">
        <v>57</v>
      </c>
      <c r="C114" s="21">
        <v>10</v>
      </c>
      <c r="D114" s="21">
        <v>2</v>
      </c>
      <c r="E114" s="28"/>
      <c r="F114" s="28">
        <f t="shared" si="1"/>
        <v>0</v>
      </c>
      <c r="G114" s="25"/>
    </row>
    <row r="115" spans="1:7" x14ac:dyDescent="0.2">
      <c r="A115" s="15">
        <v>7592830240</v>
      </c>
      <c r="B115" s="20" t="s">
        <v>76</v>
      </c>
      <c r="C115" s="21">
        <v>35</v>
      </c>
      <c r="D115" s="21">
        <v>5</v>
      </c>
      <c r="E115" s="28"/>
      <c r="F115" s="28">
        <f t="shared" si="1"/>
        <v>0</v>
      </c>
      <c r="G115" s="25"/>
    </row>
    <row r="116" spans="1:7" x14ac:dyDescent="0.2">
      <c r="A116" s="15">
        <v>7592830350</v>
      </c>
      <c r="B116" s="20" t="s">
        <v>65</v>
      </c>
      <c r="C116" s="21">
        <v>20</v>
      </c>
      <c r="D116" s="21">
        <v>2</v>
      </c>
      <c r="E116" s="28"/>
      <c r="F116" s="28">
        <f t="shared" si="1"/>
        <v>0</v>
      </c>
      <c r="G116" s="25"/>
    </row>
    <row r="117" spans="1:7" x14ac:dyDescent="0.2">
      <c r="A117" s="15">
        <v>7592830360</v>
      </c>
      <c r="B117" s="20" t="s">
        <v>66</v>
      </c>
      <c r="C117" s="21">
        <v>20</v>
      </c>
      <c r="D117" s="21">
        <v>2</v>
      </c>
      <c r="E117" s="28"/>
      <c r="F117" s="28">
        <f t="shared" si="1"/>
        <v>0</v>
      </c>
      <c r="G117" s="25"/>
    </row>
    <row r="118" spans="1:7" x14ac:dyDescent="0.2">
      <c r="A118" s="15">
        <v>7592830365</v>
      </c>
      <c r="B118" s="20" t="s">
        <v>64</v>
      </c>
      <c r="C118" s="21">
        <v>5</v>
      </c>
      <c r="D118" s="21">
        <v>2</v>
      </c>
      <c r="E118" s="28"/>
      <c r="F118" s="28">
        <f t="shared" si="1"/>
        <v>0</v>
      </c>
      <c r="G118" s="25"/>
    </row>
    <row r="119" spans="1:7" x14ac:dyDescent="0.2">
      <c r="A119" s="15">
        <v>7592830370</v>
      </c>
      <c r="B119" s="20" t="s">
        <v>49</v>
      </c>
      <c r="C119" s="21">
        <v>50</v>
      </c>
      <c r="D119" s="21">
        <v>20</v>
      </c>
      <c r="E119" s="28"/>
      <c r="F119" s="28">
        <f t="shared" si="1"/>
        <v>0</v>
      </c>
      <c r="G119" s="25"/>
    </row>
    <row r="120" spans="1:7" x14ac:dyDescent="0.2">
      <c r="A120" s="15">
        <v>7592830380</v>
      </c>
      <c r="B120" s="20" t="s">
        <v>67</v>
      </c>
      <c r="C120" s="21">
        <v>200</v>
      </c>
      <c r="D120" s="21">
        <v>30</v>
      </c>
      <c r="E120" s="28"/>
      <c r="F120" s="28">
        <f t="shared" si="1"/>
        <v>0</v>
      </c>
      <c r="G120" s="25"/>
    </row>
    <row r="121" spans="1:7" x14ac:dyDescent="0.2">
      <c r="A121" s="15">
        <v>7592830390</v>
      </c>
      <c r="B121" s="20" t="s">
        <v>68</v>
      </c>
      <c r="C121" s="21">
        <v>250</v>
      </c>
      <c r="D121" s="21">
        <v>40</v>
      </c>
      <c r="E121" s="28"/>
      <c r="F121" s="28">
        <f t="shared" si="1"/>
        <v>0</v>
      </c>
      <c r="G121" s="25"/>
    </row>
    <row r="122" spans="1:7" x14ac:dyDescent="0.2">
      <c r="A122" s="15">
        <v>7592830400</v>
      </c>
      <c r="B122" s="20" t="s">
        <v>69</v>
      </c>
      <c r="C122" s="21">
        <v>250</v>
      </c>
      <c r="D122" s="21">
        <v>40</v>
      </c>
      <c r="E122" s="28"/>
      <c r="F122" s="28">
        <f t="shared" si="1"/>
        <v>0</v>
      </c>
      <c r="G122" s="25"/>
    </row>
    <row r="123" spans="1:7" x14ac:dyDescent="0.2">
      <c r="A123" s="15">
        <v>7592830410</v>
      </c>
      <c r="B123" s="20" t="s">
        <v>70</v>
      </c>
      <c r="C123" s="21">
        <v>100</v>
      </c>
      <c r="D123" s="21">
        <v>20</v>
      </c>
      <c r="E123" s="28"/>
      <c r="F123" s="28">
        <f t="shared" si="1"/>
        <v>0</v>
      </c>
      <c r="G123" s="25"/>
    </row>
    <row r="124" spans="1:7" x14ac:dyDescent="0.2">
      <c r="A124" s="15">
        <v>7592830420</v>
      </c>
      <c r="B124" s="20" t="s">
        <v>71</v>
      </c>
      <c r="C124" s="21">
        <v>120</v>
      </c>
      <c r="D124" s="21">
        <v>15</v>
      </c>
      <c r="E124" s="28"/>
      <c r="F124" s="28">
        <f t="shared" si="1"/>
        <v>0</v>
      </c>
      <c r="G124" s="25"/>
    </row>
    <row r="125" spans="1:7" x14ac:dyDescent="0.2">
      <c r="A125" s="15">
        <v>7592830430</v>
      </c>
      <c r="B125" s="20" t="s">
        <v>72</v>
      </c>
      <c r="C125" s="21">
        <v>80</v>
      </c>
      <c r="D125" s="21">
        <v>10</v>
      </c>
      <c r="E125" s="28"/>
      <c r="F125" s="28">
        <f t="shared" si="1"/>
        <v>0</v>
      </c>
      <c r="G125" s="25"/>
    </row>
    <row r="126" spans="1:7" x14ac:dyDescent="0.2">
      <c r="A126" s="15">
        <v>7592830440</v>
      </c>
      <c r="B126" s="20" t="s">
        <v>73</v>
      </c>
      <c r="C126" s="21">
        <v>140</v>
      </c>
      <c r="D126" s="21">
        <v>20</v>
      </c>
      <c r="E126" s="28"/>
      <c r="F126" s="28">
        <f t="shared" si="1"/>
        <v>0</v>
      </c>
      <c r="G126" s="25"/>
    </row>
    <row r="127" spans="1:7" x14ac:dyDescent="0.2">
      <c r="A127" s="15">
        <v>7592830450</v>
      </c>
      <c r="B127" s="20" t="s">
        <v>74</v>
      </c>
      <c r="C127" s="21">
        <v>50</v>
      </c>
      <c r="D127" s="21">
        <v>10</v>
      </c>
      <c r="E127" s="28"/>
      <c r="F127" s="28">
        <f t="shared" si="1"/>
        <v>0</v>
      </c>
      <c r="G127" s="25"/>
    </row>
    <row r="128" spans="1:7" x14ac:dyDescent="0.2">
      <c r="A128" s="15">
        <v>7592830460</v>
      </c>
      <c r="B128" s="20" t="s">
        <v>46</v>
      </c>
      <c r="C128" s="21">
        <v>1</v>
      </c>
      <c r="D128" s="21">
        <v>1</v>
      </c>
      <c r="E128" s="28"/>
      <c r="F128" s="28">
        <f t="shared" si="1"/>
        <v>0</v>
      </c>
      <c r="G128" s="25"/>
    </row>
    <row r="129" spans="1:7" x14ac:dyDescent="0.2">
      <c r="A129" s="15">
        <v>7592830470</v>
      </c>
      <c r="B129" s="20" t="s">
        <v>51</v>
      </c>
      <c r="C129" s="21">
        <v>2</v>
      </c>
      <c r="D129" s="21">
        <v>2</v>
      </c>
      <c r="E129" s="28"/>
      <c r="F129" s="28">
        <f t="shared" si="1"/>
        <v>0</v>
      </c>
      <c r="G129" s="25"/>
    </row>
    <row r="130" spans="1:7" x14ac:dyDescent="0.2">
      <c r="A130" s="15">
        <v>7592830474</v>
      </c>
      <c r="B130" s="20" t="s">
        <v>75</v>
      </c>
      <c r="C130" s="21">
        <v>5</v>
      </c>
      <c r="D130" s="21">
        <v>1</v>
      </c>
      <c r="E130" s="28"/>
      <c r="F130" s="28">
        <f t="shared" ref="F130:F193" si="2">C130*E130</f>
        <v>0</v>
      </c>
      <c r="G130" s="25"/>
    </row>
    <row r="131" spans="1:7" x14ac:dyDescent="0.2">
      <c r="A131" s="15">
        <v>7592830476</v>
      </c>
      <c r="B131" s="20" t="s">
        <v>77</v>
      </c>
      <c r="C131" s="21">
        <v>10</v>
      </c>
      <c r="D131" s="21">
        <v>2</v>
      </c>
      <c r="E131" s="28"/>
      <c r="F131" s="28">
        <f t="shared" si="2"/>
        <v>0</v>
      </c>
      <c r="G131" s="25"/>
    </row>
    <row r="132" spans="1:7" x14ac:dyDescent="0.2">
      <c r="A132" s="15">
        <v>7592830480</v>
      </c>
      <c r="B132" s="20" t="s">
        <v>78</v>
      </c>
      <c r="C132" s="21">
        <v>10</v>
      </c>
      <c r="D132" s="21">
        <v>2</v>
      </c>
      <c r="E132" s="28"/>
      <c r="F132" s="28">
        <f t="shared" si="2"/>
        <v>0</v>
      </c>
      <c r="G132" s="25"/>
    </row>
    <row r="133" spans="1:7" x14ac:dyDescent="0.2">
      <c r="A133" s="15">
        <v>7592830485</v>
      </c>
      <c r="B133" s="20" t="s">
        <v>79</v>
      </c>
      <c r="C133" s="21">
        <v>1</v>
      </c>
      <c r="D133" s="21">
        <v>1</v>
      </c>
      <c r="E133" s="28"/>
      <c r="F133" s="28">
        <f t="shared" si="2"/>
        <v>0</v>
      </c>
      <c r="G133" s="25"/>
    </row>
    <row r="134" spans="1:7" x14ac:dyDescent="0.2">
      <c r="A134" s="15">
        <v>7592830486</v>
      </c>
      <c r="B134" s="20" t="s">
        <v>80</v>
      </c>
      <c r="C134" s="21">
        <v>35</v>
      </c>
      <c r="D134" s="21">
        <v>6</v>
      </c>
      <c r="E134" s="28"/>
      <c r="F134" s="28">
        <f t="shared" si="2"/>
        <v>0</v>
      </c>
      <c r="G134" s="25"/>
    </row>
    <row r="135" spans="1:7" x14ac:dyDescent="0.2">
      <c r="A135" s="15">
        <v>7592830490</v>
      </c>
      <c r="B135" s="20" t="s">
        <v>52</v>
      </c>
      <c r="C135" s="21">
        <v>100</v>
      </c>
      <c r="D135" s="21">
        <v>15</v>
      </c>
      <c r="E135" s="28"/>
      <c r="F135" s="28">
        <f t="shared" si="2"/>
        <v>0</v>
      </c>
      <c r="G135" s="25"/>
    </row>
    <row r="136" spans="1:7" x14ac:dyDescent="0.2">
      <c r="A136" s="15">
        <v>7592830500</v>
      </c>
      <c r="B136" s="20" t="s">
        <v>53</v>
      </c>
      <c r="C136" s="21">
        <v>50</v>
      </c>
      <c r="D136" s="21">
        <v>6</v>
      </c>
      <c r="E136" s="28"/>
      <c r="F136" s="28">
        <f t="shared" si="2"/>
        <v>0</v>
      </c>
      <c r="G136" s="25"/>
    </row>
    <row r="137" spans="1:7" x14ac:dyDescent="0.2">
      <c r="A137" s="15">
        <v>7592830510</v>
      </c>
      <c r="B137" s="20" t="s">
        <v>81</v>
      </c>
      <c r="C137" s="21">
        <v>2</v>
      </c>
      <c r="D137" s="21">
        <v>2</v>
      </c>
      <c r="E137" s="28"/>
      <c r="F137" s="28">
        <f t="shared" si="2"/>
        <v>0</v>
      </c>
      <c r="G137" s="25"/>
    </row>
    <row r="138" spans="1:7" x14ac:dyDescent="0.2">
      <c r="A138" s="15">
        <v>7592830520</v>
      </c>
      <c r="B138" s="20" t="s">
        <v>82</v>
      </c>
      <c r="C138" s="21">
        <v>2</v>
      </c>
      <c r="D138" s="21">
        <v>2</v>
      </c>
      <c r="E138" s="28"/>
      <c r="F138" s="28">
        <f t="shared" si="2"/>
        <v>0</v>
      </c>
      <c r="G138" s="25"/>
    </row>
    <row r="139" spans="1:7" x14ac:dyDescent="0.2">
      <c r="A139" s="15">
        <v>7592830530</v>
      </c>
      <c r="B139" s="20" t="s">
        <v>45</v>
      </c>
      <c r="C139" s="21">
        <v>1</v>
      </c>
      <c r="D139" s="21">
        <v>1</v>
      </c>
      <c r="E139" s="28"/>
      <c r="F139" s="28">
        <f t="shared" si="2"/>
        <v>0</v>
      </c>
      <c r="G139" s="25"/>
    </row>
    <row r="140" spans="1:7" x14ac:dyDescent="0.2">
      <c r="A140" s="15">
        <v>7592830540</v>
      </c>
      <c r="B140" s="20" t="s">
        <v>83</v>
      </c>
      <c r="C140" s="21">
        <v>1</v>
      </c>
      <c r="D140" s="21">
        <v>1</v>
      </c>
      <c r="E140" s="28"/>
      <c r="F140" s="28">
        <f t="shared" si="2"/>
        <v>0</v>
      </c>
      <c r="G140" s="25"/>
    </row>
    <row r="141" spans="1:7" x14ac:dyDescent="0.2">
      <c r="A141" s="15">
        <v>7592830545</v>
      </c>
      <c r="B141" s="20" t="s">
        <v>41</v>
      </c>
      <c r="C141" s="21">
        <v>10</v>
      </c>
      <c r="D141" s="21">
        <v>2</v>
      </c>
      <c r="E141" s="28"/>
      <c r="F141" s="28">
        <f t="shared" si="2"/>
        <v>0</v>
      </c>
      <c r="G141" s="25"/>
    </row>
    <row r="142" spans="1:7" x14ac:dyDescent="0.2">
      <c r="A142" s="15">
        <v>7592830555</v>
      </c>
      <c r="B142" s="20" t="s">
        <v>63</v>
      </c>
      <c r="C142" s="21">
        <v>10</v>
      </c>
      <c r="D142" s="21">
        <v>2</v>
      </c>
      <c r="E142" s="28"/>
      <c r="F142" s="28">
        <f t="shared" si="2"/>
        <v>0</v>
      </c>
      <c r="G142" s="25"/>
    </row>
    <row r="143" spans="1:7" x14ac:dyDescent="0.2">
      <c r="A143" s="15">
        <v>7592830560</v>
      </c>
      <c r="B143" s="20" t="s">
        <v>50</v>
      </c>
      <c r="C143" s="21">
        <v>2</v>
      </c>
      <c r="D143" s="21">
        <v>2</v>
      </c>
      <c r="E143" s="28"/>
      <c r="F143" s="28">
        <f t="shared" si="2"/>
        <v>0</v>
      </c>
      <c r="G143" s="25"/>
    </row>
    <row r="144" spans="1:7" x14ac:dyDescent="0.2">
      <c r="A144" s="15" t="s">
        <v>178</v>
      </c>
      <c r="B144" s="20" t="s">
        <v>155</v>
      </c>
      <c r="C144" s="21">
        <v>100</v>
      </c>
      <c r="D144" s="21">
        <v>10</v>
      </c>
      <c r="E144" s="28"/>
      <c r="F144" s="28">
        <f t="shared" si="2"/>
        <v>0</v>
      </c>
      <c r="G144" s="25"/>
    </row>
    <row r="145" spans="1:7" x14ac:dyDescent="0.2">
      <c r="A145" s="15" t="s">
        <v>156</v>
      </c>
      <c r="B145" s="20" t="s">
        <v>135</v>
      </c>
      <c r="C145" s="21">
        <v>10</v>
      </c>
      <c r="D145" s="21">
        <v>10</v>
      </c>
      <c r="E145" s="28"/>
      <c r="F145" s="28">
        <f t="shared" si="2"/>
        <v>0</v>
      </c>
      <c r="G145" s="25"/>
    </row>
    <row r="146" spans="1:7" x14ac:dyDescent="0.2">
      <c r="A146" s="15" t="s">
        <v>157</v>
      </c>
      <c r="B146" s="20" t="s">
        <v>194</v>
      </c>
      <c r="C146" s="21">
        <v>1</v>
      </c>
      <c r="D146" s="21">
        <v>1</v>
      </c>
      <c r="E146" s="28"/>
      <c r="F146" s="28">
        <f t="shared" si="2"/>
        <v>0</v>
      </c>
      <c r="G146" s="25"/>
    </row>
    <row r="147" spans="1:7" x14ac:dyDescent="0.2">
      <c r="A147" s="15" t="s">
        <v>158</v>
      </c>
      <c r="B147" s="20" t="s">
        <v>186</v>
      </c>
      <c r="C147" s="21">
        <v>5</v>
      </c>
      <c r="D147" s="21">
        <v>2</v>
      </c>
      <c r="E147" s="28"/>
      <c r="F147" s="28">
        <f t="shared" si="2"/>
        <v>0</v>
      </c>
      <c r="G147" s="25"/>
    </row>
    <row r="148" spans="1:7" x14ac:dyDescent="0.2">
      <c r="A148" s="15" t="s">
        <v>159</v>
      </c>
      <c r="B148" s="20" t="s">
        <v>136</v>
      </c>
      <c r="C148" s="21">
        <v>40</v>
      </c>
      <c r="D148" s="21">
        <v>4</v>
      </c>
      <c r="E148" s="28"/>
      <c r="F148" s="28">
        <f t="shared" si="2"/>
        <v>0</v>
      </c>
      <c r="G148" s="25"/>
    </row>
    <row r="149" spans="1:7" x14ac:dyDescent="0.2">
      <c r="A149" s="15" t="s">
        <v>160</v>
      </c>
      <c r="B149" s="20" t="s">
        <v>137</v>
      </c>
      <c r="C149" s="21">
        <v>10</v>
      </c>
      <c r="D149" s="21">
        <v>4</v>
      </c>
      <c r="E149" s="28"/>
      <c r="F149" s="28">
        <f t="shared" si="2"/>
        <v>0</v>
      </c>
      <c r="G149" s="26"/>
    </row>
    <row r="150" spans="1:7" x14ac:dyDescent="0.2">
      <c r="A150" s="15" t="s">
        <v>161</v>
      </c>
      <c r="B150" s="20" t="s">
        <v>138</v>
      </c>
      <c r="C150" s="21">
        <v>2</v>
      </c>
      <c r="D150" s="21">
        <v>2</v>
      </c>
      <c r="E150" s="28"/>
      <c r="F150" s="28">
        <f t="shared" si="2"/>
        <v>0</v>
      </c>
      <c r="G150" s="26"/>
    </row>
    <row r="151" spans="1:7" s="1" customFormat="1" x14ac:dyDescent="0.2">
      <c r="A151" s="15" t="s">
        <v>162</v>
      </c>
      <c r="B151" s="20" t="s">
        <v>139</v>
      </c>
      <c r="C151" s="21">
        <v>2</v>
      </c>
      <c r="D151" s="21">
        <v>2</v>
      </c>
      <c r="E151" s="28"/>
      <c r="F151" s="28">
        <f t="shared" si="2"/>
        <v>0</v>
      </c>
      <c r="G151" s="26"/>
    </row>
    <row r="152" spans="1:7" x14ac:dyDescent="0.2">
      <c r="A152" s="15" t="s">
        <v>163</v>
      </c>
      <c r="B152" s="20" t="s">
        <v>140</v>
      </c>
      <c r="C152" s="21">
        <v>20</v>
      </c>
      <c r="D152" s="21">
        <v>2</v>
      </c>
      <c r="E152" s="28"/>
      <c r="F152" s="28">
        <f t="shared" si="2"/>
        <v>0</v>
      </c>
      <c r="G152" s="26"/>
    </row>
    <row r="153" spans="1:7" x14ac:dyDescent="0.2">
      <c r="A153" s="15" t="s">
        <v>164</v>
      </c>
      <c r="B153" s="20" t="s">
        <v>141</v>
      </c>
      <c r="C153" s="21">
        <v>10</v>
      </c>
      <c r="D153" s="21">
        <v>2</v>
      </c>
      <c r="E153" s="28"/>
      <c r="F153" s="28">
        <f t="shared" si="2"/>
        <v>0</v>
      </c>
      <c r="G153" s="26"/>
    </row>
    <row r="154" spans="1:7" x14ac:dyDescent="0.2">
      <c r="A154" s="15" t="s">
        <v>165</v>
      </c>
      <c r="B154" s="20" t="s">
        <v>142</v>
      </c>
      <c r="C154" s="21">
        <v>2</v>
      </c>
      <c r="D154" s="21">
        <v>2</v>
      </c>
      <c r="E154" s="28"/>
      <c r="F154" s="28">
        <f t="shared" si="2"/>
        <v>0</v>
      </c>
      <c r="G154" s="25"/>
    </row>
    <row r="155" spans="1:7" x14ac:dyDescent="0.2">
      <c r="A155" s="15" t="s">
        <v>166</v>
      </c>
      <c r="B155" s="20" t="s">
        <v>192</v>
      </c>
      <c r="C155" s="21">
        <v>10</v>
      </c>
      <c r="D155" s="21">
        <v>4</v>
      </c>
      <c r="E155" s="28"/>
      <c r="F155" s="28">
        <f t="shared" si="2"/>
        <v>0</v>
      </c>
      <c r="G155" s="25"/>
    </row>
    <row r="156" spans="1:7" x14ac:dyDescent="0.2">
      <c r="A156" s="15" t="s">
        <v>167</v>
      </c>
      <c r="B156" s="20" t="s">
        <v>193</v>
      </c>
      <c r="C156" s="21">
        <v>2</v>
      </c>
      <c r="D156" s="21">
        <v>2</v>
      </c>
      <c r="E156" s="28"/>
      <c r="F156" s="28">
        <f t="shared" si="2"/>
        <v>0</v>
      </c>
      <c r="G156" s="25"/>
    </row>
    <row r="157" spans="1:7" x14ac:dyDescent="0.2">
      <c r="A157" s="15" t="s">
        <v>168</v>
      </c>
      <c r="B157" s="20" t="s">
        <v>143</v>
      </c>
      <c r="C157" s="21">
        <v>10</v>
      </c>
      <c r="D157" s="21">
        <v>10</v>
      </c>
      <c r="E157" s="28"/>
      <c r="F157" s="28">
        <f t="shared" si="2"/>
        <v>0</v>
      </c>
      <c r="G157" s="26"/>
    </row>
    <row r="158" spans="1:7" x14ac:dyDescent="0.2">
      <c r="A158" s="15" t="s">
        <v>169</v>
      </c>
      <c r="B158" s="20" t="s">
        <v>144</v>
      </c>
      <c r="C158" s="21">
        <v>2</v>
      </c>
      <c r="D158" s="21">
        <v>2</v>
      </c>
      <c r="E158" s="28"/>
      <c r="F158" s="28">
        <f t="shared" si="2"/>
        <v>0</v>
      </c>
      <c r="G158" s="26"/>
    </row>
    <row r="159" spans="1:7" s="1" customFormat="1" ht="25.5" x14ac:dyDescent="0.2">
      <c r="A159" s="15" t="s">
        <v>170</v>
      </c>
      <c r="B159" s="20" t="s">
        <v>145</v>
      </c>
      <c r="C159" s="21">
        <v>20</v>
      </c>
      <c r="D159" s="21">
        <v>4</v>
      </c>
      <c r="E159" s="28"/>
      <c r="F159" s="28">
        <f t="shared" si="2"/>
        <v>0</v>
      </c>
      <c r="G159" s="25"/>
    </row>
    <row r="160" spans="1:7" s="1" customFormat="1" x14ac:dyDescent="0.2">
      <c r="A160" s="15" t="s">
        <v>171</v>
      </c>
      <c r="B160" s="20" t="s">
        <v>147</v>
      </c>
      <c r="C160" s="21">
        <v>10</v>
      </c>
      <c r="D160" s="21">
        <v>2</v>
      </c>
      <c r="E160" s="28"/>
      <c r="F160" s="28">
        <f t="shared" si="2"/>
        <v>0</v>
      </c>
      <c r="G160" s="26"/>
    </row>
    <row r="161" spans="1:7" x14ac:dyDescent="0.2">
      <c r="A161" s="15" t="s">
        <v>172</v>
      </c>
      <c r="B161" s="20" t="s">
        <v>148</v>
      </c>
      <c r="C161" s="21">
        <v>10</v>
      </c>
      <c r="D161" s="21">
        <v>2</v>
      </c>
      <c r="E161" s="28"/>
      <c r="F161" s="28">
        <f t="shared" si="2"/>
        <v>0</v>
      </c>
      <c r="G161" s="26"/>
    </row>
    <row r="162" spans="1:7" x14ac:dyDescent="0.2">
      <c r="A162" s="15" t="s">
        <v>173</v>
      </c>
      <c r="B162" s="20" t="s">
        <v>146</v>
      </c>
      <c r="C162" s="21">
        <v>10</v>
      </c>
      <c r="D162" s="21">
        <v>4</v>
      </c>
      <c r="E162" s="28"/>
      <c r="F162" s="28">
        <f t="shared" si="2"/>
        <v>0</v>
      </c>
      <c r="G162" s="26"/>
    </row>
    <row r="163" spans="1:7" s="1" customFormat="1" x14ac:dyDescent="0.2">
      <c r="A163" s="15" t="s">
        <v>174</v>
      </c>
      <c r="B163" s="20" t="s">
        <v>195</v>
      </c>
      <c r="C163" s="21">
        <v>20</v>
      </c>
      <c r="D163" s="21">
        <v>4</v>
      </c>
      <c r="E163" s="28"/>
      <c r="F163" s="28">
        <f t="shared" si="2"/>
        <v>0</v>
      </c>
      <c r="G163" s="26"/>
    </row>
    <row r="164" spans="1:7" x14ac:dyDescent="0.2">
      <c r="A164" s="15" t="s">
        <v>175</v>
      </c>
      <c r="B164" s="20" t="s">
        <v>196</v>
      </c>
      <c r="C164" s="21">
        <v>10</v>
      </c>
      <c r="D164" s="21">
        <v>2</v>
      </c>
      <c r="E164" s="28"/>
      <c r="F164" s="28">
        <f t="shared" si="2"/>
        <v>0</v>
      </c>
      <c r="G164" s="26"/>
    </row>
    <row r="165" spans="1:7" x14ac:dyDescent="0.2">
      <c r="A165" s="15" t="s">
        <v>179</v>
      </c>
      <c r="B165" s="20" t="s">
        <v>225</v>
      </c>
      <c r="C165" s="21">
        <v>4</v>
      </c>
      <c r="D165" s="21">
        <v>4</v>
      </c>
      <c r="E165" s="28"/>
      <c r="F165" s="28">
        <f t="shared" si="2"/>
        <v>0</v>
      </c>
      <c r="G165" s="26"/>
    </row>
    <row r="166" spans="1:7" x14ac:dyDescent="0.2">
      <c r="A166" s="15">
        <v>7592820110</v>
      </c>
      <c r="B166" s="20" t="s">
        <v>58</v>
      </c>
      <c r="C166" s="21">
        <v>220</v>
      </c>
      <c r="D166" s="21">
        <v>25</v>
      </c>
      <c r="E166" s="28"/>
      <c r="F166" s="28">
        <f t="shared" si="2"/>
        <v>0</v>
      </c>
      <c r="G166" s="26"/>
    </row>
    <row r="167" spans="1:7" x14ac:dyDescent="0.2">
      <c r="A167" s="15" t="s">
        <v>176</v>
      </c>
      <c r="B167" s="20" t="s">
        <v>197</v>
      </c>
      <c r="C167" s="21">
        <v>2</v>
      </c>
      <c r="D167" s="21">
        <v>2</v>
      </c>
      <c r="E167" s="28"/>
      <c r="F167" s="28">
        <f t="shared" si="2"/>
        <v>0</v>
      </c>
      <c r="G167" s="26"/>
    </row>
    <row r="168" spans="1:7" x14ac:dyDescent="0.2">
      <c r="A168" s="15" t="s">
        <v>187</v>
      </c>
      <c r="B168" s="20" t="s">
        <v>149</v>
      </c>
      <c r="C168" s="21">
        <v>2</v>
      </c>
      <c r="D168" s="21">
        <v>2</v>
      </c>
      <c r="E168" s="28"/>
      <c r="F168" s="28">
        <f t="shared" si="2"/>
        <v>0</v>
      </c>
      <c r="G168" s="26"/>
    </row>
    <row r="169" spans="1:7" x14ac:dyDescent="0.2">
      <c r="A169" s="15" t="s">
        <v>177</v>
      </c>
      <c r="B169" s="20" t="s">
        <v>150</v>
      </c>
      <c r="C169" s="21">
        <v>10</v>
      </c>
      <c r="D169" s="21">
        <v>10</v>
      </c>
      <c r="E169" s="28"/>
      <c r="F169" s="28">
        <f t="shared" si="2"/>
        <v>0</v>
      </c>
      <c r="G169" s="26"/>
    </row>
    <row r="170" spans="1:7" x14ac:dyDescent="0.2">
      <c r="A170" s="15" t="s">
        <v>188</v>
      </c>
      <c r="B170" s="20" t="s">
        <v>151</v>
      </c>
      <c r="C170" s="21">
        <v>20</v>
      </c>
      <c r="D170" s="21">
        <v>4</v>
      </c>
      <c r="E170" s="28"/>
      <c r="F170" s="28">
        <f t="shared" si="2"/>
        <v>0</v>
      </c>
      <c r="G170" s="26"/>
    </row>
    <row r="171" spans="1:7" x14ac:dyDescent="0.2">
      <c r="A171" s="15" t="s">
        <v>189</v>
      </c>
      <c r="B171" s="20" t="s">
        <v>152</v>
      </c>
      <c r="C171" s="21">
        <v>2</v>
      </c>
      <c r="D171" s="21">
        <v>2</v>
      </c>
      <c r="E171" s="28"/>
      <c r="F171" s="28">
        <f t="shared" si="2"/>
        <v>0</v>
      </c>
      <c r="G171" s="26"/>
    </row>
    <row r="172" spans="1:7" x14ac:dyDescent="0.2">
      <c r="A172" s="15" t="s">
        <v>190</v>
      </c>
      <c r="B172" s="20" t="s">
        <v>153</v>
      </c>
      <c r="C172" s="21">
        <v>10</v>
      </c>
      <c r="D172" s="21">
        <v>6</v>
      </c>
      <c r="E172" s="28"/>
      <c r="F172" s="28">
        <f t="shared" si="2"/>
        <v>0</v>
      </c>
      <c r="G172" s="25"/>
    </row>
    <row r="173" spans="1:7" x14ac:dyDescent="0.2">
      <c r="A173" s="15" t="s">
        <v>191</v>
      </c>
      <c r="B173" s="20" t="s">
        <v>154</v>
      </c>
      <c r="C173" s="21">
        <v>6</v>
      </c>
      <c r="D173" s="21">
        <v>4</v>
      </c>
      <c r="E173" s="28"/>
      <c r="F173" s="28">
        <f t="shared" si="2"/>
        <v>0</v>
      </c>
      <c r="G173" s="25"/>
    </row>
    <row r="174" spans="1:7" x14ac:dyDescent="0.2">
      <c r="A174" s="15">
        <v>7592820112</v>
      </c>
      <c r="B174" s="20" t="s">
        <v>198</v>
      </c>
      <c r="C174" s="22">
        <v>10</v>
      </c>
      <c r="D174" s="22">
        <v>4</v>
      </c>
      <c r="E174" s="28"/>
      <c r="F174" s="28">
        <f t="shared" si="2"/>
        <v>0</v>
      </c>
      <c r="G174" s="25"/>
    </row>
    <row r="175" spans="1:7" ht="12.75" customHeight="1" x14ac:dyDescent="0.2">
      <c r="A175" s="15">
        <v>7592820116</v>
      </c>
      <c r="B175" s="20" t="s">
        <v>199</v>
      </c>
      <c r="C175" s="22">
        <v>70</v>
      </c>
      <c r="D175" s="22">
        <v>10</v>
      </c>
      <c r="E175" s="28"/>
      <c r="F175" s="28">
        <f t="shared" si="2"/>
        <v>0</v>
      </c>
      <c r="G175" s="25"/>
    </row>
    <row r="176" spans="1:7" ht="12.75" customHeight="1" x14ac:dyDescent="0.2">
      <c r="A176" s="15">
        <v>7592820201</v>
      </c>
      <c r="B176" s="20" t="s">
        <v>222</v>
      </c>
      <c r="C176" s="21">
        <v>70</v>
      </c>
      <c r="D176" s="21">
        <v>10</v>
      </c>
      <c r="E176" s="28"/>
      <c r="F176" s="28">
        <f t="shared" si="2"/>
        <v>0</v>
      </c>
      <c r="G176" s="25"/>
    </row>
    <row r="177" spans="1:7" ht="12.75" customHeight="1" x14ac:dyDescent="0.2">
      <c r="A177" s="15">
        <v>7592820202</v>
      </c>
      <c r="B177" s="20" t="s">
        <v>223</v>
      </c>
      <c r="C177" s="21">
        <v>200</v>
      </c>
      <c r="D177" s="21">
        <v>30</v>
      </c>
      <c r="E177" s="28"/>
      <c r="F177" s="28">
        <f t="shared" si="2"/>
        <v>0</v>
      </c>
      <c r="G177" s="25"/>
    </row>
    <row r="178" spans="1:7" ht="12.75" customHeight="1" x14ac:dyDescent="0.2">
      <c r="A178" s="15">
        <v>7592820203</v>
      </c>
      <c r="B178" s="20" t="s">
        <v>221</v>
      </c>
      <c r="C178" s="21">
        <v>70</v>
      </c>
      <c r="D178" s="21">
        <v>10</v>
      </c>
      <c r="E178" s="28"/>
      <c r="F178" s="28">
        <f t="shared" si="2"/>
        <v>0</v>
      </c>
      <c r="G178" s="25"/>
    </row>
    <row r="179" spans="1:7" ht="25.5" x14ac:dyDescent="0.2">
      <c r="A179" s="15">
        <v>7592820204</v>
      </c>
      <c r="B179" s="20" t="s">
        <v>224</v>
      </c>
      <c r="C179" s="21">
        <v>200</v>
      </c>
      <c r="D179" s="21">
        <v>30</v>
      </c>
      <c r="E179" s="28"/>
      <c r="F179" s="28">
        <f t="shared" si="2"/>
        <v>0</v>
      </c>
      <c r="G179" s="25"/>
    </row>
    <row r="180" spans="1:7" x14ac:dyDescent="0.2">
      <c r="A180" s="15" t="s">
        <v>200</v>
      </c>
      <c r="B180" s="20" t="s">
        <v>310</v>
      </c>
      <c r="C180" s="22">
        <v>10</v>
      </c>
      <c r="D180" s="22">
        <v>4</v>
      </c>
      <c r="E180" s="31"/>
      <c r="F180" s="28">
        <f t="shared" si="2"/>
        <v>0</v>
      </c>
      <c r="G180" s="25"/>
    </row>
    <row r="181" spans="1:7" x14ac:dyDescent="0.2">
      <c r="A181" s="15" t="s">
        <v>201</v>
      </c>
      <c r="B181" s="20" t="s">
        <v>311</v>
      </c>
      <c r="C181" s="22">
        <v>10</v>
      </c>
      <c r="D181" s="22">
        <v>4</v>
      </c>
      <c r="E181" s="31"/>
      <c r="F181" s="28">
        <f t="shared" si="2"/>
        <v>0</v>
      </c>
      <c r="G181" s="25"/>
    </row>
    <row r="182" spans="1:7" x14ac:dyDescent="0.2">
      <c r="A182" s="15" t="s">
        <v>202</v>
      </c>
      <c r="B182" s="20" t="s">
        <v>312</v>
      </c>
      <c r="C182" s="22">
        <v>10</v>
      </c>
      <c r="D182" s="22">
        <v>4</v>
      </c>
      <c r="E182" s="31"/>
      <c r="F182" s="28">
        <f t="shared" si="2"/>
        <v>0</v>
      </c>
      <c r="G182" s="25"/>
    </row>
    <row r="183" spans="1:7" x14ac:dyDescent="0.2">
      <c r="A183" s="15">
        <v>7592830812</v>
      </c>
      <c r="B183" s="20" t="s">
        <v>313</v>
      </c>
      <c r="C183" s="22">
        <v>40</v>
      </c>
      <c r="D183" s="22">
        <v>8</v>
      </c>
      <c r="E183" s="31"/>
      <c r="F183" s="28">
        <f t="shared" si="2"/>
        <v>0</v>
      </c>
      <c r="G183" s="25"/>
    </row>
    <row r="184" spans="1:7" x14ac:dyDescent="0.2">
      <c r="A184" s="15">
        <v>7592830810</v>
      </c>
      <c r="B184" s="20" t="s">
        <v>314</v>
      </c>
      <c r="C184" s="22">
        <v>40</v>
      </c>
      <c r="D184" s="22">
        <v>8</v>
      </c>
      <c r="E184" s="31"/>
      <c r="F184" s="28">
        <f t="shared" si="2"/>
        <v>0</v>
      </c>
      <c r="G184" s="25"/>
    </row>
    <row r="185" spans="1:7" x14ac:dyDescent="0.2">
      <c r="A185" s="15">
        <v>7592830808</v>
      </c>
      <c r="B185" s="20" t="s">
        <v>315</v>
      </c>
      <c r="C185" s="22">
        <v>40</v>
      </c>
      <c r="D185" s="22">
        <v>8</v>
      </c>
      <c r="E185" s="31"/>
      <c r="F185" s="28">
        <f t="shared" si="2"/>
        <v>0</v>
      </c>
      <c r="G185" s="25"/>
    </row>
    <row r="186" spans="1:7" x14ac:dyDescent="0.2">
      <c r="A186" s="15">
        <v>7592830806</v>
      </c>
      <c r="B186" s="20" t="s">
        <v>316</v>
      </c>
      <c r="C186" s="22">
        <v>30</v>
      </c>
      <c r="D186" s="22">
        <v>8</v>
      </c>
      <c r="E186" s="31"/>
      <c r="F186" s="28">
        <f t="shared" si="2"/>
        <v>0</v>
      </c>
      <c r="G186" s="25"/>
    </row>
    <row r="187" spans="1:7" x14ac:dyDescent="0.2">
      <c r="A187" s="15">
        <v>7592830804</v>
      </c>
      <c r="B187" s="20" t="s">
        <v>317</v>
      </c>
      <c r="C187" s="22">
        <v>20</v>
      </c>
      <c r="D187" s="22">
        <v>8</v>
      </c>
      <c r="E187" s="31"/>
      <c r="F187" s="28">
        <f t="shared" si="2"/>
        <v>0</v>
      </c>
      <c r="G187" s="25"/>
    </row>
    <row r="188" spans="1:7" x14ac:dyDescent="0.2">
      <c r="A188" s="15">
        <v>7592830802</v>
      </c>
      <c r="B188" s="20" t="s">
        <v>318</v>
      </c>
      <c r="C188" s="22">
        <v>20</v>
      </c>
      <c r="D188" s="22">
        <v>4</v>
      </c>
      <c r="E188" s="31"/>
      <c r="F188" s="28">
        <f t="shared" si="2"/>
        <v>0</v>
      </c>
      <c r="G188" s="25"/>
    </row>
    <row r="189" spans="1:7" x14ac:dyDescent="0.2">
      <c r="A189" s="15" t="s">
        <v>207</v>
      </c>
      <c r="B189" s="20" t="s">
        <v>319</v>
      </c>
      <c r="C189" s="22">
        <v>20</v>
      </c>
      <c r="D189" s="22">
        <v>4</v>
      </c>
      <c r="E189" s="31"/>
      <c r="F189" s="28">
        <f t="shared" si="2"/>
        <v>0</v>
      </c>
      <c r="G189" s="25"/>
    </row>
    <row r="190" spans="1:7" x14ac:dyDescent="0.2">
      <c r="A190" s="15">
        <v>7592830800</v>
      </c>
      <c r="B190" s="20" t="s">
        <v>320</v>
      </c>
      <c r="C190" s="22">
        <v>20</v>
      </c>
      <c r="D190" s="22">
        <v>8</v>
      </c>
      <c r="E190" s="31"/>
      <c r="F190" s="28">
        <f t="shared" si="2"/>
        <v>0</v>
      </c>
      <c r="G190" s="25"/>
    </row>
    <row r="191" spans="1:7" x14ac:dyDescent="0.2">
      <c r="A191" s="15" t="s">
        <v>233</v>
      </c>
      <c r="B191" s="20" t="s">
        <v>321</v>
      </c>
      <c r="C191" s="22">
        <v>5</v>
      </c>
      <c r="D191" s="22">
        <v>1</v>
      </c>
      <c r="E191" s="31"/>
      <c r="F191" s="28">
        <f t="shared" si="2"/>
        <v>0</v>
      </c>
      <c r="G191" s="25"/>
    </row>
    <row r="192" spans="1:7" x14ac:dyDescent="0.2">
      <c r="A192" s="15" t="s">
        <v>231</v>
      </c>
      <c r="B192" s="20" t="s">
        <v>322</v>
      </c>
      <c r="C192" s="22">
        <v>5</v>
      </c>
      <c r="D192" s="22">
        <v>1</v>
      </c>
      <c r="E192" s="31"/>
      <c r="F192" s="28">
        <f t="shared" si="2"/>
        <v>0</v>
      </c>
      <c r="G192" s="25"/>
    </row>
    <row r="193" spans="1:7" x14ac:dyDescent="0.2">
      <c r="A193" s="15" t="s">
        <v>229</v>
      </c>
      <c r="B193" s="20" t="s">
        <v>323</v>
      </c>
      <c r="C193" s="22">
        <v>5</v>
      </c>
      <c r="D193" s="22">
        <v>1</v>
      </c>
      <c r="E193" s="31"/>
      <c r="F193" s="28">
        <f t="shared" si="2"/>
        <v>0</v>
      </c>
      <c r="G193" s="25"/>
    </row>
    <row r="194" spans="1:7" x14ac:dyDescent="0.2">
      <c r="A194" s="15">
        <v>7592830844</v>
      </c>
      <c r="B194" s="20" t="s">
        <v>324</v>
      </c>
      <c r="C194" s="22">
        <v>20</v>
      </c>
      <c r="D194" s="22">
        <v>3</v>
      </c>
      <c r="E194" s="31"/>
      <c r="F194" s="28">
        <f t="shared" ref="F194:F257" si="3">C194*E194</f>
        <v>0</v>
      </c>
      <c r="G194" s="25"/>
    </row>
    <row r="195" spans="1:7" x14ac:dyDescent="0.2">
      <c r="A195" s="15">
        <v>7592830840</v>
      </c>
      <c r="B195" s="20" t="s">
        <v>325</v>
      </c>
      <c r="C195" s="22">
        <v>20</v>
      </c>
      <c r="D195" s="22">
        <v>3</v>
      </c>
      <c r="E195" s="31"/>
      <c r="F195" s="28">
        <f t="shared" si="3"/>
        <v>0</v>
      </c>
      <c r="G195" s="25"/>
    </row>
    <row r="196" spans="1:7" x14ac:dyDescent="0.2">
      <c r="A196" s="15">
        <v>7592830836</v>
      </c>
      <c r="B196" s="20" t="s">
        <v>326</v>
      </c>
      <c r="C196" s="22">
        <v>20</v>
      </c>
      <c r="D196" s="22">
        <v>3</v>
      </c>
      <c r="E196" s="31"/>
      <c r="F196" s="28">
        <f t="shared" si="3"/>
        <v>0</v>
      </c>
      <c r="G196" s="25"/>
    </row>
    <row r="197" spans="1:7" x14ac:dyDescent="0.2">
      <c r="A197" s="15">
        <v>7592830832</v>
      </c>
      <c r="B197" s="20" t="s">
        <v>327</v>
      </c>
      <c r="C197" s="22">
        <v>5</v>
      </c>
      <c r="D197" s="22">
        <v>1</v>
      </c>
      <c r="E197" s="31"/>
      <c r="F197" s="28">
        <f t="shared" si="3"/>
        <v>0</v>
      </c>
      <c r="G197" s="25"/>
    </row>
    <row r="198" spans="1:7" x14ac:dyDescent="0.2">
      <c r="A198" s="15">
        <v>7592830828</v>
      </c>
      <c r="B198" s="20" t="s">
        <v>328</v>
      </c>
      <c r="C198" s="22">
        <v>5</v>
      </c>
      <c r="D198" s="22">
        <v>1</v>
      </c>
      <c r="E198" s="31"/>
      <c r="F198" s="28">
        <f t="shared" si="3"/>
        <v>0</v>
      </c>
      <c r="G198" s="25"/>
    </row>
    <row r="199" spans="1:7" x14ac:dyDescent="0.2">
      <c r="A199" s="15">
        <v>7592830824</v>
      </c>
      <c r="B199" s="20" t="s">
        <v>329</v>
      </c>
      <c r="C199" s="22">
        <v>10</v>
      </c>
      <c r="D199" s="22">
        <v>2</v>
      </c>
      <c r="E199" s="31"/>
      <c r="F199" s="28">
        <f t="shared" si="3"/>
        <v>0</v>
      </c>
      <c r="G199" s="25"/>
    </row>
    <row r="200" spans="1:7" x14ac:dyDescent="0.2">
      <c r="A200" s="15" t="s">
        <v>227</v>
      </c>
      <c r="B200" s="20" t="s">
        <v>330</v>
      </c>
      <c r="C200" s="22">
        <v>5</v>
      </c>
      <c r="D200" s="22">
        <v>1</v>
      </c>
      <c r="E200" s="31"/>
      <c r="F200" s="28">
        <f t="shared" si="3"/>
        <v>0</v>
      </c>
      <c r="G200" s="25"/>
    </row>
    <row r="201" spans="1:7" ht="25.5" x14ac:dyDescent="0.2">
      <c r="A201" s="15">
        <v>7592830820</v>
      </c>
      <c r="B201" s="20" t="s">
        <v>331</v>
      </c>
      <c r="C201" s="22">
        <v>5</v>
      </c>
      <c r="D201" s="22">
        <v>1</v>
      </c>
      <c r="E201" s="31"/>
      <c r="F201" s="28">
        <f t="shared" si="3"/>
        <v>0</v>
      </c>
      <c r="G201" s="25"/>
    </row>
    <row r="202" spans="1:7" ht="25.5" x14ac:dyDescent="0.2">
      <c r="A202" s="15" t="s">
        <v>234</v>
      </c>
      <c r="B202" s="20" t="s">
        <v>332</v>
      </c>
      <c r="C202" s="22">
        <v>5</v>
      </c>
      <c r="D202" s="22">
        <v>1</v>
      </c>
      <c r="E202" s="31"/>
      <c r="F202" s="28">
        <f t="shared" si="3"/>
        <v>0</v>
      </c>
      <c r="G202" s="25"/>
    </row>
    <row r="203" spans="1:7" ht="25.5" x14ac:dyDescent="0.2">
      <c r="A203" s="15" t="s">
        <v>232</v>
      </c>
      <c r="B203" s="20" t="s">
        <v>333</v>
      </c>
      <c r="C203" s="22">
        <v>5</v>
      </c>
      <c r="D203" s="22">
        <v>1</v>
      </c>
      <c r="E203" s="31"/>
      <c r="F203" s="28">
        <f t="shared" si="3"/>
        <v>0</v>
      </c>
      <c r="G203" s="25"/>
    </row>
    <row r="204" spans="1:7" ht="25.5" x14ac:dyDescent="0.2">
      <c r="A204" s="15" t="s">
        <v>230</v>
      </c>
      <c r="B204" s="20" t="s">
        <v>334</v>
      </c>
      <c r="C204" s="22">
        <v>5</v>
      </c>
      <c r="D204" s="22">
        <v>1</v>
      </c>
      <c r="E204" s="31"/>
      <c r="F204" s="28">
        <f t="shared" si="3"/>
        <v>0</v>
      </c>
      <c r="G204" s="25"/>
    </row>
    <row r="205" spans="1:7" ht="25.5" x14ac:dyDescent="0.2">
      <c r="A205" s="15">
        <v>7592830845</v>
      </c>
      <c r="B205" s="20" t="s">
        <v>335</v>
      </c>
      <c r="C205" s="22">
        <v>20</v>
      </c>
      <c r="D205" s="22">
        <v>3</v>
      </c>
      <c r="E205" s="31"/>
      <c r="F205" s="28">
        <f t="shared" si="3"/>
        <v>0</v>
      </c>
      <c r="G205" s="25"/>
    </row>
    <row r="206" spans="1:7" ht="25.5" x14ac:dyDescent="0.2">
      <c r="A206" s="15">
        <v>7592830841</v>
      </c>
      <c r="B206" s="20" t="s">
        <v>336</v>
      </c>
      <c r="C206" s="22">
        <v>20</v>
      </c>
      <c r="D206" s="22">
        <v>3</v>
      </c>
      <c r="E206" s="31"/>
      <c r="F206" s="28">
        <f t="shared" si="3"/>
        <v>0</v>
      </c>
      <c r="G206" s="25"/>
    </row>
    <row r="207" spans="1:7" ht="25.5" x14ac:dyDescent="0.2">
      <c r="A207" s="15">
        <v>7592830837</v>
      </c>
      <c r="B207" s="20" t="s">
        <v>337</v>
      </c>
      <c r="C207" s="22">
        <v>20</v>
      </c>
      <c r="D207" s="22">
        <v>3</v>
      </c>
      <c r="E207" s="31"/>
      <c r="F207" s="28">
        <f t="shared" si="3"/>
        <v>0</v>
      </c>
      <c r="G207" s="25"/>
    </row>
    <row r="208" spans="1:7" ht="25.5" x14ac:dyDescent="0.2">
      <c r="A208" s="15">
        <v>7592830833</v>
      </c>
      <c r="B208" s="20" t="s">
        <v>338</v>
      </c>
      <c r="C208" s="22">
        <v>5</v>
      </c>
      <c r="D208" s="22">
        <v>1</v>
      </c>
      <c r="E208" s="31"/>
      <c r="F208" s="28">
        <f t="shared" si="3"/>
        <v>0</v>
      </c>
      <c r="G208" s="25"/>
    </row>
    <row r="209" spans="1:7" ht="25.5" x14ac:dyDescent="0.2">
      <c r="A209" s="15">
        <v>7592830829</v>
      </c>
      <c r="B209" s="20" t="s">
        <v>339</v>
      </c>
      <c r="C209" s="22">
        <v>5</v>
      </c>
      <c r="D209" s="22">
        <v>1</v>
      </c>
      <c r="E209" s="31"/>
      <c r="F209" s="28">
        <f t="shared" si="3"/>
        <v>0</v>
      </c>
      <c r="G209" s="25"/>
    </row>
    <row r="210" spans="1:7" ht="25.5" x14ac:dyDescent="0.2">
      <c r="A210" s="15">
        <v>7592830825</v>
      </c>
      <c r="B210" s="20" t="s">
        <v>340</v>
      </c>
      <c r="C210" s="22">
        <v>10</v>
      </c>
      <c r="D210" s="22">
        <v>2</v>
      </c>
      <c r="E210" s="31"/>
      <c r="F210" s="28">
        <f t="shared" si="3"/>
        <v>0</v>
      </c>
      <c r="G210" s="25"/>
    </row>
    <row r="211" spans="1:7" ht="25.5" x14ac:dyDescent="0.2">
      <c r="A211" s="15" t="s">
        <v>228</v>
      </c>
      <c r="B211" s="20" t="s">
        <v>341</v>
      </c>
      <c r="C211" s="22">
        <v>5</v>
      </c>
      <c r="D211" s="22">
        <v>1</v>
      </c>
      <c r="E211" s="31"/>
      <c r="F211" s="28">
        <f t="shared" si="3"/>
        <v>0</v>
      </c>
      <c r="G211" s="25"/>
    </row>
    <row r="212" spans="1:7" ht="25.5" x14ac:dyDescent="0.2">
      <c r="A212" s="15">
        <v>7592830821</v>
      </c>
      <c r="B212" s="20" t="s">
        <v>342</v>
      </c>
      <c r="C212" s="22">
        <v>5</v>
      </c>
      <c r="D212" s="22">
        <v>1</v>
      </c>
      <c r="E212" s="31"/>
      <c r="F212" s="28">
        <f t="shared" si="3"/>
        <v>0</v>
      </c>
      <c r="G212" s="25"/>
    </row>
    <row r="213" spans="1:7" ht="25.5" x14ac:dyDescent="0.2">
      <c r="A213" s="15">
        <v>7592830862</v>
      </c>
      <c r="B213" s="20" t="s">
        <v>343</v>
      </c>
      <c r="C213" s="21">
        <v>100</v>
      </c>
      <c r="D213" s="21">
        <v>10</v>
      </c>
      <c r="E213" s="31"/>
      <c r="F213" s="28">
        <f t="shared" si="3"/>
        <v>0</v>
      </c>
      <c r="G213" s="25"/>
    </row>
    <row r="214" spans="1:7" x14ac:dyDescent="0.2">
      <c r="A214" s="15" t="s">
        <v>205</v>
      </c>
      <c r="B214" s="20" t="s">
        <v>423</v>
      </c>
      <c r="C214" s="21">
        <v>30</v>
      </c>
      <c r="D214" s="21">
        <v>4</v>
      </c>
      <c r="E214" s="31"/>
      <c r="F214" s="28">
        <f t="shared" si="3"/>
        <v>0</v>
      </c>
      <c r="G214" s="25"/>
    </row>
    <row r="215" spans="1:7" x14ac:dyDescent="0.2">
      <c r="A215" s="15" t="s">
        <v>235</v>
      </c>
      <c r="B215" s="20" t="s">
        <v>344</v>
      </c>
      <c r="C215" s="22">
        <v>10</v>
      </c>
      <c r="D215" s="22">
        <v>3</v>
      </c>
      <c r="E215" s="31"/>
      <c r="F215" s="28">
        <f t="shared" si="3"/>
        <v>0</v>
      </c>
      <c r="G215" s="25"/>
    </row>
    <row r="216" spans="1:7" x14ac:dyDescent="0.2">
      <c r="A216" s="15" t="s">
        <v>236</v>
      </c>
      <c r="B216" s="20" t="s">
        <v>345</v>
      </c>
      <c r="C216" s="22">
        <v>10</v>
      </c>
      <c r="D216" s="22">
        <v>3</v>
      </c>
      <c r="E216" s="31"/>
      <c r="F216" s="28">
        <f t="shared" si="3"/>
        <v>0</v>
      </c>
      <c r="G216" s="25"/>
    </row>
    <row r="217" spans="1:7" x14ac:dyDescent="0.2">
      <c r="A217" s="15" t="s">
        <v>237</v>
      </c>
      <c r="B217" s="20" t="s">
        <v>346</v>
      </c>
      <c r="C217" s="22">
        <v>10</v>
      </c>
      <c r="D217" s="22">
        <v>3</v>
      </c>
      <c r="E217" s="31"/>
      <c r="F217" s="28">
        <f t="shared" si="3"/>
        <v>0</v>
      </c>
      <c r="G217" s="25"/>
    </row>
    <row r="218" spans="1:7" x14ac:dyDescent="0.2">
      <c r="A218" s="15" t="s">
        <v>238</v>
      </c>
      <c r="B218" s="20" t="s">
        <v>347</v>
      </c>
      <c r="C218" s="22">
        <v>5</v>
      </c>
      <c r="D218" s="22">
        <v>1</v>
      </c>
      <c r="E218" s="31"/>
      <c r="F218" s="28">
        <f t="shared" si="3"/>
        <v>0</v>
      </c>
      <c r="G218" s="25"/>
    </row>
    <row r="219" spans="1:7" x14ac:dyDescent="0.2">
      <c r="A219" s="15" t="s">
        <v>239</v>
      </c>
      <c r="B219" s="20" t="s">
        <v>348</v>
      </c>
      <c r="C219" s="22">
        <v>5</v>
      </c>
      <c r="D219" s="22">
        <v>1</v>
      </c>
      <c r="E219" s="31"/>
      <c r="F219" s="28">
        <f t="shared" si="3"/>
        <v>0</v>
      </c>
      <c r="G219" s="25"/>
    </row>
    <row r="220" spans="1:7" x14ac:dyDescent="0.2">
      <c r="A220" s="15" t="s">
        <v>240</v>
      </c>
      <c r="B220" s="20" t="s">
        <v>349</v>
      </c>
      <c r="C220" s="22">
        <v>10</v>
      </c>
      <c r="D220" s="22">
        <v>1</v>
      </c>
      <c r="E220" s="31"/>
      <c r="F220" s="28">
        <f t="shared" si="3"/>
        <v>0</v>
      </c>
      <c r="G220" s="25"/>
    </row>
    <row r="221" spans="1:7" x14ac:dyDescent="0.2">
      <c r="A221" s="15" t="s">
        <v>241</v>
      </c>
      <c r="B221" s="20" t="s">
        <v>350</v>
      </c>
      <c r="C221" s="22">
        <v>10</v>
      </c>
      <c r="D221" s="22">
        <v>1</v>
      </c>
      <c r="E221" s="31"/>
      <c r="F221" s="28">
        <f t="shared" si="3"/>
        <v>0</v>
      </c>
      <c r="G221" s="25"/>
    </row>
    <row r="222" spans="1:7" x14ac:dyDescent="0.2">
      <c r="A222" s="15" t="s">
        <v>242</v>
      </c>
      <c r="B222" s="20" t="s">
        <v>351</v>
      </c>
      <c r="C222" s="22">
        <v>5</v>
      </c>
      <c r="D222" s="22">
        <v>1</v>
      </c>
      <c r="E222" s="31"/>
      <c r="F222" s="28">
        <f t="shared" si="3"/>
        <v>0</v>
      </c>
      <c r="G222" s="25"/>
    </row>
    <row r="223" spans="1:7" x14ac:dyDescent="0.2">
      <c r="A223" s="15" t="s">
        <v>243</v>
      </c>
      <c r="B223" s="20" t="s">
        <v>352</v>
      </c>
      <c r="C223" s="22">
        <v>5</v>
      </c>
      <c r="D223" s="22">
        <v>1</v>
      </c>
      <c r="E223" s="31"/>
      <c r="F223" s="28">
        <f t="shared" si="3"/>
        <v>0</v>
      </c>
      <c r="G223" s="25"/>
    </row>
    <row r="224" spans="1:7" x14ac:dyDescent="0.2">
      <c r="A224" s="15" t="s">
        <v>244</v>
      </c>
      <c r="B224" s="20" t="s">
        <v>353</v>
      </c>
      <c r="C224" s="22">
        <v>20</v>
      </c>
      <c r="D224" s="22">
        <v>10</v>
      </c>
      <c r="E224" s="31"/>
      <c r="F224" s="28">
        <f t="shared" si="3"/>
        <v>0</v>
      </c>
      <c r="G224" s="25"/>
    </row>
    <row r="225" spans="1:7" x14ac:dyDescent="0.2">
      <c r="A225" s="15" t="s">
        <v>245</v>
      </c>
      <c r="B225" s="20" t="s">
        <v>354</v>
      </c>
      <c r="C225" s="22">
        <v>50</v>
      </c>
      <c r="D225" s="22">
        <v>10</v>
      </c>
      <c r="E225" s="31"/>
      <c r="F225" s="28">
        <f t="shared" si="3"/>
        <v>0</v>
      </c>
      <c r="G225" s="25"/>
    </row>
    <row r="226" spans="1:7" x14ac:dyDescent="0.2">
      <c r="A226" s="15" t="s">
        <v>204</v>
      </c>
      <c r="B226" s="20" t="s">
        <v>422</v>
      </c>
      <c r="C226" s="21">
        <v>100</v>
      </c>
      <c r="D226" s="21">
        <v>10</v>
      </c>
      <c r="E226" s="31"/>
      <c r="F226" s="28">
        <f t="shared" si="3"/>
        <v>0</v>
      </c>
      <c r="G226" s="25"/>
    </row>
    <row r="227" spans="1:7" ht="25.5" x14ac:dyDescent="0.2">
      <c r="A227" s="15" t="s">
        <v>206</v>
      </c>
      <c r="B227" s="20" t="s">
        <v>355</v>
      </c>
      <c r="C227" s="21">
        <v>20</v>
      </c>
      <c r="D227" s="21">
        <v>2</v>
      </c>
      <c r="E227" s="31"/>
      <c r="F227" s="28">
        <f t="shared" si="3"/>
        <v>0</v>
      </c>
      <c r="G227" s="25"/>
    </row>
    <row r="228" spans="1:7" x14ac:dyDescent="0.2">
      <c r="A228" s="15">
        <v>7592830871</v>
      </c>
      <c r="B228" s="20" t="s">
        <v>356</v>
      </c>
      <c r="C228" s="22">
        <v>10</v>
      </c>
      <c r="D228" s="22">
        <v>4</v>
      </c>
      <c r="E228" s="31"/>
      <c r="F228" s="28">
        <f t="shared" si="3"/>
        <v>0</v>
      </c>
      <c r="G228" s="25"/>
    </row>
    <row r="229" spans="1:7" x14ac:dyDescent="0.2">
      <c r="A229" s="15">
        <v>7592830872</v>
      </c>
      <c r="B229" s="20" t="s">
        <v>357</v>
      </c>
      <c r="C229" s="22">
        <v>10</v>
      </c>
      <c r="D229" s="22">
        <v>4</v>
      </c>
      <c r="E229" s="31"/>
      <c r="F229" s="28">
        <f t="shared" si="3"/>
        <v>0</v>
      </c>
      <c r="G229" s="25"/>
    </row>
    <row r="230" spans="1:7" x14ac:dyDescent="0.2">
      <c r="A230" s="15" t="s">
        <v>203</v>
      </c>
      <c r="B230" s="20" t="s">
        <v>358</v>
      </c>
      <c r="C230" s="22">
        <v>10</v>
      </c>
      <c r="D230" s="22">
        <v>4</v>
      </c>
      <c r="E230" s="31"/>
      <c r="F230" s="28">
        <f t="shared" si="3"/>
        <v>0</v>
      </c>
      <c r="G230" s="25"/>
    </row>
    <row r="231" spans="1:7" x14ac:dyDescent="0.2">
      <c r="A231" s="15" t="s">
        <v>246</v>
      </c>
      <c r="B231" s="20" t="s">
        <v>359</v>
      </c>
      <c r="C231" s="22">
        <v>30</v>
      </c>
      <c r="D231" s="22">
        <v>2</v>
      </c>
      <c r="E231" s="31"/>
      <c r="F231" s="28">
        <f t="shared" si="3"/>
        <v>0</v>
      </c>
      <c r="G231" s="25"/>
    </row>
    <row r="232" spans="1:7" x14ac:dyDescent="0.2">
      <c r="A232" s="15" t="s">
        <v>247</v>
      </c>
      <c r="B232" s="20" t="s">
        <v>360</v>
      </c>
      <c r="C232" s="22">
        <v>30</v>
      </c>
      <c r="D232" s="22">
        <v>2</v>
      </c>
      <c r="E232" s="31"/>
      <c r="F232" s="28">
        <f t="shared" si="3"/>
        <v>0</v>
      </c>
      <c r="G232" s="25"/>
    </row>
    <row r="233" spans="1:7" x14ac:dyDescent="0.2">
      <c r="A233" s="15" t="s">
        <v>248</v>
      </c>
      <c r="B233" s="20" t="s">
        <v>361</v>
      </c>
      <c r="C233" s="22">
        <v>30</v>
      </c>
      <c r="D233" s="22">
        <v>2</v>
      </c>
      <c r="E233" s="31"/>
      <c r="F233" s="28">
        <f t="shared" si="3"/>
        <v>0</v>
      </c>
      <c r="G233" s="25"/>
    </row>
    <row r="234" spans="1:7" x14ac:dyDescent="0.2">
      <c r="A234" s="15" t="s">
        <v>249</v>
      </c>
      <c r="B234" s="20" t="s">
        <v>362</v>
      </c>
      <c r="C234" s="22">
        <v>20</v>
      </c>
      <c r="D234" s="22">
        <v>1</v>
      </c>
      <c r="E234" s="31"/>
      <c r="F234" s="28">
        <f t="shared" si="3"/>
        <v>0</v>
      </c>
      <c r="G234" s="25"/>
    </row>
    <row r="235" spans="1:7" x14ac:dyDescent="0.2">
      <c r="A235" s="15" t="s">
        <v>250</v>
      </c>
      <c r="B235" s="20" t="s">
        <v>363</v>
      </c>
      <c r="C235" s="22">
        <v>20</v>
      </c>
      <c r="D235" s="22">
        <v>1</v>
      </c>
      <c r="E235" s="31"/>
      <c r="F235" s="28">
        <f t="shared" si="3"/>
        <v>0</v>
      </c>
      <c r="G235" s="25"/>
    </row>
    <row r="236" spans="1:7" x14ac:dyDescent="0.2">
      <c r="A236" s="15" t="s">
        <v>251</v>
      </c>
      <c r="B236" s="20" t="s">
        <v>364</v>
      </c>
      <c r="C236" s="22">
        <v>20</v>
      </c>
      <c r="D236" s="22">
        <v>1</v>
      </c>
      <c r="E236" s="31"/>
      <c r="F236" s="28">
        <f t="shared" si="3"/>
        <v>0</v>
      </c>
      <c r="G236" s="25"/>
    </row>
    <row r="237" spans="1:7" x14ac:dyDescent="0.2">
      <c r="A237" s="15" t="s">
        <v>252</v>
      </c>
      <c r="B237" s="20" t="s">
        <v>365</v>
      </c>
      <c r="C237" s="22">
        <v>10</v>
      </c>
      <c r="D237" s="22">
        <v>1</v>
      </c>
      <c r="E237" s="31"/>
      <c r="F237" s="28">
        <f t="shared" si="3"/>
        <v>0</v>
      </c>
      <c r="G237" s="25"/>
    </row>
    <row r="238" spans="1:7" x14ac:dyDescent="0.2">
      <c r="A238" s="15" t="s">
        <v>253</v>
      </c>
      <c r="B238" s="20" t="s">
        <v>366</v>
      </c>
      <c r="C238" s="22">
        <v>10</v>
      </c>
      <c r="D238" s="22">
        <v>1</v>
      </c>
      <c r="E238" s="31"/>
      <c r="F238" s="28">
        <f t="shared" si="3"/>
        <v>0</v>
      </c>
      <c r="G238" s="25"/>
    </row>
    <row r="239" spans="1:7" x14ac:dyDescent="0.2">
      <c r="A239" s="15" t="s">
        <v>254</v>
      </c>
      <c r="B239" s="20" t="s">
        <v>367</v>
      </c>
      <c r="C239" s="22">
        <v>10</v>
      </c>
      <c r="D239" s="22">
        <v>1</v>
      </c>
      <c r="E239" s="31"/>
      <c r="F239" s="28">
        <f t="shared" si="3"/>
        <v>0</v>
      </c>
      <c r="G239" s="25"/>
    </row>
    <row r="240" spans="1:7" x14ac:dyDescent="0.2">
      <c r="A240" s="15" t="s">
        <v>255</v>
      </c>
      <c r="B240" s="20" t="s">
        <v>368</v>
      </c>
      <c r="C240" s="22">
        <v>30</v>
      </c>
      <c r="D240" s="22">
        <v>2</v>
      </c>
      <c r="E240" s="31"/>
      <c r="F240" s="28">
        <f t="shared" si="3"/>
        <v>0</v>
      </c>
      <c r="G240" s="25"/>
    </row>
    <row r="241" spans="1:7" x14ac:dyDescent="0.2">
      <c r="A241" s="15" t="s">
        <v>256</v>
      </c>
      <c r="B241" s="20" t="s">
        <v>369</v>
      </c>
      <c r="C241" s="22">
        <v>30</v>
      </c>
      <c r="D241" s="22">
        <v>2</v>
      </c>
      <c r="E241" s="31"/>
      <c r="F241" s="28">
        <f t="shared" si="3"/>
        <v>0</v>
      </c>
      <c r="G241" s="25"/>
    </row>
    <row r="242" spans="1:7" x14ac:dyDescent="0.2">
      <c r="A242" s="15" t="s">
        <v>257</v>
      </c>
      <c r="B242" s="20" t="s">
        <v>370</v>
      </c>
      <c r="C242" s="22">
        <v>30</v>
      </c>
      <c r="D242" s="22">
        <v>2</v>
      </c>
      <c r="E242" s="31"/>
      <c r="F242" s="28">
        <f t="shared" si="3"/>
        <v>0</v>
      </c>
      <c r="G242" s="25"/>
    </row>
    <row r="243" spans="1:7" x14ac:dyDescent="0.2">
      <c r="A243" s="15" t="s">
        <v>258</v>
      </c>
      <c r="B243" s="20" t="s">
        <v>371</v>
      </c>
      <c r="C243" s="22">
        <v>10</v>
      </c>
      <c r="D243" s="22">
        <v>1</v>
      </c>
      <c r="E243" s="31"/>
      <c r="F243" s="28">
        <f t="shared" si="3"/>
        <v>0</v>
      </c>
      <c r="G243" s="25"/>
    </row>
    <row r="244" spans="1:7" x14ac:dyDescent="0.2">
      <c r="A244" s="15" t="s">
        <v>259</v>
      </c>
      <c r="B244" s="20" t="s">
        <v>372</v>
      </c>
      <c r="C244" s="22">
        <v>15</v>
      </c>
      <c r="D244" s="22">
        <v>1</v>
      </c>
      <c r="E244" s="31"/>
      <c r="F244" s="28">
        <f t="shared" si="3"/>
        <v>0</v>
      </c>
      <c r="G244" s="25"/>
    </row>
    <row r="245" spans="1:7" x14ac:dyDescent="0.2">
      <c r="A245" s="15" t="s">
        <v>260</v>
      </c>
      <c r="B245" s="20" t="s">
        <v>373</v>
      </c>
      <c r="C245" s="22">
        <v>10</v>
      </c>
      <c r="D245" s="22">
        <v>1</v>
      </c>
      <c r="E245" s="31"/>
      <c r="F245" s="28">
        <f t="shared" si="3"/>
        <v>0</v>
      </c>
      <c r="G245" s="25"/>
    </row>
    <row r="246" spans="1:7" x14ac:dyDescent="0.2">
      <c r="A246" s="15" t="s">
        <v>261</v>
      </c>
      <c r="B246" s="20" t="s">
        <v>374</v>
      </c>
      <c r="C246" s="22">
        <v>5</v>
      </c>
      <c r="D246" s="22">
        <v>1</v>
      </c>
      <c r="E246" s="31"/>
      <c r="F246" s="28">
        <f t="shared" si="3"/>
        <v>0</v>
      </c>
      <c r="G246" s="25"/>
    </row>
    <row r="247" spans="1:7" x14ac:dyDescent="0.2">
      <c r="A247" s="15" t="s">
        <v>262</v>
      </c>
      <c r="B247" s="20" t="s">
        <v>375</v>
      </c>
      <c r="C247" s="22">
        <v>5</v>
      </c>
      <c r="D247" s="22">
        <v>1</v>
      </c>
      <c r="E247" s="31"/>
      <c r="F247" s="28">
        <f t="shared" si="3"/>
        <v>0</v>
      </c>
      <c r="G247" s="25"/>
    </row>
    <row r="248" spans="1:7" x14ac:dyDescent="0.2">
      <c r="A248" s="15" t="s">
        <v>263</v>
      </c>
      <c r="B248" s="20" t="s">
        <v>376</v>
      </c>
      <c r="C248" s="22">
        <v>5</v>
      </c>
      <c r="D248" s="22">
        <v>1</v>
      </c>
      <c r="E248" s="31"/>
      <c r="F248" s="28">
        <f t="shared" si="3"/>
        <v>0</v>
      </c>
      <c r="G248" s="25"/>
    </row>
    <row r="249" spans="1:7" x14ac:dyDescent="0.2">
      <c r="A249" s="15" t="s">
        <v>264</v>
      </c>
      <c r="B249" s="20" t="s">
        <v>377</v>
      </c>
      <c r="C249" s="22">
        <v>20</v>
      </c>
      <c r="D249" s="22">
        <v>10</v>
      </c>
      <c r="E249" s="31"/>
      <c r="F249" s="28">
        <f t="shared" si="3"/>
        <v>0</v>
      </c>
      <c r="G249" s="25"/>
    </row>
    <row r="250" spans="1:7" x14ac:dyDescent="0.2">
      <c r="A250" s="15" t="s">
        <v>265</v>
      </c>
      <c r="B250" s="20" t="s">
        <v>378</v>
      </c>
      <c r="C250" s="22">
        <v>20</v>
      </c>
      <c r="D250" s="22">
        <v>10</v>
      </c>
      <c r="E250" s="31"/>
      <c r="F250" s="28">
        <f t="shared" si="3"/>
        <v>0</v>
      </c>
      <c r="G250" s="25"/>
    </row>
    <row r="251" spans="1:7" x14ac:dyDescent="0.2">
      <c r="A251" s="15" t="s">
        <v>266</v>
      </c>
      <c r="B251" s="20" t="s">
        <v>379</v>
      </c>
      <c r="C251" s="22">
        <v>20</v>
      </c>
      <c r="D251" s="22">
        <v>10</v>
      </c>
      <c r="E251" s="31"/>
      <c r="F251" s="28">
        <f t="shared" si="3"/>
        <v>0</v>
      </c>
      <c r="G251" s="25"/>
    </row>
    <row r="252" spans="1:7" x14ac:dyDescent="0.2">
      <c r="A252" s="15" t="s">
        <v>267</v>
      </c>
      <c r="B252" s="20" t="s">
        <v>380</v>
      </c>
      <c r="C252" s="22">
        <v>10</v>
      </c>
      <c r="D252" s="22">
        <v>5</v>
      </c>
      <c r="E252" s="31"/>
      <c r="F252" s="28">
        <f t="shared" si="3"/>
        <v>0</v>
      </c>
      <c r="G252" s="25"/>
    </row>
    <row r="253" spans="1:7" x14ac:dyDescent="0.2">
      <c r="A253" s="15" t="s">
        <v>268</v>
      </c>
      <c r="B253" s="20" t="s">
        <v>381</v>
      </c>
      <c r="C253" s="22">
        <v>10</v>
      </c>
      <c r="D253" s="22">
        <v>5</v>
      </c>
      <c r="E253" s="31"/>
      <c r="F253" s="28">
        <f t="shared" si="3"/>
        <v>0</v>
      </c>
      <c r="G253" s="25"/>
    </row>
    <row r="254" spans="1:7" x14ac:dyDescent="0.2">
      <c r="A254" s="15" t="s">
        <v>269</v>
      </c>
      <c r="B254" s="20" t="s">
        <v>382</v>
      </c>
      <c r="C254" s="22">
        <v>5</v>
      </c>
      <c r="D254" s="22">
        <v>2</v>
      </c>
      <c r="E254" s="31"/>
      <c r="F254" s="28">
        <f t="shared" si="3"/>
        <v>0</v>
      </c>
      <c r="G254" s="25"/>
    </row>
    <row r="255" spans="1:7" x14ac:dyDescent="0.2">
      <c r="A255" s="15" t="s">
        <v>270</v>
      </c>
      <c r="B255" s="20" t="s">
        <v>383</v>
      </c>
      <c r="C255" s="22">
        <v>5</v>
      </c>
      <c r="D255" s="22">
        <v>2</v>
      </c>
      <c r="E255" s="31"/>
      <c r="F255" s="28">
        <f t="shared" si="3"/>
        <v>0</v>
      </c>
      <c r="G255" s="25"/>
    </row>
    <row r="256" spans="1:7" x14ac:dyDescent="0.2">
      <c r="A256" s="15" t="s">
        <v>271</v>
      </c>
      <c r="B256" s="20" t="s">
        <v>384</v>
      </c>
      <c r="C256" s="22">
        <v>5</v>
      </c>
      <c r="D256" s="22">
        <v>2</v>
      </c>
      <c r="E256" s="31"/>
      <c r="F256" s="28">
        <f t="shared" si="3"/>
        <v>0</v>
      </c>
      <c r="G256" s="25"/>
    </row>
    <row r="257" spans="1:7" x14ac:dyDescent="0.2">
      <c r="A257" s="15" t="s">
        <v>272</v>
      </c>
      <c r="B257" s="20" t="s">
        <v>385</v>
      </c>
      <c r="C257" s="22">
        <v>5</v>
      </c>
      <c r="D257" s="22">
        <v>2</v>
      </c>
      <c r="E257" s="31"/>
      <c r="F257" s="28">
        <f t="shared" si="3"/>
        <v>0</v>
      </c>
      <c r="G257" s="25"/>
    </row>
    <row r="258" spans="1:7" x14ac:dyDescent="0.2">
      <c r="A258" s="15" t="s">
        <v>273</v>
      </c>
      <c r="B258" s="20" t="s">
        <v>386</v>
      </c>
      <c r="C258" s="22">
        <v>10</v>
      </c>
      <c r="D258" s="22">
        <v>2</v>
      </c>
      <c r="E258" s="31"/>
      <c r="F258" s="28">
        <f t="shared" ref="F258:F292" si="4">C258*E258</f>
        <v>0</v>
      </c>
      <c r="G258" s="25"/>
    </row>
    <row r="259" spans="1:7" x14ac:dyDescent="0.2">
      <c r="A259" s="15" t="s">
        <v>274</v>
      </c>
      <c r="B259" s="20" t="s">
        <v>387</v>
      </c>
      <c r="C259" s="22">
        <v>10</v>
      </c>
      <c r="D259" s="22">
        <v>2</v>
      </c>
      <c r="E259" s="31"/>
      <c r="F259" s="28">
        <f t="shared" si="4"/>
        <v>0</v>
      </c>
      <c r="G259" s="25"/>
    </row>
    <row r="260" spans="1:7" x14ac:dyDescent="0.2">
      <c r="A260" s="15" t="s">
        <v>275</v>
      </c>
      <c r="B260" s="20" t="s">
        <v>388</v>
      </c>
      <c r="C260" s="22">
        <v>10</v>
      </c>
      <c r="D260" s="22">
        <v>2</v>
      </c>
      <c r="E260" s="31"/>
      <c r="F260" s="28">
        <f t="shared" si="4"/>
        <v>0</v>
      </c>
      <c r="G260" s="25"/>
    </row>
    <row r="261" spans="1:7" x14ac:dyDescent="0.2">
      <c r="A261" s="15" t="s">
        <v>276</v>
      </c>
      <c r="B261" s="20" t="s">
        <v>389</v>
      </c>
      <c r="C261" s="22">
        <v>10</v>
      </c>
      <c r="D261" s="22">
        <v>2</v>
      </c>
      <c r="E261" s="31"/>
      <c r="F261" s="28">
        <f t="shared" si="4"/>
        <v>0</v>
      </c>
      <c r="G261" s="25"/>
    </row>
    <row r="262" spans="1:7" x14ac:dyDescent="0.2">
      <c r="A262" s="15" t="s">
        <v>277</v>
      </c>
      <c r="B262" s="20" t="s">
        <v>390</v>
      </c>
      <c r="C262" s="22">
        <v>10</v>
      </c>
      <c r="D262" s="22">
        <v>2</v>
      </c>
      <c r="E262" s="31"/>
      <c r="F262" s="28">
        <f t="shared" si="4"/>
        <v>0</v>
      </c>
      <c r="G262" s="25"/>
    </row>
    <row r="263" spans="1:7" x14ac:dyDescent="0.2">
      <c r="A263" s="15" t="s">
        <v>278</v>
      </c>
      <c r="B263" s="20" t="s">
        <v>391</v>
      </c>
      <c r="C263" s="22">
        <v>10</v>
      </c>
      <c r="D263" s="22">
        <v>2</v>
      </c>
      <c r="E263" s="31"/>
      <c r="F263" s="28">
        <f t="shared" si="4"/>
        <v>0</v>
      </c>
      <c r="G263" s="25"/>
    </row>
    <row r="264" spans="1:7" x14ac:dyDescent="0.2">
      <c r="A264" s="15" t="s">
        <v>279</v>
      </c>
      <c r="B264" s="20" t="s">
        <v>392</v>
      </c>
      <c r="C264" s="22">
        <v>10</v>
      </c>
      <c r="D264" s="22">
        <v>2</v>
      </c>
      <c r="E264" s="31"/>
      <c r="F264" s="28">
        <f t="shared" si="4"/>
        <v>0</v>
      </c>
      <c r="G264" s="25"/>
    </row>
    <row r="265" spans="1:7" x14ac:dyDescent="0.2">
      <c r="A265" s="15" t="s">
        <v>280</v>
      </c>
      <c r="B265" s="20" t="s">
        <v>393</v>
      </c>
      <c r="C265" s="22">
        <v>10</v>
      </c>
      <c r="D265" s="22">
        <v>2</v>
      </c>
      <c r="E265" s="31"/>
      <c r="F265" s="28">
        <f t="shared" si="4"/>
        <v>0</v>
      </c>
      <c r="G265" s="25"/>
    </row>
    <row r="266" spans="1:7" x14ac:dyDescent="0.2">
      <c r="A266" s="15" t="s">
        <v>281</v>
      </c>
      <c r="B266" s="20" t="s">
        <v>394</v>
      </c>
      <c r="C266" s="22">
        <v>10</v>
      </c>
      <c r="D266" s="22">
        <v>2</v>
      </c>
      <c r="E266" s="31"/>
      <c r="F266" s="28">
        <f t="shared" si="4"/>
        <v>0</v>
      </c>
      <c r="G266" s="25"/>
    </row>
    <row r="267" spans="1:7" x14ac:dyDescent="0.2">
      <c r="A267" s="15" t="s">
        <v>282</v>
      </c>
      <c r="B267" s="20" t="s">
        <v>395</v>
      </c>
      <c r="C267" s="22">
        <v>10</v>
      </c>
      <c r="D267" s="22">
        <v>2</v>
      </c>
      <c r="E267" s="31"/>
      <c r="F267" s="28">
        <f t="shared" si="4"/>
        <v>0</v>
      </c>
      <c r="G267" s="25"/>
    </row>
    <row r="268" spans="1:7" x14ac:dyDescent="0.2">
      <c r="A268" s="15" t="s">
        <v>283</v>
      </c>
      <c r="B268" s="20" t="s">
        <v>396</v>
      </c>
      <c r="C268" s="22">
        <v>10</v>
      </c>
      <c r="D268" s="22">
        <v>2</v>
      </c>
      <c r="E268" s="31"/>
      <c r="F268" s="28">
        <f t="shared" si="4"/>
        <v>0</v>
      </c>
      <c r="G268" s="25"/>
    </row>
    <row r="269" spans="1:7" x14ac:dyDescent="0.2">
      <c r="A269" s="15" t="s">
        <v>284</v>
      </c>
      <c r="B269" s="20" t="s">
        <v>397</v>
      </c>
      <c r="C269" s="22">
        <v>10</v>
      </c>
      <c r="D269" s="22">
        <v>2</v>
      </c>
      <c r="E269" s="31"/>
      <c r="F269" s="28">
        <f t="shared" si="4"/>
        <v>0</v>
      </c>
      <c r="G269" s="25"/>
    </row>
    <row r="270" spans="1:7" x14ac:dyDescent="0.2">
      <c r="A270" s="15" t="s">
        <v>285</v>
      </c>
      <c r="B270" s="20" t="s">
        <v>398</v>
      </c>
      <c r="C270" s="22">
        <v>10</v>
      </c>
      <c r="D270" s="22">
        <v>2</v>
      </c>
      <c r="E270" s="31"/>
      <c r="F270" s="28">
        <f t="shared" si="4"/>
        <v>0</v>
      </c>
      <c r="G270" s="25"/>
    </row>
    <row r="271" spans="1:7" x14ac:dyDescent="0.2">
      <c r="A271" s="15" t="s">
        <v>286</v>
      </c>
      <c r="B271" s="20" t="s">
        <v>399</v>
      </c>
      <c r="C271" s="22">
        <v>10</v>
      </c>
      <c r="D271" s="22">
        <v>2</v>
      </c>
      <c r="E271" s="31"/>
      <c r="F271" s="28">
        <f t="shared" si="4"/>
        <v>0</v>
      </c>
      <c r="G271" s="25"/>
    </row>
    <row r="272" spans="1:7" x14ac:dyDescent="0.2">
      <c r="A272" s="15" t="s">
        <v>287</v>
      </c>
      <c r="B272" s="20" t="s">
        <v>400</v>
      </c>
      <c r="C272" s="22">
        <v>10</v>
      </c>
      <c r="D272" s="22">
        <v>2</v>
      </c>
      <c r="E272" s="31"/>
      <c r="F272" s="28">
        <f t="shared" si="4"/>
        <v>0</v>
      </c>
      <c r="G272" s="25"/>
    </row>
    <row r="273" spans="1:7" x14ac:dyDescent="0.2">
      <c r="A273" s="15" t="s">
        <v>288</v>
      </c>
      <c r="B273" s="20" t="s">
        <v>401</v>
      </c>
      <c r="C273" s="22">
        <v>10</v>
      </c>
      <c r="D273" s="22">
        <v>2</v>
      </c>
      <c r="E273" s="31"/>
      <c r="F273" s="28">
        <f t="shared" si="4"/>
        <v>0</v>
      </c>
      <c r="G273" s="25"/>
    </row>
    <row r="274" spans="1:7" x14ac:dyDescent="0.2">
      <c r="A274" s="15" t="s">
        <v>289</v>
      </c>
      <c r="B274" s="20" t="s">
        <v>402</v>
      </c>
      <c r="C274" s="22">
        <v>10</v>
      </c>
      <c r="D274" s="22">
        <v>2</v>
      </c>
      <c r="E274" s="31"/>
      <c r="F274" s="28">
        <f t="shared" si="4"/>
        <v>0</v>
      </c>
      <c r="G274" s="25"/>
    </row>
    <row r="275" spans="1:7" x14ac:dyDescent="0.2">
      <c r="A275" s="15" t="s">
        <v>290</v>
      </c>
      <c r="B275" s="20" t="s">
        <v>403</v>
      </c>
      <c r="C275" s="22">
        <v>10</v>
      </c>
      <c r="D275" s="22">
        <v>2</v>
      </c>
      <c r="E275" s="31"/>
      <c r="F275" s="28">
        <f t="shared" si="4"/>
        <v>0</v>
      </c>
      <c r="G275" s="25"/>
    </row>
    <row r="276" spans="1:7" x14ac:dyDescent="0.2">
      <c r="A276" s="15" t="s">
        <v>291</v>
      </c>
      <c r="B276" s="20" t="s">
        <v>404</v>
      </c>
      <c r="C276" s="22">
        <v>10</v>
      </c>
      <c r="D276" s="22">
        <v>2</v>
      </c>
      <c r="E276" s="31"/>
      <c r="F276" s="28">
        <f t="shared" si="4"/>
        <v>0</v>
      </c>
      <c r="G276" s="25"/>
    </row>
    <row r="277" spans="1:7" x14ac:dyDescent="0.2">
      <c r="A277" s="15" t="s">
        <v>292</v>
      </c>
      <c r="B277" s="20" t="s">
        <v>405</v>
      </c>
      <c r="C277" s="22">
        <v>10</v>
      </c>
      <c r="D277" s="22">
        <v>2</v>
      </c>
      <c r="E277" s="31"/>
      <c r="F277" s="28">
        <f t="shared" si="4"/>
        <v>0</v>
      </c>
      <c r="G277" s="25"/>
    </row>
    <row r="278" spans="1:7" x14ac:dyDescent="0.2">
      <c r="A278" s="15" t="s">
        <v>293</v>
      </c>
      <c r="B278" s="20" t="s">
        <v>406</v>
      </c>
      <c r="C278" s="22">
        <v>10</v>
      </c>
      <c r="D278" s="22">
        <v>2</v>
      </c>
      <c r="E278" s="31"/>
      <c r="F278" s="28">
        <f t="shared" si="4"/>
        <v>0</v>
      </c>
      <c r="G278" s="25"/>
    </row>
    <row r="279" spans="1:7" x14ac:dyDescent="0.2">
      <c r="A279" s="15" t="s">
        <v>294</v>
      </c>
      <c r="B279" s="20" t="s">
        <v>407</v>
      </c>
      <c r="C279" s="22">
        <v>20</v>
      </c>
      <c r="D279" s="22">
        <v>5</v>
      </c>
      <c r="E279" s="31"/>
      <c r="F279" s="28">
        <f t="shared" si="4"/>
        <v>0</v>
      </c>
      <c r="G279" s="25"/>
    </row>
    <row r="280" spans="1:7" x14ac:dyDescent="0.2">
      <c r="A280" s="15" t="s">
        <v>295</v>
      </c>
      <c r="B280" s="20" t="s">
        <v>408</v>
      </c>
      <c r="C280" s="22">
        <v>30</v>
      </c>
      <c r="D280" s="22">
        <v>10</v>
      </c>
      <c r="E280" s="31"/>
      <c r="F280" s="28">
        <f t="shared" si="4"/>
        <v>0</v>
      </c>
      <c r="G280" s="25"/>
    </row>
    <row r="281" spans="1:7" x14ac:dyDescent="0.2">
      <c r="A281" s="15" t="s">
        <v>296</v>
      </c>
      <c r="B281" s="20" t="s">
        <v>409</v>
      </c>
      <c r="C281" s="22">
        <v>30</v>
      </c>
      <c r="D281" s="22">
        <v>10</v>
      </c>
      <c r="E281" s="31"/>
      <c r="F281" s="28">
        <f t="shared" si="4"/>
        <v>0</v>
      </c>
      <c r="G281" s="25"/>
    </row>
    <row r="282" spans="1:7" x14ac:dyDescent="0.2">
      <c r="A282" s="15" t="s">
        <v>297</v>
      </c>
      <c r="B282" s="20" t="s">
        <v>410</v>
      </c>
      <c r="C282" s="22">
        <v>20</v>
      </c>
      <c r="D282" s="22">
        <v>5</v>
      </c>
      <c r="E282" s="31"/>
      <c r="F282" s="28">
        <f t="shared" si="4"/>
        <v>0</v>
      </c>
      <c r="G282" s="25"/>
    </row>
    <row r="283" spans="1:7" x14ac:dyDescent="0.2">
      <c r="A283" s="15" t="s">
        <v>298</v>
      </c>
      <c r="B283" s="20" t="s">
        <v>411</v>
      </c>
      <c r="C283" s="22">
        <v>30</v>
      </c>
      <c r="D283" s="22">
        <v>10</v>
      </c>
      <c r="E283" s="31"/>
      <c r="F283" s="28">
        <f t="shared" si="4"/>
        <v>0</v>
      </c>
      <c r="G283" s="25"/>
    </row>
    <row r="284" spans="1:7" x14ac:dyDescent="0.2">
      <c r="A284" s="15" t="s">
        <v>299</v>
      </c>
      <c r="B284" s="20" t="s">
        <v>412</v>
      </c>
      <c r="C284" s="22">
        <v>30</v>
      </c>
      <c r="D284" s="22">
        <v>10</v>
      </c>
      <c r="E284" s="31"/>
      <c r="F284" s="28">
        <f t="shared" si="4"/>
        <v>0</v>
      </c>
      <c r="G284" s="25"/>
    </row>
    <row r="285" spans="1:7" x14ac:dyDescent="0.2">
      <c r="A285" s="15" t="s">
        <v>301</v>
      </c>
      <c r="B285" s="20" t="s">
        <v>413</v>
      </c>
      <c r="C285" s="22">
        <v>30</v>
      </c>
      <c r="D285" s="22">
        <v>10</v>
      </c>
      <c r="E285" s="31"/>
      <c r="F285" s="28">
        <f t="shared" si="4"/>
        <v>0</v>
      </c>
      <c r="G285" s="25"/>
    </row>
    <row r="286" spans="1:7" x14ac:dyDescent="0.2">
      <c r="A286" s="15" t="s">
        <v>300</v>
      </c>
      <c r="B286" s="20" t="s">
        <v>414</v>
      </c>
      <c r="C286" s="22">
        <v>30</v>
      </c>
      <c r="D286" s="22">
        <v>10</v>
      </c>
      <c r="E286" s="31"/>
      <c r="F286" s="28">
        <f t="shared" si="4"/>
        <v>0</v>
      </c>
      <c r="G286" s="25"/>
    </row>
    <row r="287" spans="1:7" ht="25.5" x14ac:dyDescent="0.2">
      <c r="A287" s="15" t="s">
        <v>302</v>
      </c>
      <c r="B287" s="20" t="s">
        <v>415</v>
      </c>
      <c r="C287" s="22">
        <v>20</v>
      </c>
      <c r="D287" s="22">
        <v>5</v>
      </c>
      <c r="E287" s="31"/>
      <c r="F287" s="28">
        <f t="shared" si="4"/>
        <v>0</v>
      </c>
      <c r="G287" s="25"/>
    </row>
    <row r="288" spans="1:7" x14ac:dyDescent="0.2">
      <c r="A288" s="15" t="s">
        <v>303</v>
      </c>
      <c r="B288" s="20" t="s">
        <v>308</v>
      </c>
      <c r="C288" s="22">
        <v>20</v>
      </c>
      <c r="D288" s="22">
        <v>5</v>
      </c>
      <c r="E288" s="31"/>
      <c r="F288" s="28">
        <f t="shared" si="4"/>
        <v>0</v>
      </c>
      <c r="G288" s="25"/>
    </row>
    <row r="289" spans="1:7" x14ac:dyDescent="0.2">
      <c r="A289" s="15" t="s">
        <v>304</v>
      </c>
      <c r="B289" s="20" t="s">
        <v>309</v>
      </c>
      <c r="C289" s="22">
        <v>10</v>
      </c>
      <c r="D289" s="22">
        <v>2</v>
      </c>
      <c r="E289" s="31"/>
      <c r="F289" s="28">
        <f t="shared" si="4"/>
        <v>0</v>
      </c>
      <c r="G289" s="25"/>
    </row>
    <row r="290" spans="1:7" x14ac:dyDescent="0.2">
      <c r="A290" s="15" t="s">
        <v>305</v>
      </c>
      <c r="B290" s="20" t="s">
        <v>416</v>
      </c>
      <c r="C290" s="22">
        <v>10</v>
      </c>
      <c r="D290" s="22">
        <v>2</v>
      </c>
      <c r="E290" s="31"/>
      <c r="F290" s="28">
        <f t="shared" si="4"/>
        <v>0</v>
      </c>
      <c r="G290" s="25"/>
    </row>
    <row r="291" spans="1:7" x14ac:dyDescent="0.2">
      <c r="A291" s="15" t="s">
        <v>306</v>
      </c>
      <c r="B291" s="20" t="s">
        <v>417</v>
      </c>
      <c r="C291" s="22">
        <v>10</v>
      </c>
      <c r="D291" s="22">
        <v>2</v>
      </c>
      <c r="E291" s="31"/>
      <c r="F291" s="28">
        <f t="shared" si="4"/>
        <v>0</v>
      </c>
      <c r="G291" s="25"/>
    </row>
    <row r="292" spans="1:7" x14ac:dyDescent="0.2">
      <c r="A292" s="17" t="s">
        <v>307</v>
      </c>
      <c r="B292" s="23" t="s">
        <v>418</v>
      </c>
      <c r="C292" s="24">
        <v>10</v>
      </c>
      <c r="D292" s="24">
        <v>2</v>
      </c>
      <c r="E292" s="33"/>
      <c r="F292" s="33">
        <f t="shared" si="4"/>
        <v>0</v>
      </c>
      <c r="G292" s="27"/>
    </row>
    <row r="294" spans="1:7" x14ac:dyDescent="0.2">
      <c r="A294" s="35" t="s">
        <v>421</v>
      </c>
      <c r="B294" s="35"/>
      <c r="C294" s="35"/>
      <c r="D294" s="35"/>
      <c r="E294" s="35"/>
      <c r="F294" s="35"/>
      <c r="G294" s="35"/>
    </row>
    <row r="295" spans="1:7" ht="13.5" thickBot="1" x14ac:dyDescent="0.25">
      <c r="F295" s="32"/>
    </row>
    <row r="296" spans="1:7" ht="15" customHeight="1" x14ac:dyDescent="0.2">
      <c r="A296" s="42" t="s">
        <v>424</v>
      </c>
      <c r="B296" s="42"/>
      <c r="C296" s="42"/>
      <c r="D296" s="43"/>
      <c r="E296" s="36">
        <f>SUM(F2:F292)</f>
        <v>0</v>
      </c>
      <c r="F296" s="37"/>
    </row>
    <row r="297" spans="1:7" x14ac:dyDescent="0.2">
      <c r="A297" s="44" t="s">
        <v>219</v>
      </c>
      <c r="B297" s="44"/>
      <c r="C297" s="44"/>
      <c r="D297" s="45"/>
      <c r="E297" s="38">
        <f>E296*0.21</f>
        <v>0</v>
      </c>
      <c r="F297" s="39"/>
    </row>
    <row r="298" spans="1:7" ht="15.75" customHeight="1" thickBot="1" x14ac:dyDescent="0.25">
      <c r="A298" s="46" t="s">
        <v>220</v>
      </c>
      <c r="B298" s="46"/>
      <c r="C298" s="46"/>
      <c r="D298" s="47"/>
      <c r="E298" s="40">
        <f>E296+E297</f>
        <v>0</v>
      </c>
      <c r="F298" s="41"/>
    </row>
  </sheetData>
  <sortState ref="A177:E200">
    <sortCondition ref="A177:A200"/>
  </sortState>
  <mergeCells count="7">
    <mergeCell ref="A294:G294"/>
    <mergeCell ref="E296:F296"/>
    <mergeCell ref="E297:F297"/>
    <mergeCell ref="E298:F298"/>
    <mergeCell ref="A296:D296"/>
    <mergeCell ref="A297:D297"/>
    <mergeCell ref="A298:D298"/>
  </mergeCells>
  <printOptions horizontalCentered="1"/>
  <pageMargins left="0.59055118110236227" right="0.59055118110236227" top="0.59055118110236227" bottom="0.59055118110236227" header="0.31496062992125984" footer="0.27559055118110237"/>
  <pageSetup paperSize="9" scale="93" fitToHeight="0" orientation="landscape" r:id="rId1"/>
  <headerFooter>
    <oddHeader>&amp;CNacenění k ZD a RD - Výstražníky a závory</oddHeader>
    <oddFooter>Stránka &amp;P z &amp;N</oddFooter>
  </headerFooter>
  <ignoredErrors>
    <ignoredError sqref="F2:F29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výstražníky a závory</vt:lpstr>
      <vt:lpstr>'výstražníky a závory'!Názvy_tisku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Nastoupil Pavel, Ing.</dc:creator>
  <cp:lastModifiedBy>Nastoupil Pavel, Ing.</cp:lastModifiedBy>
  <cp:lastPrinted>2021-06-21T19:42:03Z</cp:lastPrinted>
  <dcterms:created xsi:type="dcterms:W3CDTF">2018-06-14T11:04:20Z</dcterms:created>
  <dcterms:modified xsi:type="dcterms:W3CDTF">2021-06-21T19:42:16Z</dcterms:modified>
</cp:coreProperties>
</file>