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9605" windowHeight="7245"/>
  </bookViews>
  <sheets>
    <sheet name="konaná praxe" sheetId="1" r:id="rId1"/>
    <sheet name="výpočet období" sheetId="2" r:id="rId2"/>
    <sheet name="List3" sheetId="3" r:id="rId3"/>
  </sheets>
  <calcPr calcId="145621"/>
</workbook>
</file>

<file path=xl/calcChain.xml><?xml version="1.0" encoding="utf-8"?>
<calcChain xmlns="http://schemas.openxmlformats.org/spreadsheetml/2006/main">
  <c r="R35" i="2" l="1"/>
  <c r="B38" i="2"/>
  <c r="S38" i="2" s="1"/>
  <c r="D38" i="2" s="1"/>
  <c r="R38" i="2" l="1"/>
  <c r="C38" i="2" s="1"/>
  <c r="E38" i="2" s="1"/>
  <c r="B11" i="2"/>
  <c r="B12" i="2"/>
  <c r="B13" i="2"/>
  <c r="B14" i="2"/>
  <c r="B15" i="2"/>
  <c r="B16" i="2"/>
  <c r="B17" i="2"/>
  <c r="R17" i="2" s="1"/>
  <c r="B18" i="2"/>
  <c r="B19" i="2"/>
  <c r="B20" i="2"/>
  <c r="B21" i="2"/>
  <c r="B22" i="2"/>
  <c r="B23" i="2"/>
  <c r="R23" i="2" s="1"/>
  <c r="B24" i="2"/>
  <c r="B25" i="2"/>
  <c r="B26" i="2"/>
  <c r="B27" i="2"/>
  <c r="B28" i="2"/>
  <c r="B29" i="2"/>
  <c r="B30" i="2"/>
  <c r="B31" i="2"/>
  <c r="B32" i="2"/>
  <c r="B33" i="2"/>
  <c r="B34" i="2"/>
  <c r="B35" i="2"/>
  <c r="B36" i="2"/>
  <c r="B37" i="2"/>
  <c r="R37" i="2" s="1"/>
  <c r="C37" i="2" s="1"/>
  <c r="B6" i="2"/>
  <c r="B7" i="2"/>
  <c r="B8" i="2"/>
  <c r="B9" i="2"/>
  <c r="B10" i="2"/>
  <c r="B3" i="2"/>
  <c r="B4" i="2"/>
  <c r="B5" i="2"/>
  <c r="F38" i="2" l="1"/>
  <c r="J43" i="1" s="1"/>
  <c r="R10" i="2"/>
  <c r="C10" i="2" s="1"/>
  <c r="S10" i="2"/>
  <c r="D10" i="2" s="1"/>
  <c r="R30" i="2"/>
  <c r="C30" i="2" s="1"/>
  <c r="S30" i="2"/>
  <c r="D30" i="2" s="1"/>
  <c r="R14" i="2"/>
  <c r="C14" i="2" s="1"/>
  <c r="S14" i="2"/>
  <c r="D14" i="2" s="1"/>
  <c r="S37" i="2"/>
  <c r="D37" i="2" s="1"/>
  <c r="E37" i="2" s="1"/>
  <c r="F37" i="2" s="1"/>
  <c r="R25" i="2"/>
  <c r="C25" i="2" s="1"/>
  <c r="S25" i="2"/>
  <c r="D25" i="2" s="1"/>
  <c r="S13" i="2"/>
  <c r="D13" i="2" s="1"/>
  <c r="R13" i="2"/>
  <c r="C13" i="2" s="1"/>
  <c r="R34" i="2"/>
  <c r="C34" i="2" s="1"/>
  <c r="S34" i="2"/>
  <c r="D34" i="2" s="1"/>
  <c r="R22" i="2"/>
  <c r="C22" i="2" s="1"/>
  <c r="S22" i="2"/>
  <c r="D22" i="2" s="1"/>
  <c r="S33" i="2"/>
  <c r="D33" i="2" s="1"/>
  <c r="R33" i="2"/>
  <c r="C33" i="2" s="1"/>
  <c r="S21" i="2"/>
  <c r="D21" i="2" s="1"/>
  <c r="R21" i="2"/>
  <c r="C21" i="2" s="1"/>
  <c r="S8" i="2"/>
  <c r="D8" i="2" s="1"/>
  <c r="R8" i="2"/>
  <c r="C8" i="2" s="1"/>
  <c r="S36" i="2"/>
  <c r="D36" i="2" s="1"/>
  <c r="R36" i="2"/>
  <c r="C36" i="2" s="1"/>
  <c r="S32" i="2"/>
  <c r="D32" i="2" s="1"/>
  <c r="R32" i="2"/>
  <c r="C32" i="2" s="1"/>
  <c r="S28" i="2"/>
  <c r="D28" i="2" s="1"/>
  <c r="R28" i="2"/>
  <c r="C28" i="2" s="1"/>
  <c r="S24" i="2"/>
  <c r="D24" i="2" s="1"/>
  <c r="R24" i="2"/>
  <c r="C24" i="2" s="1"/>
  <c r="S20" i="2"/>
  <c r="D20" i="2" s="1"/>
  <c r="R20" i="2"/>
  <c r="C20" i="2" s="1"/>
  <c r="S16" i="2"/>
  <c r="D16" i="2" s="1"/>
  <c r="R16" i="2"/>
  <c r="C16" i="2" s="1"/>
  <c r="S12" i="2"/>
  <c r="D12" i="2" s="1"/>
  <c r="R12" i="2"/>
  <c r="C12" i="2" s="1"/>
  <c r="R6" i="2"/>
  <c r="C6" i="2" s="1"/>
  <c r="S6" i="2"/>
  <c r="D6" i="2" s="1"/>
  <c r="R26" i="2"/>
  <c r="C26" i="2" s="1"/>
  <c r="S26" i="2"/>
  <c r="D26" i="2" s="1"/>
  <c r="R18" i="2"/>
  <c r="C18" i="2" s="1"/>
  <c r="S18" i="2"/>
  <c r="D18" i="2" s="1"/>
  <c r="S9" i="2"/>
  <c r="D9" i="2" s="1"/>
  <c r="R9" i="2"/>
  <c r="C9" i="2" s="1"/>
  <c r="S29" i="2"/>
  <c r="D29" i="2" s="1"/>
  <c r="R29" i="2"/>
  <c r="C29" i="2" s="1"/>
  <c r="S17" i="2"/>
  <c r="D17" i="2" s="1"/>
  <c r="C17" i="2"/>
  <c r="S3" i="2"/>
  <c r="D3" i="2" s="1"/>
  <c r="R3" i="2"/>
  <c r="C3" i="2" s="1"/>
  <c r="S7" i="2"/>
  <c r="D7" i="2" s="1"/>
  <c r="R7" i="2"/>
  <c r="C7" i="2" s="1"/>
  <c r="S35" i="2"/>
  <c r="D35" i="2" s="1"/>
  <c r="C35" i="2"/>
  <c r="S31" i="2"/>
  <c r="D31" i="2" s="1"/>
  <c r="R31" i="2"/>
  <c r="C31" i="2" s="1"/>
  <c r="S27" i="2"/>
  <c r="D27" i="2" s="1"/>
  <c r="R27" i="2"/>
  <c r="C27" i="2" s="1"/>
  <c r="S23" i="2"/>
  <c r="D23" i="2" s="1"/>
  <c r="C23" i="2"/>
  <c r="S19" i="2"/>
  <c r="D19" i="2" s="1"/>
  <c r="R19" i="2"/>
  <c r="C19" i="2" s="1"/>
  <c r="S15" i="2"/>
  <c r="D15" i="2" s="1"/>
  <c r="R15" i="2"/>
  <c r="C15" i="2" s="1"/>
  <c r="S11" i="2"/>
  <c r="D11" i="2" s="1"/>
  <c r="R11" i="2"/>
  <c r="C11" i="2" s="1"/>
  <c r="S4" i="2"/>
  <c r="D4" i="2" s="1"/>
  <c r="R4" i="2"/>
  <c r="C4" i="2" s="1"/>
  <c r="S5" i="2"/>
  <c r="D5" i="2" s="1"/>
  <c r="R5" i="2"/>
  <c r="C5" i="2" s="1"/>
  <c r="E10" i="2"/>
  <c r="E35" i="2"/>
  <c r="E31" i="2"/>
  <c r="E27" i="2"/>
  <c r="E23" i="2"/>
  <c r="E19" i="2"/>
  <c r="E15" i="2"/>
  <c r="E11" i="2"/>
  <c r="E32" i="2"/>
  <c r="E28" i="2"/>
  <c r="E24" i="2"/>
  <c r="E20" i="2"/>
  <c r="E16" i="2"/>
  <c r="E12" i="2"/>
  <c r="E33" i="2"/>
  <c r="E29" i="2"/>
  <c r="E25" i="2"/>
  <c r="E21" i="2"/>
  <c r="E17" i="2"/>
  <c r="E13" i="2"/>
  <c r="E34" i="2"/>
  <c r="E30" i="2"/>
  <c r="E26" i="2"/>
  <c r="E22" i="2"/>
  <c r="E18" i="2"/>
  <c r="E14" i="2"/>
  <c r="E7" i="2"/>
  <c r="E6" i="2"/>
  <c r="B2" i="2"/>
  <c r="E3" i="2" l="1"/>
  <c r="E36" i="2"/>
  <c r="F36" i="2" s="1"/>
  <c r="J41" i="1" s="1"/>
  <c r="S2" i="2"/>
  <c r="S39" i="2" s="1"/>
  <c r="R2" i="2"/>
  <c r="R39" i="2" s="1"/>
  <c r="E4" i="2"/>
  <c r="E5" i="2"/>
  <c r="E9" i="2"/>
  <c r="E8" i="2"/>
  <c r="B39" i="2"/>
  <c r="L3" i="2"/>
  <c r="J42" i="1" s="1"/>
  <c r="L2" i="2"/>
  <c r="F7" i="2" s="1"/>
  <c r="J12" i="1" s="1"/>
  <c r="C2" i="2" l="1"/>
  <c r="C39" i="2" s="1"/>
  <c r="D2" i="2"/>
  <c r="D39" i="2" s="1"/>
  <c r="F17" i="2"/>
  <c r="J22" i="1" s="1"/>
  <c r="F29" i="2"/>
  <c r="J34" i="1" s="1"/>
  <c r="F21" i="2"/>
  <c r="J26" i="1" s="1"/>
  <c r="F23" i="2"/>
  <c r="J28" i="1" s="1"/>
  <c r="F35" i="2"/>
  <c r="J40" i="1" s="1"/>
  <c r="F3" i="2"/>
  <c r="J8" i="1" s="1"/>
  <c r="F12" i="2"/>
  <c r="J17" i="1" s="1"/>
  <c r="F27" i="2"/>
  <c r="J32" i="1" s="1"/>
  <c r="F8" i="2"/>
  <c r="J13" i="1" s="1"/>
  <c r="F30" i="2"/>
  <c r="J35" i="1" s="1"/>
  <c r="F19" i="2"/>
  <c r="J24" i="1" s="1"/>
  <c r="F13" i="2"/>
  <c r="J18" i="1" s="1"/>
  <c r="F31" i="2"/>
  <c r="J36" i="1" s="1"/>
  <c r="F25" i="2"/>
  <c r="J30" i="1" s="1"/>
  <c r="F11" i="2"/>
  <c r="J16" i="1" s="1"/>
  <c r="F34" i="2"/>
  <c r="J39" i="1" s="1"/>
  <c r="F9" i="2"/>
  <c r="J14" i="1" s="1"/>
  <c r="F20" i="2"/>
  <c r="J25" i="1" s="1"/>
  <c r="F14" i="2"/>
  <c r="J19" i="1" s="1"/>
  <c r="F32" i="2"/>
  <c r="J37" i="1" s="1"/>
  <c r="F26" i="2"/>
  <c r="J31" i="1" s="1"/>
  <c r="F15" i="2"/>
  <c r="J20" i="1" s="1"/>
  <c r="F22" i="2"/>
  <c r="J27" i="1" s="1"/>
  <c r="F24" i="2"/>
  <c r="J29" i="1" s="1"/>
  <c r="F18" i="2"/>
  <c r="J23" i="1" s="1"/>
  <c r="F10" i="2"/>
  <c r="J15" i="1" s="1"/>
  <c r="F33" i="2"/>
  <c r="J38" i="1" s="1"/>
  <c r="F4" i="2"/>
  <c r="J9" i="1" s="1"/>
  <c r="F16" i="2"/>
  <c r="J21" i="1" s="1"/>
  <c r="F6" i="2"/>
  <c r="J11" i="1" s="1"/>
  <c r="F28" i="2"/>
  <c r="J33" i="1" s="1"/>
  <c r="F5" i="2"/>
  <c r="J10" i="1" s="1"/>
  <c r="E2" i="2" l="1"/>
  <c r="E39" i="2" s="1"/>
  <c r="F2" i="2" l="1"/>
  <c r="F39" i="2" s="1"/>
  <c r="J7" i="1" l="1"/>
  <c r="J44" i="1" s="1"/>
  <c r="J45" i="1" s="1"/>
  <c r="J46" i="1" s="1"/>
  <c r="J47" i="1" s="1"/>
</calcChain>
</file>

<file path=xl/sharedStrings.xml><?xml version="1.0" encoding="utf-8"?>
<sst xmlns="http://schemas.openxmlformats.org/spreadsheetml/2006/main" count="102" uniqueCount="64">
  <si>
    <t>datum počátku praxe v daném roce</t>
  </si>
  <si>
    <t>datum konce praxe v daném roce</t>
  </si>
  <si>
    <t>Roky praxe</t>
  </si>
  <si>
    <t>Období praxe</t>
  </si>
  <si>
    <t>počet měsíců</t>
  </si>
  <si>
    <t>rozsah praxe v roce</t>
  </si>
  <si>
    <t>celkový počet dnů</t>
  </si>
  <si>
    <t>1. rozsah přerušení praxe v roce</t>
  </si>
  <si>
    <t>2. rozsah přerušení praxe v roce</t>
  </si>
  <si>
    <t>celkový počet</t>
  </si>
  <si>
    <t>Nepřestupný</t>
  </si>
  <si>
    <t>Přestupný</t>
  </si>
  <si>
    <t>měsíců</t>
  </si>
  <si>
    <t>let</t>
  </si>
  <si>
    <t>Bližší popis praxe</t>
  </si>
  <si>
    <t>Pozn.: Tento životopis dodá dodavatel v rámci nabídky v jeho editovatelném formátu</t>
  </si>
  <si>
    <t>1992 
(přestupný rok)</t>
  </si>
  <si>
    <t>1996 
(přestupný rok)</t>
  </si>
  <si>
    <t>2000 
(přestupný rok)</t>
  </si>
  <si>
    <t>2004 
(přestupný rok)</t>
  </si>
  <si>
    <t>2008 
(přestupný rok)</t>
  </si>
  <si>
    <t>2012 
(přestupný rok)</t>
  </si>
  <si>
    <t>2016 
(přestupný rok)</t>
  </si>
  <si>
    <t>2020 
(přestupný rok)</t>
  </si>
  <si>
    <t>Zaměstnavatel (obch. firma/název a sídlo, IČO) / OSVČ</t>
  </si>
  <si>
    <t>Legenda</t>
  </si>
  <si>
    <t>Sloupec A - Roky praxe</t>
  </si>
  <si>
    <t>Sloupec B - Zaměstnavatel 
(obch. firma/název a sídlo, IČO) / OSVČ</t>
  </si>
  <si>
    <t>Dodavatel uvede pro předmětné roky k předmětné osobě, ve kterých probíhala požadovaná praxe, název zaměstnavatele a všechny potřebné údaje (obch. firmu/název, sídlo, IČO), popřípadě uvede informaci, že předmětná osoba prováděla předmětnou praxi jako osoba samostatně výdělečně činná (OSVČ). Pokud byla předmětná osoba zaměstnaná u více zaměstnavatelů během jednoho předmětného roku, budou uvedeni všichni zaměstnavatelé.</t>
  </si>
  <si>
    <t>Sloupec C - Bližší popis praxe</t>
  </si>
  <si>
    <t>Sloupec D - Datum počátku praxe v požadovaném roce</t>
  </si>
  <si>
    <t>Sloupec E - Datum konce praxe v požadovaném roce</t>
  </si>
  <si>
    <t>1. počátek nekonání praxe v daném roce</t>
  </si>
  <si>
    <t>1. konec nekonání praxe v daném roce</t>
  </si>
  <si>
    <t>2. konec nekonání praxe v daném roce</t>
  </si>
  <si>
    <t>Poznámka Dodavatele</t>
  </si>
  <si>
    <t>Počet měsíců praxe*</t>
  </si>
  <si>
    <t>Celkem měsíců*</t>
  </si>
  <si>
    <t>Zaokrouhleno*</t>
  </si>
  <si>
    <t>Počet let po zaokrouhlení*</t>
  </si>
  <si>
    <t>* Dodavatel nevyplňuje</t>
  </si>
  <si>
    <t>Sloupec F - 1. počátek nekonání praxe v daném roce</t>
  </si>
  <si>
    <t>Sloupec G - 1. konec nekonání praxe v daném roce</t>
  </si>
  <si>
    <t>Sloupec H - 2. počátek nekonání praxe v daném roce</t>
  </si>
  <si>
    <t>Sloupec I - 1. konec nekonání praxe v daném roce</t>
  </si>
  <si>
    <t>V případě, že během daného roku došlo u předmětné osoby k přerušení požadované praxe, dodavatel uvede datum 1. počátku nekonání praxe v daném roce ve tvaru dd/mm/rrrr. Přerušením praxe v daném roce se rozumí jakékoliv přerušení, ve kterém neprobíhají předmětné požadované zkušenosti z jakéhokoliv důvodu.</t>
  </si>
  <si>
    <t>V případě, že během daného roku došlo u předmětné osoby k dalšímu přerušení požadované praxe, dodavatel uvede datum 2. počátku nekonání praxe v daném roce ve tvaru dd/mm/rrrr. Přerušením praxe v daném roce se rozumí jakékoliv přerušení, ve kterém neprobíhají předmětné požadované zkušenosti z jakéhokoliv důvodu.</t>
  </si>
  <si>
    <t>Sloupec J, K - Počet měsíců praxe</t>
  </si>
  <si>
    <t>Dodavatel uvede k předmětné osobě pro daný rok datum ve tvaru dd/mm/rrrr, kdy začala požadovaná praxe pro daný rok.</t>
  </si>
  <si>
    <t>Dodavatel uvede k předmětné osobě pro daný rok datum ve tvaru dd/mm/rrrr, kdy skončila požadovaná praxe pro daný rok.</t>
  </si>
  <si>
    <t>Tento údaj dodavatel nevyplňuje, je automaticky vypočten.</t>
  </si>
  <si>
    <t>Sloupec L - Poznámka dodavatele</t>
  </si>
  <si>
    <t>2. počátek nekonání praxe v daném roce</t>
  </si>
  <si>
    <r>
      <t xml:space="preserve">Tabulka počítá pouze s dvěmi </t>
    </r>
    <r>
      <rPr>
        <b/>
        <sz val="11"/>
        <color theme="1"/>
        <rFont val="Verdana"/>
        <family val="2"/>
        <charset val="238"/>
      </rPr>
      <t>přerušeními</t>
    </r>
    <r>
      <rPr>
        <sz val="11"/>
        <color theme="1"/>
        <rFont val="Verdana"/>
        <family val="2"/>
        <charset val="238"/>
      </rPr>
      <t xml:space="preserve"> praxe během jednoho roku. Pokud předmětná osoba měla více přerušení praxe během jednoho roku, je nutné tuto informaci uvést vedle tabulky do sloupce "Poznámka dodavatele". V takovém případě Dodavatel nebude mít přesný přehled o dosažené délce praxe dle této tabulky. </t>
    </r>
  </si>
  <si>
    <t>Pokud dodavatel uvede údaj - 2. počátek nekonání praxe v daném roce ve sloupci H, dodavatel též uvede datum 2. konce nekonání praxe v daném roce ve tvaru dd/mm/rrrr. Tento počet dní nekonání praxe od - do uvedený ve sloupci H a I bude automaticky odečten od celkového počtu praxe v daném roce.</t>
  </si>
  <si>
    <t>Pokud dodavatel uvede údaj - 1. počátek nekonání praxe v daném roce ve sloupci F, dodavatel též uvede datum 1. konce nekonání praxe v daném roce ve tvaru dd/mm/rrrr. Tento počet dní nekonání praxe od - do uvedený ve sloupci F a G bude automaticky odečten od celkového počtu praxe v daném roce.</t>
  </si>
  <si>
    <r>
      <t xml:space="preserve">Požadované údaje, které musí Dodavatel uvést pro předmětnou praxi k předmětné osobě, jsou následují: 1)název zakázky, 2) dobu trvání praxe (od do ve tvaru dd/mm/rrrr, 3) popis předmětu plnění zakázky v deailu potřebném pro ověření splnění požadavků, 4) popis vykonávaných činnosti v detailu potřebném pro ověření splnění požadavků, 5) objednatele zakázky, 6) místo výkonu praxe, 7) funkci/pracovní pozici. Pokud v daném roce požadovaná praxe předmětné osoby neprobíhala, Dodavatel tyto předvyplněné údaje [1) - 7)] vymaže. 
Pokud v roce probíhaly i jiné praxe odpovídající požadavkům zadavatele, dodavatel uvede i k dalším praxím předmětné údaje  [1) - 7)], tzn. zkopíruje je pod sebe (pokud by se do předmětného roku další údaje [ 1) - 7)] o požadované praxi nevešly, dodavatel uvede tyto údaje [ 1) - 7)] do poznámky dodavatele (sloupec L). 
</t>
    </r>
    <r>
      <rPr>
        <b/>
        <sz val="11"/>
        <color theme="1"/>
        <rFont val="Verdana"/>
        <family val="2"/>
        <charset val="238"/>
      </rPr>
      <t>Uvedená praxe (respektive doba trvání praxe od do) musí časově pokrývat období uvedené ve sloupci D a E!</t>
    </r>
  </si>
  <si>
    <t>Zde uvede dodavatel případně další údaje [ 1) - 7)] k bližšímu popisu praxe pro daný rok, pokud by se tyto informace nevešly do sloupce C - bližší popis praxe, nebo zde uvede dodavatel datum dalšího počátku nekonání praxe a konce nekonání praxe ve tvaru dd/mm/rrrr pro daný rok.</t>
  </si>
  <si>
    <t>Dodavatel bude uvádět praxi pro předmětnou osobu od roku 1985 (nikoliv dříve) až po současnost. Dodavatel vyplní pouze ty roky, ve kterých probíhala požadovaná praxe, tzn. roky, kdy požadovaná praxe neprobíhala,  zůstanou prázdné.</t>
  </si>
  <si>
    <t>1988
(přestupný rok)</t>
  </si>
  <si>
    <r>
      <rPr>
        <u/>
        <sz val="9"/>
        <rFont val="Verdana"/>
        <family val="2"/>
        <charset val="238"/>
      </rPr>
      <t>Název zakázky</t>
    </r>
    <r>
      <rPr>
        <sz val="9"/>
        <rFont val="Verdana"/>
        <family val="2"/>
        <charset val="238"/>
      </rPr>
      <t xml:space="preserve">: X
</t>
    </r>
    <r>
      <rPr>
        <u/>
        <sz val="9"/>
        <rFont val="Verdana"/>
        <family val="2"/>
        <charset val="238"/>
      </rPr>
      <t>Doba trvání praxe (od do ve tvaru dd/mm/rrrr)</t>
    </r>
    <r>
      <rPr>
        <sz val="9"/>
        <rFont val="Verdana"/>
        <family val="2"/>
        <charset val="238"/>
      </rPr>
      <t xml:space="preserve">: X
</t>
    </r>
    <r>
      <rPr>
        <u/>
        <sz val="9"/>
        <rFont val="Verdana"/>
        <family val="2"/>
        <charset val="238"/>
      </rPr>
      <t xml:space="preserve">Popis předmětu plnění zakázky </t>
    </r>
    <r>
      <rPr>
        <sz val="9"/>
        <rFont val="Verdana"/>
        <family val="2"/>
        <charset val="238"/>
      </rPr>
      <t xml:space="preserve">(v detailu potřebném pro ověření splnění požadavků): X
</t>
    </r>
    <r>
      <rPr>
        <u/>
        <sz val="9"/>
        <rFont val="Verdana"/>
        <family val="2"/>
        <charset val="238"/>
      </rPr>
      <t>Popis vykonávaných pracovních činností</t>
    </r>
    <r>
      <rPr>
        <sz val="9"/>
        <rFont val="Verdana"/>
        <family val="2"/>
        <charset val="238"/>
      </rPr>
      <t xml:space="preserve"> (v detailu potřebném pro ověření splnění požadavků): X
</t>
    </r>
    <r>
      <rPr>
        <u/>
        <sz val="9"/>
        <rFont val="Verdana"/>
        <family val="2"/>
        <charset val="238"/>
      </rPr>
      <t>Objednatel zakázky</t>
    </r>
    <r>
      <rPr>
        <sz val="9"/>
        <rFont val="Verdana"/>
        <family val="2"/>
        <charset val="238"/>
      </rPr>
      <t xml:space="preserve"> (obch. název, sídlo, IČO, jméno, tel., email) (vyberte jednu z možností): X
</t>
    </r>
    <r>
      <rPr>
        <u/>
        <sz val="9"/>
        <rFont val="Verdana"/>
        <family val="2"/>
        <charset val="238"/>
      </rPr>
      <t>Místo výkonu praxe</t>
    </r>
    <r>
      <rPr>
        <sz val="9"/>
        <rFont val="Verdana"/>
        <family val="2"/>
        <charset val="238"/>
      </rPr>
      <t xml:space="preserve">: X
</t>
    </r>
    <r>
      <rPr>
        <u/>
        <sz val="9"/>
        <rFont val="Verdana"/>
        <family val="2"/>
        <charset val="238"/>
      </rPr>
      <t>Funkce/pracovní pozice</t>
    </r>
    <r>
      <rPr>
        <sz val="9"/>
        <rFont val="Verdana"/>
        <family val="2"/>
        <charset val="238"/>
      </rPr>
      <t>: X</t>
    </r>
  </si>
  <si>
    <r>
      <t xml:space="preserve">Jméno: </t>
    </r>
    <r>
      <rPr>
        <b/>
        <sz val="11"/>
        <color rgb="FFFF0000"/>
        <rFont val="Verdana"/>
        <family val="2"/>
        <charset val="238"/>
      </rPr>
      <t>XXX</t>
    </r>
    <r>
      <rPr>
        <b/>
        <sz val="11"/>
        <color rgb="FFFFFF00"/>
        <rFont val="Verdana"/>
        <family val="2"/>
        <charset val="238"/>
      </rPr>
      <t xml:space="preserve">
Příjmení: </t>
    </r>
    <r>
      <rPr>
        <b/>
        <sz val="11"/>
        <color rgb="FFFF0000"/>
        <rFont val="Verdana"/>
        <family val="2"/>
        <charset val="238"/>
      </rPr>
      <t>XXX</t>
    </r>
    <r>
      <rPr>
        <b/>
        <sz val="11"/>
        <color rgb="FFFFFF00"/>
        <rFont val="Verdana"/>
        <family val="2"/>
        <charset val="238"/>
      </rPr>
      <t xml:space="preserve">
Rodné příjmení: </t>
    </r>
    <r>
      <rPr>
        <b/>
        <sz val="11"/>
        <color rgb="FFFF0000"/>
        <rFont val="Verdana"/>
        <family val="2"/>
        <charset val="238"/>
      </rPr>
      <t>XXX</t>
    </r>
    <r>
      <rPr>
        <b/>
        <sz val="11"/>
        <color rgb="FFFFFF00"/>
        <rFont val="Verdana"/>
        <family val="2"/>
        <charset val="238"/>
      </rPr>
      <t xml:space="preserve">
Datum narození: </t>
    </r>
    <r>
      <rPr>
        <b/>
        <sz val="11"/>
        <color rgb="FFFF0000"/>
        <rFont val="Verdana"/>
        <family val="2"/>
        <charset val="238"/>
      </rPr>
      <t>XXX</t>
    </r>
  </si>
  <si>
    <t>ZÁVAZNÝ VZOR ŽIVOTOPISU</t>
  </si>
  <si>
    <t>Příloha č. 6 Zadávací dokumentace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</si>
</sst>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yyyy;@"/>
    <numFmt numFmtId="165" formatCode="0.00000"/>
  </numFmts>
  <fonts count="10" x14ac:knownFonts="1">
    <font>
      <sz val="11"/>
      <color theme="1"/>
      <name val="Verdana"/>
      <family val="2"/>
      <charset val="238"/>
    </font>
    <font>
      <b/>
      <sz val="11"/>
      <color theme="1"/>
      <name val="Verdana"/>
      <family val="2"/>
      <charset val="238"/>
    </font>
    <font>
      <b/>
      <sz val="11"/>
      <name val="Verdana"/>
      <family val="2"/>
      <charset val="238"/>
    </font>
    <font>
      <b/>
      <sz val="11"/>
      <color rgb="FFFFFF00"/>
      <name val="Verdana"/>
      <family val="2"/>
      <charset val="238"/>
    </font>
    <font>
      <b/>
      <sz val="11"/>
      <color rgb="FFFF0000"/>
      <name val="Verdana"/>
      <family val="2"/>
      <charset val="238"/>
    </font>
    <font>
      <u/>
      <sz val="9"/>
      <name val="Verdana"/>
      <family val="2"/>
      <charset val="238"/>
    </font>
    <font>
      <sz val="9"/>
      <name val="Verdana"/>
      <family val="2"/>
      <charset val="238"/>
    </font>
    <font>
      <b/>
      <sz val="14"/>
      <color theme="1"/>
      <name val="Verdana"/>
      <family val="2"/>
      <charset val="238"/>
    </font>
    <font>
      <sz val="11"/>
      <name val="Verdana"/>
      <family val="2"/>
      <charset val="238"/>
    </font>
    <font>
      <sz val="11"/>
      <color theme="0"/>
      <name val="Verdana"/>
      <family val="2"/>
      <charset val="238"/>
    </font>
  </fonts>
  <fills count="9">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0" fillId="0" borderId="0" xfId="0"/>
    <xf numFmtId="0" fontId="2" fillId="2" borderId="1" xfId="0" applyFont="1" applyFill="1" applyBorder="1" applyAlignment="1">
      <alignment horizontal="center" vertical="center" wrapText="1"/>
    </xf>
    <xf numFmtId="0" fontId="0" fillId="0" borderId="1" xfId="0" applyBorder="1"/>
    <xf numFmtId="0" fontId="0" fillId="4" borderId="1" xfId="0" applyFill="1" applyBorder="1"/>
    <xf numFmtId="0" fontId="2"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0" borderId="0" xfId="0" applyAlignment="1">
      <alignment horizontal="left"/>
    </xf>
    <xf numFmtId="0" fontId="2" fillId="2" borderId="1" xfId="0" applyFont="1" applyFill="1" applyBorder="1" applyAlignment="1">
      <alignment horizontal="left"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4" borderId="1" xfId="0" applyFill="1" applyBorder="1" applyAlignment="1">
      <alignment vertical="center"/>
    </xf>
    <xf numFmtId="0" fontId="0" fillId="4" borderId="1" xfId="0" applyFill="1" applyBorder="1" applyAlignment="1">
      <alignment vertical="center" wrapText="1"/>
    </xf>
    <xf numFmtId="164" fontId="0" fillId="4" borderId="1" xfId="0" applyNumberFormat="1" applyFill="1" applyBorder="1" applyAlignment="1">
      <alignment vertical="center"/>
    </xf>
    <xf numFmtId="0" fontId="0" fillId="3" borderId="5" xfId="0" applyFill="1" applyBorder="1" applyAlignment="1">
      <alignment horizontal="left"/>
    </xf>
    <xf numFmtId="165" fontId="0" fillId="3" borderId="7" xfId="0" applyNumberFormat="1" applyFill="1" applyBorder="1" applyAlignment="1">
      <alignment horizontal="left"/>
    </xf>
    <xf numFmtId="164" fontId="0" fillId="7" borderId="1" xfId="0" applyNumberFormat="1" applyFill="1" applyBorder="1" applyAlignment="1">
      <alignment vertical="center"/>
    </xf>
    <xf numFmtId="0" fontId="0" fillId="4" borderId="1" xfId="0" applyFill="1" applyBorder="1" applyAlignment="1">
      <alignment horizontal="center" vertical="center" wrapText="1"/>
    </xf>
    <xf numFmtId="164" fontId="6" fillId="0" borderId="1" xfId="0" applyNumberFormat="1" applyFont="1" applyBorder="1" applyAlignment="1">
      <alignment vertical="center" wrapText="1"/>
    </xf>
    <xf numFmtId="164" fontId="6" fillId="4" borderId="1" xfId="0" applyNumberFormat="1" applyFont="1" applyFill="1" applyBorder="1" applyAlignment="1">
      <alignment vertical="center" wrapText="1"/>
    </xf>
    <xf numFmtId="0" fontId="0" fillId="0" borderId="0" xfId="0" applyAlignment="1">
      <alignmen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wrapText="1"/>
    </xf>
    <xf numFmtId="0" fontId="1" fillId="0" borderId="0" xfId="0" applyFont="1" applyAlignment="1">
      <alignment horizontal="left"/>
    </xf>
    <xf numFmtId="0" fontId="0" fillId="7" borderId="0" xfId="0" applyFill="1" applyAlignment="1">
      <alignment vertical="center"/>
    </xf>
    <xf numFmtId="0" fontId="0" fillId="7" borderId="6" xfId="0" applyFill="1" applyBorder="1" applyAlignment="1">
      <alignment horizontal="left"/>
    </xf>
    <xf numFmtId="0" fontId="0" fillId="7" borderId="0" xfId="0" applyFill="1"/>
    <xf numFmtId="0" fontId="0" fillId="7" borderId="1" xfId="0" applyFill="1" applyBorder="1"/>
    <xf numFmtId="164" fontId="8" fillId="0" borderId="1" xfId="0" applyNumberFormat="1" applyFont="1" applyBorder="1" applyAlignment="1">
      <alignment vertical="center"/>
    </xf>
    <xf numFmtId="164" fontId="8" fillId="4" borderId="1" xfId="0" applyNumberFormat="1" applyFont="1" applyFill="1" applyBorder="1" applyAlignment="1">
      <alignment vertical="center"/>
    </xf>
    <xf numFmtId="0" fontId="0" fillId="7" borderId="1" xfId="0" applyFill="1" applyBorder="1" applyAlignment="1">
      <alignment horizontal="center" vertical="center" wrapText="1"/>
    </xf>
    <xf numFmtId="0" fontId="0" fillId="7" borderId="1" xfId="0" applyFill="1" applyBorder="1" applyAlignment="1">
      <alignment vertical="center" wrapText="1"/>
    </xf>
    <xf numFmtId="164" fontId="6" fillId="7" borderId="1" xfId="0" applyNumberFormat="1" applyFont="1" applyFill="1" applyBorder="1" applyAlignment="1">
      <alignment vertical="center" wrapText="1"/>
    </xf>
    <xf numFmtId="164" fontId="8" fillId="7" borderId="1" xfId="0" applyNumberFormat="1" applyFont="1" applyFill="1" applyBorder="1" applyAlignment="1">
      <alignment vertical="center"/>
    </xf>
    <xf numFmtId="0" fontId="0" fillId="7" borderId="1" xfId="0" applyFill="1" applyBorder="1" applyAlignment="1">
      <alignment horizontal="center" vertical="center"/>
    </xf>
    <xf numFmtId="0" fontId="0" fillId="3" borderId="3" xfId="0" applyFill="1" applyBorder="1" applyAlignment="1">
      <alignment horizontal="center"/>
    </xf>
    <xf numFmtId="0" fontId="0" fillId="3" borderId="4" xfId="0" applyFill="1" applyBorder="1" applyAlignment="1">
      <alignment horizontal="center"/>
    </xf>
    <xf numFmtId="0" fontId="0" fillId="3" borderId="8"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3" borderId="1" xfId="0" applyFill="1" applyBorder="1" applyAlignment="1">
      <alignment horizontal="center"/>
    </xf>
    <xf numFmtId="165" fontId="0" fillId="3" borderId="1" xfId="0" applyNumberFormat="1" applyFill="1" applyBorder="1" applyAlignment="1">
      <alignment horizontal="left"/>
    </xf>
    <xf numFmtId="0" fontId="0" fillId="3"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6" borderId="1" xfId="0" applyFont="1" applyFill="1" applyBorder="1" applyAlignment="1">
      <alignment horizontal="left" vertical="center" wrapText="1"/>
    </xf>
    <xf numFmtId="0" fontId="0" fillId="0" borderId="1" xfId="0" applyBorder="1" applyAlignment="1">
      <alignment horizontal="left" vertical="center"/>
    </xf>
    <xf numFmtId="0" fontId="7" fillId="0" borderId="1" xfId="0" applyFont="1" applyBorder="1" applyAlignment="1">
      <alignment horizontal="left" vertical="center"/>
    </xf>
    <xf numFmtId="0" fontId="0" fillId="0" borderId="1" xfId="0" applyBorder="1" applyAlignment="1">
      <alignment horizontal="left" vertical="center" wrapText="1"/>
    </xf>
    <xf numFmtId="0" fontId="0" fillId="6" borderId="1" xfId="0" applyFill="1" applyBorder="1" applyAlignment="1">
      <alignment horizontal="left" vertical="center"/>
    </xf>
    <xf numFmtId="0" fontId="0" fillId="0" borderId="1" xfId="0" applyBorder="1" applyAlignment="1">
      <alignment horizontal="left" wrapText="1"/>
    </xf>
    <xf numFmtId="0" fontId="1" fillId="6" borderId="1" xfId="0" applyFont="1" applyFill="1" applyBorder="1" applyAlignment="1">
      <alignment horizontal="left"/>
    </xf>
    <xf numFmtId="0" fontId="0" fillId="0" borderId="1" xfId="0" applyBorder="1" applyProtection="1">
      <protection hidden="1"/>
    </xf>
    <xf numFmtId="0" fontId="0" fillId="0" borderId="1" xfId="0" applyBorder="1" applyAlignment="1" applyProtection="1">
      <alignment horizontal="center" vertical="center" wrapText="1"/>
      <protection hidden="1"/>
    </xf>
    <xf numFmtId="0" fontId="0" fillId="0" borderId="0" xfId="0" applyProtection="1">
      <protection hidden="1"/>
    </xf>
    <xf numFmtId="0" fontId="9" fillId="0" borderId="0" xfId="0" applyFont="1" applyProtection="1">
      <protection hidden="1"/>
    </xf>
    <xf numFmtId="0" fontId="8" fillId="0" borderId="0" xfId="0" applyFont="1" applyProtection="1">
      <protection hidden="1"/>
    </xf>
    <xf numFmtId="0" fontId="0" fillId="7" borderId="1" xfId="0" applyFill="1" applyBorder="1" applyProtection="1">
      <protection hidden="1"/>
    </xf>
    <xf numFmtId="0" fontId="0" fillId="8" borderId="1" xfId="0" applyFill="1" applyBorder="1" applyProtection="1">
      <protection hidden="1"/>
    </xf>
    <xf numFmtId="0" fontId="0" fillId="5" borderId="1" xfId="0" applyFill="1" applyBorder="1" applyProtection="1">
      <protection hidden="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tabSelected="1" zoomScale="60" zoomScaleNormal="60" workbookViewId="0">
      <pane ySplit="6" topLeftCell="A7" activePane="bottomLeft" state="frozen"/>
      <selection pane="bottomLeft" activeCell="F10" sqref="F10"/>
    </sheetView>
  </sheetViews>
  <sheetFormatPr defaultRowHeight="14.25" x14ac:dyDescent="0.2"/>
  <cols>
    <col min="1" max="1" width="24.796875" style="7" customWidth="1"/>
    <col min="2" max="2" width="14.5" customWidth="1"/>
    <col min="3" max="3" width="58.09765625" customWidth="1"/>
    <col min="4" max="4" width="11.59765625" customWidth="1"/>
    <col min="5" max="5" width="12.09765625" customWidth="1"/>
    <col min="6" max="6" width="13.796875" customWidth="1"/>
    <col min="7" max="7" width="14" customWidth="1"/>
    <col min="8" max="8" width="15.09765625" customWidth="1"/>
    <col min="9" max="9" width="15.8984375" customWidth="1"/>
    <col min="10" max="10" width="9.3984375" bestFit="1" customWidth="1"/>
    <col min="11" max="11" width="6" customWidth="1"/>
    <col min="12" max="12" width="17.19921875" customWidth="1"/>
  </cols>
  <sheetData>
    <row r="1" spans="1:12" s="1" customFormat="1" x14ac:dyDescent="0.2">
      <c r="A1" s="7" t="s">
        <v>63</v>
      </c>
    </row>
    <row r="2" spans="1:12" s="1" customFormat="1" x14ac:dyDescent="0.2">
      <c r="A2" s="7"/>
    </row>
    <row r="3" spans="1:12" s="1" customFormat="1" x14ac:dyDescent="0.2">
      <c r="A3" s="26" t="s">
        <v>62</v>
      </c>
    </row>
    <row r="4" spans="1:12" s="1" customFormat="1" x14ac:dyDescent="0.2">
      <c r="A4" s="7"/>
    </row>
    <row r="5" spans="1:12" ht="85.5" customHeight="1" x14ac:dyDescent="0.2">
      <c r="A5" s="6" t="s">
        <v>61</v>
      </c>
      <c r="B5" s="47" t="s">
        <v>24</v>
      </c>
      <c r="C5" s="47" t="s">
        <v>14</v>
      </c>
      <c r="D5" s="49" t="s">
        <v>3</v>
      </c>
      <c r="E5" s="49"/>
      <c r="F5" s="49"/>
      <c r="G5" s="49"/>
      <c r="H5" s="49"/>
      <c r="I5" s="49"/>
      <c r="J5" s="49"/>
      <c r="K5" s="49"/>
      <c r="L5" s="49"/>
    </row>
    <row r="6" spans="1:12" ht="57" x14ac:dyDescent="0.2">
      <c r="A6" s="8" t="s">
        <v>2</v>
      </c>
      <c r="B6" s="47"/>
      <c r="C6" s="47"/>
      <c r="D6" s="5" t="s">
        <v>0</v>
      </c>
      <c r="E6" s="5" t="s">
        <v>1</v>
      </c>
      <c r="F6" s="5" t="s">
        <v>32</v>
      </c>
      <c r="G6" s="5" t="s">
        <v>33</v>
      </c>
      <c r="H6" s="5" t="s">
        <v>52</v>
      </c>
      <c r="I6" s="5" t="s">
        <v>34</v>
      </c>
      <c r="J6" s="48" t="s">
        <v>36</v>
      </c>
      <c r="K6" s="48"/>
      <c r="L6" s="2" t="s">
        <v>35</v>
      </c>
    </row>
    <row r="7" spans="1:12" ht="101.25" x14ac:dyDescent="0.2">
      <c r="A7" s="9">
        <v>1985</v>
      </c>
      <c r="B7" s="18"/>
      <c r="C7" s="20" t="s">
        <v>60</v>
      </c>
      <c r="D7" s="10"/>
      <c r="E7" s="10"/>
      <c r="F7" s="10"/>
      <c r="G7" s="10"/>
      <c r="H7" s="10"/>
      <c r="I7" s="10"/>
      <c r="J7" s="46">
        <f>'výpočet období'!F2</f>
        <v>0</v>
      </c>
      <c r="K7" s="46"/>
      <c r="L7" s="3"/>
    </row>
    <row r="8" spans="1:12" s="1" customFormat="1" ht="101.25" x14ac:dyDescent="0.2">
      <c r="A8" s="9">
        <v>1986</v>
      </c>
      <c r="B8" s="18"/>
      <c r="C8" s="20" t="s">
        <v>60</v>
      </c>
      <c r="D8" s="10"/>
      <c r="E8" s="10"/>
      <c r="F8" s="10"/>
      <c r="G8" s="10"/>
      <c r="H8" s="10"/>
      <c r="I8" s="10"/>
      <c r="J8" s="46">
        <f>'výpočet období'!F3</f>
        <v>0</v>
      </c>
      <c r="K8" s="46"/>
      <c r="L8" s="3"/>
    </row>
    <row r="9" spans="1:12" s="1" customFormat="1" ht="101.25" x14ac:dyDescent="0.2">
      <c r="A9" s="9">
        <v>1987</v>
      </c>
      <c r="B9" s="18"/>
      <c r="C9" s="20" t="s">
        <v>60</v>
      </c>
      <c r="D9" s="10"/>
      <c r="E9" s="10"/>
      <c r="F9" s="10"/>
      <c r="G9" s="10"/>
      <c r="H9" s="10"/>
      <c r="I9" s="10"/>
      <c r="J9" s="46">
        <f>'výpočet období'!F4</f>
        <v>0</v>
      </c>
      <c r="K9" s="46"/>
      <c r="L9" s="3"/>
    </row>
    <row r="10" spans="1:12" s="1" customFormat="1" ht="101.25" x14ac:dyDescent="0.2">
      <c r="A10" s="19" t="s">
        <v>59</v>
      </c>
      <c r="B10" s="15"/>
      <c r="C10" s="21" t="s">
        <v>60</v>
      </c>
      <c r="D10" s="15"/>
      <c r="E10" s="15"/>
      <c r="F10" s="15"/>
      <c r="G10" s="15"/>
      <c r="H10" s="15"/>
      <c r="I10" s="15"/>
      <c r="J10" s="46">
        <f>'výpočet období'!F5</f>
        <v>0</v>
      </c>
      <c r="K10" s="46"/>
      <c r="L10" s="4"/>
    </row>
    <row r="11" spans="1:12" s="1" customFormat="1" ht="101.25" x14ac:dyDescent="0.2">
      <c r="A11" s="9">
        <v>1989</v>
      </c>
      <c r="B11" s="18"/>
      <c r="C11" s="20" t="s">
        <v>60</v>
      </c>
      <c r="D11" s="10"/>
      <c r="E11" s="10"/>
      <c r="F11" s="10"/>
      <c r="G11" s="10"/>
      <c r="H11" s="10"/>
      <c r="I11" s="10"/>
      <c r="J11" s="46">
        <f>'výpočet období'!F6</f>
        <v>0</v>
      </c>
      <c r="K11" s="46"/>
      <c r="L11" s="3"/>
    </row>
    <row r="12" spans="1:12" s="1" customFormat="1" ht="101.25" x14ac:dyDescent="0.2">
      <c r="A12" s="9">
        <v>1990</v>
      </c>
      <c r="B12" s="18"/>
      <c r="C12" s="20" t="s">
        <v>60</v>
      </c>
      <c r="D12" s="10"/>
      <c r="E12" s="10"/>
      <c r="F12" s="10"/>
      <c r="G12" s="10"/>
      <c r="H12" s="10"/>
      <c r="I12" s="10"/>
      <c r="J12" s="46">
        <f>'výpočet období'!F7</f>
        <v>0</v>
      </c>
      <c r="K12" s="46"/>
      <c r="L12" s="3"/>
    </row>
    <row r="13" spans="1:12" ht="101.25" x14ac:dyDescent="0.2">
      <c r="A13" s="9">
        <v>1991</v>
      </c>
      <c r="B13" s="18"/>
      <c r="C13" s="20" t="s">
        <v>60</v>
      </c>
      <c r="D13" s="10"/>
      <c r="E13" s="10"/>
      <c r="F13" s="10"/>
      <c r="G13" s="10"/>
      <c r="H13" s="10"/>
      <c r="I13" s="10"/>
      <c r="J13" s="46">
        <f>'výpočet období'!F8</f>
        <v>0</v>
      </c>
      <c r="K13" s="46"/>
      <c r="L13" s="3"/>
    </row>
    <row r="14" spans="1:12" ht="101.25" x14ac:dyDescent="0.2">
      <c r="A14" s="19" t="s">
        <v>16</v>
      </c>
      <c r="B14" s="15"/>
      <c r="C14" s="21" t="s">
        <v>60</v>
      </c>
      <c r="D14" s="15"/>
      <c r="E14" s="15"/>
      <c r="F14" s="15"/>
      <c r="G14" s="15"/>
      <c r="H14" s="15"/>
      <c r="I14" s="15"/>
      <c r="J14" s="46">
        <f>'výpočet období'!F9</f>
        <v>0</v>
      </c>
      <c r="K14" s="46"/>
      <c r="L14" s="4"/>
    </row>
    <row r="15" spans="1:12" ht="101.25" x14ac:dyDescent="0.2">
      <c r="A15" s="9">
        <v>1993</v>
      </c>
      <c r="B15" s="18"/>
      <c r="C15" s="20" t="s">
        <v>60</v>
      </c>
      <c r="D15" s="10"/>
      <c r="E15" s="10"/>
      <c r="F15" s="10"/>
      <c r="G15" s="10"/>
      <c r="H15" s="10"/>
      <c r="I15" s="10"/>
      <c r="J15" s="46">
        <f>'výpočet období'!F10</f>
        <v>0</v>
      </c>
      <c r="K15" s="46"/>
      <c r="L15" s="3"/>
    </row>
    <row r="16" spans="1:12" ht="101.25" x14ac:dyDescent="0.2">
      <c r="A16" s="9">
        <v>1994</v>
      </c>
      <c r="B16" s="18"/>
      <c r="C16" s="20" t="s">
        <v>60</v>
      </c>
      <c r="D16" s="10"/>
      <c r="E16" s="10"/>
      <c r="F16" s="10"/>
      <c r="G16" s="10"/>
      <c r="H16" s="10"/>
      <c r="I16" s="10"/>
      <c r="J16" s="46">
        <f>'výpočet období'!F11</f>
        <v>0</v>
      </c>
      <c r="K16" s="46"/>
      <c r="L16" s="3"/>
    </row>
    <row r="17" spans="1:12" ht="101.25" x14ac:dyDescent="0.2">
      <c r="A17" s="9">
        <v>1995</v>
      </c>
      <c r="B17" s="18"/>
      <c r="C17" s="20" t="s">
        <v>60</v>
      </c>
      <c r="D17" s="10"/>
      <c r="E17" s="10"/>
      <c r="F17" s="10"/>
      <c r="G17" s="10"/>
      <c r="H17" s="10"/>
      <c r="I17" s="10"/>
      <c r="J17" s="46">
        <f>'výpočet období'!F12</f>
        <v>0</v>
      </c>
      <c r="K17" s="46"/>
      <c r="L17" s="3"/>
    </row>
    <row r="18" spans="1:12" ht="101.25" x14ac:dyDescent="0.2">
      <c r="A18" s="19" t="s">
        <v>17</v>
      </c>
      <c r="B18" s="15"/>
      <c r="C18" s="21" t="s">
        <v>60</v>
      </c>
      <c r="D18" s="15"/>
      <c r="E18" s="15"/>
      <c r="F18" s="15"/>
      <c r="G18" s="15"/>
      <c r="H18" s="15"/>
      <c r="I18" s="15"/>
      <c r="J18" s="46">
        <f>'výpočet období'!F13</f>
        <v>0</v>
      </c>
      <c r="K18" s="46"/>
      <c r="L18" s="4"/>
    </row>
    <row r="19" spans="1:12" ht="101.25" x14ac:dyDescent="0.2">
      <c r="A19" s="9">
        <v>1997</v>
      </c>
      <c r="B19" s="18"/>
      <c r="C19" s="20" t="s">
        <v>60</v>
      </c>
      <c r="D19" s="10"/>
      <c r="E19" s="10"/>
      <c r="F19" s="10"/>
      <c r="G19" s="10"/>
      <c r="H19" s="10"/>
      <c r="I19" s="10"/>
      <c r="J19" s="46">
        <f>'výpočet období'!F14</f>
        <v>0</v>
      </c>
      <c r="K19" s="46"/>
      <c r="L19" s="3"/>
    </row>
    <row r="20" spans="1:12" ht="101.25" x14ac:dyDescent="0.2">
      <c r="A20" s="9">
        <v>1998</v>
      </c>
      <c r="B20" s="18"/>
      <c r="C20" s="20" t="s">
        <v>60</v>
      </c>
      <c r="D20" s="10"/>
      <c r="E20" s="10"/>
      <c r="F20" s="10"/>
      <c r="G20" s="10"/>
      <c r="H20" s="10"/>
      <c r="I20" s="10"/>
      <c r="J20" s="46">
        <f>'výpočet období'!F15</f>
        <v>0</v>
      </c>
      <c r="K20" s="46"/>
      <c r="L20" s="3"/>
    </row>
    <row r="21" spans="1:12" ht="101.25" x14ac:dyDescent="0.2">
      <c r="A21" s="9">
        <v>1999</v>
      </c>
      <c r="B21" s="18"/>
      <c r="C21" s="20" t="s">
        <v>60</v>
      </c>
      <c r="D21" s="10"/>
      <c r="E21" s="10"/>
      <c r="F21" s="10"/>
      <c r="G21" s="10"/>
      <c r="H21" s="10"/>
      <c r="I21" s="10"/>
      <c r="J21" s="46">
        <f>'výpočet období'!F16</f>
        <v>0</v>
      </c>
      <c r="K21" s="46"/>
      <c r="L21" s="3"/>
    </row>
    <row r="22" spans="1:12" ht="101.25" x14ac:dyDescent="0.2">
      <c r="A22" s="19" t="s">
        <v>18</v>
      </c>
      <c r="B22" s="15"/>
      <c r="C22" s="21" t="s">
        <v>60</v>
      </c>
      <c r="D22" s="15"/>
      <c r="E22" s="15"/>
      <c r="F22" s="15"/>
      <c r="G22" s="15"/>
      <c r="H22" s="15"/>
      <c r="I22" s="15"/>
      <c r="J22" s="46">
        <f>'výpočet období'!F17</f>
        <v>0</v>
      </c>
      <c r="K22" s="46"/>
      <c r="L22" s="4"/>
    </row>
    <row r="23" spans="1:12" ht="101.25" x14ac:dyDescent="0.2">
      <c r="A23" s="9">
        <v>2001</v>
      </c>
      <c r="B23" s="18"/>
      <c r="C23" s="20" t="s">
        <v>60</v>
      </c>
      <c r="D23" s="10"/>
      <c r="E23" s="10"/>
      <c r="F23" s="10"/>
      <c r="G23" s="10"/>
      <c r="H23" s="10"/>
      <c r="I23" s="10"/>
      <c r="J23" s="46">
        <f>'výpočet období'!F18</f>
        <v>0</v>
      </c>
      <c r="K23" s="46"/>
      <c r="L23" s="3"/>
    </row>
    <row r="24" spans="1:12" ht="101.25" x14ac:dyDescent="0.2">
      <c r="A24" s="9">
        <v>2002</v>
      </c>
      <c r="B24" s="18"/>
      <c r="C24" s="20" t="s">
        <v>60</v>
      </c>
      <c r="D24" s="10"/>
      <c r="E24" s="10"/>
      <c r="F24" s="10"/>
      <c r="G24" s="10"/>
      <c r="H24" s="10"/>
      <c r="I24" s="10"/>
      <c r="J24" s="46">
        <f>'výpočet období'!F19</f>
        <v>0</v>
      </c>
      <c r="K24" s="46"/>
      <c r="L24" s="3"/>
    </row>
    <row r="25" spans="1:12" ht="101.25" x14ac:dyDescent="0.2">
      <c r="A25" s="9">
        <v>2003</v>
      </c>
      <c r="B25" s="18"/>
      <c r="C25" s="20" t="s">
        <v>60</v>
      </c>
      <c r="D25" s="10"/>
      <c r="E25" s="10"/>
      <c r="F25" s="10"/>
      <c r="G25" s="10"/>
      <c r="H25" s="10"/>
      <c r="I25" s="10"/>
      <c r="J25" s="46">
        <f>'výpočet období'!F20</f>
        <v>0</v>
      </c>
      <c r="K25" s="46"/>
      <c r="L25" s="3"/>
    </row>
    <row r="26" spans="1:12" ht="101.25" x14ac:dyDescent="0.2">
      <c r="A26" s="19" t="s">
        <v>19</v>
      </c>
      <c r="B26" s="15"/>
      <c r="C26" s="21" t="s">
        <v>60</v>
      </c>
      <c r="D26" s="15"/>
      <c r="E26" s="15"/>
      <c r="F26" s="15"/>
      <c r="G26" s="15"/>
      <c r="H26" s="15"/>
      <c r="I26" s="15"/>
      <c r="J26" s="46">
        <f>'výpočet období'!F21</f>
        <v>0</v>
      </c>
      <c r="K26" s="46"/>
      <c r="L26" s="4"/>
    </row>
    <row r="27" spans="1:12" ht="101.25" x14ac:dyDescent="0.2">
      <c r="A27" s="9">
        <v>2005</v>
      </c>
      <c r="B27" s="11"/>
      <c r="C27" s="20" t="s">
        <v>60</v>
      </c>
      <c r="D27" s="10"/>
      <c r="E27" s="10"/>
      <c r="F27" s="10"/>
      <c r="G27" s="10"/>
      <c r="H27" s="10"/>
      <c r="I27" s="10"/>
      <c r="J27" s="46">
        <f>'výpočet období'!F22</f>
        <v>0</v>
      </c>
      <c r="K27" s="46"/>
      <c r="L27" s="3"/>
    </row>
    <row r="28" spans="1:12" ht="101.25" x14ac:dyDescent="0.2">
      <c r="A28" s="9">
        <v>2006</v>
      </c>
      <c r="B28" s="11"/>
      <c r="C28" s="20" t="s">
        <v>60</v>
      </c>
      <c r="D28" s="10"/>
      <c r="E28" s="10"/>
      <c r="F28" s="10"/>
      <c r="G28" s="10"/>
      <c r="H28" s="10"/>
      <c r="I28" s="10"/>
      <c r="J28" s="46">
        <f>'výpočet období'!F23</f>
        <v>0</v>
      </c>
      <c r="K28" s="46"/>
      <c r="L28" s="3"/>
    </row>
    <row r="29" spans="1:12" ht="101.25" x14ac:dyDescent="0.2">
      <c r="A29" s="9">
        <v>2007</v>
      </c>
      <c r="B29" s="11"/>
      <c r="C29" s="20" t="s">
        <v>60</v>
      </c>
      <c r="D29" s="10"/>
      <c r="E29" s="10"/>
      <c r="F29" s="10"/>
      <c r="G29" s="10"/>
      <c r="H29" s="10"/>
      <c r="I29" s="10"/>
      <c r="J29" s="46">
        <f>'výpočet období'!F24</f>
        <v>0</v>
      </c>
      <c r="K29" s="46"/>
      <c r="L29" s="3"/>
    </row>
    <row r="30" spans="1:12" ht="101.25" x14ac:dyDescent="0.2">
      <c r="A30" s="19" t="s">
        <v>20</v>
      </c>
      <c r="B30" s="13"/>
      <c r="C30" s="21" t="s">
        <v>60</v>
      </c>
      <c r="D30" s="15"/>
      <c r="E30" s="15"/>
      <c r="F30" s="15"/>
      <c r="G30" s="15"/>
      <c r="H30" s="15"/>
      <c r="I30" s="15"/>
      <c r="J30" s="46">
        <f>'výpočet období'!F25</f>
        <v>0</v>
      </c>
      <c r="K30" s="46"/>
      <c r="L30" s="4"/>
    </row>
    <row r="31" spans="1:12" ht="101.25" x14ac:dyDescent="0.2">
      <c r="A31" s="9">
        <v>2009</v>
      </c>
      <c r="B31" s="11"/>
      <c r="C31" s="20" t="s">
        <v>60</v>
      </c>
      <c r="D31" s="10"/>
      <c r="E31" s="10"/>
      <c r="F31" s="10"/>
      <c r="G31" s="10"/>
      <c r="H31" s="10"/>
      <c r="I31" s="10"/>
      <c r="J31" s="46">
        <f>'výpočet období'!F26</f>
        <v>0</v>
      </c>
      <c r="K31" s="46"/>
      <c r="L31" s="3"/>
    </row>
    <row r="32" spans="1:12" ht="101.25" x14ac:dyDescent="0.2">
      <c r="A32" s="9">
        <v>2010</v>
      </c>
      <c r="B32" s="11"/>
      <c r="C32" s="20" t="s">
        <v>60</v>
      </c>
      <c r="D32" s="10"/>
      <c r="E32" s="10"/>
      <c r="F32" s="10"/>
      <c r="G32" s="10"/>
      <c r="H32" s="10"/>
      <c r="I32" s="10"/>
      <c r="J32" s="46">
        <f>'výpočet období'!F27</f>
        <v>0</v>
      </c>
      <c r="K32" s="46"/>
      <c r="L32" s="3"/>
    </row>
    <row r="33" spans="1:13" s="1" customFormat="1" ht="101.25" x14ac:dyDescent="0.2">
      <c r="A33" s="9">
        <v>2011</v>
      </c>
      <c r="B33" s="11"/>
      <c r="C33" s="20" t="s">
        <v>60</v>
      </c>
      <c r="D33" s="10"/>
      <c r="E33" s="10"/>
      <c r="F33" s="10"/>
      <c r="G33" s="10"/>
      <c r="H33" s="10"/>
      <c r="I33" s="10"/>
      <c r="J33" s="46">
        <f>'výpočet období'!F28</f>
        <v>0</v>
      </c>
      <c r="K33" s="46"/>
      <c r="L33" s="3"/>
      <c r="M33" s="27"/>
    </row>
    <row r="34" spans="1:13" s="1" customFormat="1" ht="101.25" x14ac:dyDescent="0.2">
      <c r="A34" s="19" t="s">
        <v>21</v>
      </c>
      <c r="B34" s="13"/>
      <c r="C34" s="21" t="s">
        <v>60</v>
      </c>
      <c r="D34" s="15"/>
      <c r="E34" s="15"/>
      <c r="F34" s="15"/>
      <c r="G34" s="15"/>
      <c r="H34" s="15"/>
      <c r="I34" s="15"/>
      <c r="J34" s="46">
        <f>'výpočet období'!F29</f>
        <v>0</v>
      </c>
      <c r="K34" s="46"/>
      <c r="L34" s="4"/>
    </row>
    <row r="35" spans="1:13" s="1" customFormat="1" ht="101.25" x14ac:dyDescent="0.2">
      <c r="A35" s="9">
        <v>2013</v>
      </c>
      <c r="B35" s="11"/>
      <c r="C35" s="20" t="s">
        <v>60</v>
      </c>
      <c r="D35" s="10"/>
      <c r="E35" s="10"/>
      <c r="F35" s="10"/>
      <c r="G35" s="10"/>
      <c r="H35" s="10"/>
      <c r="I35" s="10"/>
      <c r="J35" s="46">
        <f>'výpočet období'!F30</f>
        <v>0</v>
      </c>
      <c r="K35" s="46"/>
      <c r="L35" s="3"/>
      <c r="M35" s="27"/>
    </row>
    <row r="36" spans="1:13" s="1" customFormat="1" ht="101.25" x14ac:dyDescent="0.2">
      <c r="A36" s="9">
        <v>2014</v>
      </c>
      <c r="B36" s="11"/>
      <c r="C36" s="20" t="s">
        <v>60</v>
      </c>
      <c r="D36" s="31"/>
      <c r="E36" s="31"/>
      <c r="F36" s="10"/>
      <c r="G36" s="10"/>
      <c r="H36" s="10"/>
      <c r="I36" s="10"/>
      <c r="J36" s="46">
        <f>'výpočet období'!F31</f>
        <v>0</v>
      </c>
      <c r="K36" s="46"/>
      <c r="L36" s="3"/>
    </row>
    <row r="37" spans="1:13" s="1" customFormat="1" ht="101.25" x14ac:dyDescent="0.2">
      <c r="A37" s="9">
        <v>2015</v>
      </c>
      <c r="B37" s="11"/>
      <c r="C37" s="20" t="s">
        <v>60</v>
      </c>
      <c r="D37" s="31"/>
      <c r="E37" s="31"/>
      <c r="F37" s="10"/>
      <c r="G37" s="10"/>
      <c r="H37" s="10"/>
      <c r="I37" s="10"/>
      <c r="J37" s="46">
        <f>'výpočet období'!F32</f>
        <v>0</v>
      </c>
      <c r="K37" s="46"/>
      <c r="L37" s="3"/>
    </row>
    <row r="38" spans="1:13" s="1" customFormat="1" ht="101.25" x14ac:dyDescent="0.2">
      <c r="A38" s="19" t="s">
        <v>22</v>
      </c>
      <c r="B38" s="13"/>
      <c r="C38" s="21" t="s">
        <v>60</v>
      </c>
      <c r="D38" s="32"/>
      <c r="E38" s="32"/>
      <c r="F38" s="15"/>
      <c r="G38" s="15"/>
      <c r="H38" s="15"/>
      <c r="I38" s="15"/>
      <c r="J38" s="46">
        <f>'výpočet období'!F33</f>
        <v>0</v>
      </c>
      <c r="K38" s="46"/>
      <c r="L38" s="4"/>
      <c r="M38" s="27"/>
    </row>
    <row r="39" spans="1:13" s="1" customFormat="1" ht="101.25" x14ac:dyDescent="0.2">
      <c r="A39" s="9">
        <v>2017</v>
      </c>
      <c r="B39" s="11"/>
      <c r="C39" s="20" t="s">
        <v>60</v>
      </c>
      <c r="D39" s="31"/>
      <c r="E39" s="31"/>
      <c r="F39" s="10"/>
      <c r="G39" s="10"/>
      <c r="H39" s="10"/>
      <c r="I39" s="10"/>
      <c r="J39" s="46">
        <f>'výpočet období'!F34</f>
        <v>0</v>
      </c>
      <c r="K39" s="46"/>
      <c r="L39" s="3"/>
      <c r="M39" s="22"/>
    </row>
    <row r="40" spans="1:13" s="1" customFormat="1" ht="101.25" x14ac:dyDescent="0.2">
      <c r="A40" s="9">
        <v>2018</v>
      </c>
      <c r="B40" s="11"/>
      <c r="C40" s="20" t="s">
        <v>60</v>
      </c>
      <c r="D40" s="31"/>
      <c r="E40" s="31"/>
      <c r="F40" s="10"/>
      <c r="G40" s="10"/>
      <c r="H40" s="10"/>
      <c r="I40" s="10"/>
      <c r="J40" s="46">
        <f>'výpočet období'!F35</f>
        <v>0</v>
      </c>
      <c r="K40" s="46"/>
      <c r="L40" s="3"/>
      <c r="M40" s="27"/>
    </row>
    <row r="41" spans="1:13" s="1" customFormat="1" ht="101.25" x14ac:dyDescent="0.2">
      <c r="A41" s="9">
        <v>2019</v>
      </c>
      <c r="B41" s="12"/>
      <c r="C41" s="20" t="s">
        <v>60</v>
      </c>
      <c r="D41" s="31"/>
      <c r="E41" s="31"/>
      <c r="F41" s="10"/>
      <c r="G41" s="10"/>
      <c r="H41" s="10"/>
      <c r="I41" s="10"/>
      <c r="J41" s="46">
        <f>'výpočet období'!F36</f>
        <v>0</v>
      </c>
      <c r="K41" s="46"/>
      <c r="L41" s="3"/>
    </row>
    <row r="42" spans="1:13" s="1" customFormat="1" ht="101.25" x14ac:dyDescent="0.2">
      <c r="A42" s="19" t="s">
        <v>23</v>
      </c>
      <c r="B42" s="14"/>
      <c r="C42" s="21" t="s">
        <v>60</v>
      </c>
      <c r="D42" s="32"/>
      <c r="E42" s="32"/>
      <c r="F42" s="15"/>
      <c r="G42" s="15"/>
      <c r="H42" s="15"/>
      <c r="I42" s="15"/>
      <c r="J42" s="46">
        <f>'výpočet období'!F37</f>
        <v>0</v>
      </c>
      <c r="K42" s="46"/>
      <c r="L42" s="4"/>
    </row>
    <row r="43" spans="1:13" s="1" customFormat="1" ht="101.25" x14ac:dyDescent="0.2">
      <c r="A43" s="33">
        <v>2021</v>
      </c>
      <c r="B43" s="34"/>
      <c r="C43" s="35" t="s">
        <v>60</v>
      </c>
      <c r="D43" s="36"/>
      <c r="E43" s="36"/>
      <c r="F43" s="18"/>
      <c r="G43" s="18"/>
      <c r="H43" s="18"/>
      <c r="I43" s="18"/>
      <c r="J43" s="37">
        <f>'výpočet období'!F38</f>
        <v>0</v>
      </c>
      <c r="K43" s="37"/>
      <c r="L43" s="30"/>
    </row>
    <row r="44" spans="1:13" x14ac:dyDescent="0.2">
      <c r="A44" s="44" t="s">
        <v>37</v>
      </c>
      <c r="B44" s="44"/>
      <c r="C44" s="44"/>
      <c r="D44" s="44"/>
      <c r="E44" s="44"/>
      <c r="F44" s="44"/>
      <c r="G44" s="44"/>
      <c r="H44" s="44"/>
      <c r="I44" s="44"/>
      <c r="J44" s="45">
        <f>SUM(J7:K42)</f>
        <v>0</v>
      </c>
      <c r="K44" s="45"/>
      <c r="L44" s="3"/>
    </row>
    <row r="45" spans="1:13" x14ac:dyDescent="0.2">
      <c r="A45" s="38" t="s">
        <v>38</v>
      </c>
      <c r="B45" s="39"/>
      <c r="C45" s="39"/>
      <c r="D45" s="39"/>
      <c r="E45" s="39"/>
      <c r="F45" s="39"/>
      <c r="G45" s="39"/>
      <c r="H45" s="39"/>
      <c r="I45" s="40"/>
      <c r="J45" s="16">
        <f>FLOOR(J44,1)</f>
        <v>0</v>
      </c>
      <c r="K45" s="17" t="s">
        <v>12</v>
      </c>
      <c r="L45" s="3"/>
    </row>
    <row r="46" spans="1:13" x14ac:dyDescent="0.2">
      <c r="A46" s="41" t="s">
        <v>39</v>
      </c>
      <c r="B46" s="42"/>
      <c r="C46" s="42"/>
      <c r="D46" s="42"/>
      <c r="E46" s="42"/>
      <c r="F46" s="42"/>
      <c r="G46" s="42"/>
      <c r="H46" s="42"/>
      <c r="I46" s="43"/>
      <c r="J46" s="16">
        <f>J45/12</f>
        <v>0</v>
      </c>
      <c r="K46" s="17" t="s">
        <v>13</v>
      </c>
      <c r="L46" s="3"/>
    </row>
    <row r="47" spans="1:13" x14ac:dyDescent="0.2">
      <c r="A47" s="41" t="s">
        <v>38</v>
      </c>
      <c r="B47" s="42"/>
      <c r="C47" s="42"/>
      <c r="D47" s="42"/>
      <c r="E47" s="42"/>
      <c r="F47" s="42"/>
      <c r="G47" s="42"/>
      <c r="H47" s="42"/>
      <c r="I47" s="43"/>
      <c r="J47" s="16">
        <f>FLOOR(J46,1)</f>
        <v>0</v>
      </c>
      <c r="K47" s="17" t="s">
        <v>13</v>
      </c>
      <c r="L47" s="3"/>
    </row>
    <row r="49" spans="1:11" s="1" customFormat="1" x14ac:dyDescent="0.2">
      <c r="A49" s="54" t="s">
        <v>40</v>
      </c>
      <c r="B49" s="54"/>
      <c r="C49" s="54"/>
      <c r="D49" s="54"/>
      <c r="E49" s="54"/>
      <c r="F49" s="54"/>
      <c r="G49" s="54"/>
      <c r="H49" s="54"/>
      <c r="I49" s="54"/>
      <c r="J49" s="54"/>
      <c r="K49" s="54"/>
    </row>
    <row r="51" spans="1:11" x14ac:dyDescent="0.2">
      <c r="A51" s="56" t="s">
        <v>15</v>
      </c>
      <c r="B51" s="56"/>
      <c r="C51" s="56"/>
      <c r="D51" s="56"/>
      <c r="E51" s="56"/>
      <c r="F51" s="56"/>
      <c r="G51" s="56"/>
      <c r="H51" s="56"/>
      <c r="I51" s="56"/>
      <c r="J51" s="56"/>
      <c r="K51" s="56"/>
    </row>
    <row r="52" spans="1:11" s="29" customFormat="1" x14ac:dyDescent="0.2">
      <c r="A52" s="28"/>
      <c r="B52" s="28"/>
      <c r="C52" s="28"/>
      <c r="D52" s="28"/>
      <c r="E52" s="28"/>
      <c r="F52" s="28"/>
      <c r="G52" s="28"/>
      <c r="H52" s="28"/>
      <c r="I52" s="28"/>
      <c r="J52" s="28"/>
      <c r="K52" s="28"/>
    </row>
    <row r="53" spans="1:11" ht="18" x14ac:dyDescent="0.2">
      <c r="A53" s="52" t="s">
        <v>25</v>
      </c>
      <c r="B53" s="52"/>
      <c r="C53" s="52"/>
      <c r="D53" s="52"/>
      <c r="E53" s="52"/>
      <c r="F53" s="52"/>
      <c r="G53" s="52"/>
      <c r="H53" s="52"/>
      <c r="I53" s="52"/>
      <c r="J53" s="52"/>
      <c r="K53" s="52"/>
    </row>
    <row r="54" spans="1:11" ht="35.25" customHeight="1" x14ac:dyDescent="0.2">
      <c r="A54" s="23" t="s">
        <v>26</v>
      </c>
      <c r="B54" s="55" t="s">
        <v>58</v>
      </c>
      <c r="C54" s="55"/>
      <c r="D54" s="55"/>
      <c r="E54" s="55"/>
      <c r="F54" s="55"/>
      <c r="G54" s="55"/>
      <c r="H54" s="55"/>
      <c r="I54" s="55"/>
      <c r="J54" s="55"/>
      <c r="K54" s="55"/>
    </row>
    <row r="55" spans="1:11" ht="42.75" x14ac:dyDescent="0.2">
      <c r="A55" s="24" t="s">
        <v>27</v>
      </c>
      <c r="B55" s="55" t="s">
        <v>28</v>
      </c>
      <c r="C55" s="55"/>
      <c r="D55" s="55"/>
      <c r="E55" s="55"/>
      <c r="F55" s="55"/>
      <c r="G55" s="55"/>
      <c r="H55" s="55"/>
      <c r="I55" s="55"/>
      <c r="J55" s="55"/>
      <c r="K55" s="55"/>
    </row>
    <row r="56" spans="1:11" ht="85.5" customHeight="1" x14ac:dyDescent="0.2">
      <c r="A56" s="24" t="s">
        <v>29</v>
      </c>
      <c r="B56" s="53" t="s">
        <v>56</v>
      </c>
      <c r="C56" s="53"/>
      <c r="D56" s="53"/>
      <c r="E56" s="53"/>
      <c r="F56" s="53"/>
      <c r="G56" s="53"/>
      <c r="H56" s="53"/>
      <c r="I56" s="53"/>
      <c r="J56" s="53"/>
      <c r="K56" s="53"/>
    </row>
    <row r="57" spans="1:11" ht="28.5" x14ac:dyDescent="0.2">
      <c r="A57" s="25" t="s">
        <v>30</v>
      </c>
      <c r="B57" s="51" t="s">
        <v>48</v>
      </c>
      <c r="C57" s="51"/>
      <c r="D57" s="51"/>
      <c r="E57" s="51"/>
      <c r="F57" s="51"/>
      <c r="G57" s="51"/>
      <c r="H57" s="51"/>
      <c r="I57" s="51"/>
      <c r="J57" s="51"/>
      <c r="K57" s="51"/>
    </row>
    <row r="58" spans="1:11" ht="28.5" x14ac:dyDescent="0.2">
      <c r="A58" s="25" t="s">
        <v>31</v>
      </c>
      <c r="B58" s="51" t="s">
        <v>49</v>
      </c>
      <c r="C58" s="51"/>
      <c r="D58" s="51"/>
      <c r="E58" s="51"/>
      <c r="F58" s="51"/>
      <c r="G58" s="51"/>
      <c r="H58" s="51"/>
      <c r="I58" s="51"/>
      <c r="J58" s="51"/>
      <c r="K58" s="51"/>
    </row>
    <row r="59" spans="1:11" ht="46.5" customHeight="1" x14ac:dyDescent="0.2">
      <c r="A59" s="25" t="s">
        <v>41</v>
      </c>
      <c r="B59" s="53" t="s">
        <v>45</v>
      </c>
      <c r="C59" s="53"/>
      <c r="D59" s="53"/>
      <c r="E59" s="53"/>
      <c r="F59" s="53"/>
      <c r="G59" s="53"/>
      <c r="H59" s="53"/>
      <c r="I59" s="53"/>
      <c r="J59" s="53"/>
      <c r="K59" s="53"/>
    </row>
    <row r="60" spans="1:11" ht="52.5" customHeight="1" x14ac:dyDescent="0.2">
      <c r="A60" s="25" t="s">
        <v>42</v>
      </c>
      <c r="B60" s="53" t="s">
        <v>55</v>
      </c>
      <c r="C60" s="53"/>
      <c r="D60" s="53"/>
      <c r="E60" s="53"/>
      <c r="F60" s="53"/>
      <c r="G60" s="53"/>
      <c r="H60" s="53"/>
      <c r="I60" s="53"/>
      <c r="J60" s="53"/>
      <c r="K60" s="53"/>
    </row>
    <row r="61" spans="1:11" ht="51" customHeight="1" x14ac:dyDescent="0.2">
      <c r="A61" s="25" t="s">
        <v>43</v>
      </c>
      <c r="B61" s="53" t="s">
        <v>46</v>
      </c>
      <c r="C61" s="53"/>
      <c r="D61" s="53"/>
      <c r="E61" s="53"/>
      <c r="F61" s="53"/>
      <c r="G61" s="53"/>
      <c r="H61" s="53"/>
      <c r="I61" s="53"/>
      <c r="J61" s="53"/>
      <c r="K61" s="53"/>
    </row>
    <row r="62" spans="1:11" ht="48.75" customHeight="1" x14ac:dyDescent="0.2">
      <c r="A62" s="25" t="s">
        <v>44</v>
      </c>
      <c r="B62" s="53" t="s">
        <v>54</v>
      </c>
      <c r="C62" s="53"/>
      <c r="D62" s="53"/>
      <c r="E62" s="53"/>
      <c r="F62" s="53"/>
      <c r="G62" s="53"/>
      <c r="H62" s="53"/>
      <c r="I62" s="53"/>
      <c r="J62" s="53"/>
      <c r="K62" s="53"/>
    </row>
    <row r="63" spans="1:11" ht="42.75" customHeight="1" x14ac:dyDescent="0.2">
      <c r="A63" s="50" t="s">
        <v>53</v>
      </c>
      <c r="B63" s="50"/>
      <c r="C63" s="50"/>
      <c r="D63" s="50"/>
      <c r="E63" s="50"/>
      <c r="F63" s="50"/>
      <c r="G63" s="50"/>
      <c r="H63" s="50"/>
      <c r="I63" s="50"/>
      <c r="J63" s="50"/>
      <c r="K63" s="50"/>
    </row>
    <row r="64" spans="1:11" ht="28.5" x14ac:dyDescent="0.2">
      <c r="A64" s="25" t="s">
        <v>47</v>
      </c>
      <c r="B64" s="51" t="s">
        <v>50</v>
      </c>
      <c r="C64" s="51"/>
      <c r="D64" s="51"/>
      <c r="E64" s="51"/>
      <c r="F64" s="51"/>
      <c r="G64" s="51"/>
      <c r="H64" s="51"/>
      <c r="I64" s="51"/>
      <c r="J64" s="51"/>
      <c r="K64" s="51"/>
    </row>
    <row r="65" spans="1:11" ht="28.5" x14ac:dyDescent="0.2">
      <c r="A65" s="25" t="s">
        <v>51</v>
      </c>
      <c r="B65" s="53" t="s">
        <v>57</v>
      </c>
      <c r="C65" s="53"/>
      <c r="D65" s="53"/>
      <c r="E65" s="53"/>
      <c r="F65" s="53"/>
      <c r="G65" s="53"/>
      <c r="H65" s="53"/>
      <c r="I65" s="53"/>
      <c r="J65" s="53"/>
      <c r="K65" s="53"/>
    </row>
  </sheetData>
  <mergeCells count="61">
    <mergeCell ref="A63:K63"/>
    <mergeCell ref="B64:K64"/>
    <mergeCell ref="A53:K53"/>
    <mergeCell ref="B65:K65"/>
    <mergeCell ref="A49:K49"/>
    <mergeCell ref="B59:K59"/>
    <mergeCell ref="B60:K60"/>
    <mergeCell ref="B61:K61"/>
    <mergeCell ref="B62:K62"/>
    <mergeCell ref="B54:K54"/>
    <mergeCell ref="B55:K55"/>
    <mergeCell ref="B56:K56"/>
    <mergeCell ref="B57:K57"/>
    <mergeCell ref="B58:K58"/>
    <mergeCell ref="A51:K51"/>
    <mergeCell ref="J33:K33"/>
    <mergeCell ref="J31:K31"/>
    <mergeCell ref="J29:K29"/>
    <mergeCell ref="J27:K27"/>
    <mergeCell ref="J25:K25"/>
    <mergeCell ref="J32:K32"/>
    <mergeCell ref="J22:K22"/>
    <mergeCell ref="J20:K20"/>
    <mergeCell ref="J18:K18"/>
    <mergeCell ref="J16:K16"/>
    <mergeCell ref="J30:K30"/>
    <mergeCell ref="J28:K28"/>
    <mergeCell ref="J26:K26"/>
    <mergeCell ref="J24:K24"/>
    <mergeCell ref="J23:K23"/>
    <mergeCell ref="B5:B6"/>
    <mergeCell ref="C5:C6"/>
    <mergeCell ref="J21:K21"/>
    <mergeCell ref="J19:K19"/>
    <mergeCell ref="J17:K17"/>
    <mergeCell ref="J15:K15"/>
    <mergeCell ref="J6:K6"/>
    <mergeCell ref="D5:L5"/>
    <mergeCell ref="J7:K7"/>
    <mergeCell ref="J13:K13"/>
    <mergeCell ref="J14:K14"/>
    <mergeCell ref="J12:K12"/>
    <mergeCell ref="J10:K10"/>
    <mergeCell ref="J8:K8"/>
    <mergeCell ref="J11:K11"/>
    <mergeCell ref="J9:K9"/>
    <mergeCell ref="J42:K42"/>
    <mergeCell ref="J40:K40"/>
    <mergeCell ref="J38:K38"/>
    <mergeCell ref="J36:K36"/>
    <mergeCell ref="J34:K34"/>
    <mergeCell ref="J41:K41"/>
    <mergeCell ref="J39:K39"/>
    <mergeCell ref="J37:K37"/>
    <mergeCell ref="J35:K35"/>
    <mergeCell ref="J43:K43"/>
    <mergeCell ref="A45:I45"/>
    <mergeCell ref="A46:I46"/>
    <mergeCell ref="A47:I47"/>
    <mergeCell ref="A44:I44"/>
    <mergeCell ref="J44:K44"/>
  </mergeCells>
  <pageMargins left="0.7" right="0.7" top="0.78740157499999996" bottom="0.78740157499999996" header="0.3" footer="0.3"/>
  <pageSetup paperSize="9" scale="4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90" zoomScaleNormal="90" workbookViewId="0">
      <selection sqref="A1:XFD1048576"/>
    </sheetView>
  </sheetViews>
  <sheetFormatPr defaultRowHeight="14.25" x14ac:dyDescent="0.2"/>
  <cols>
    <col min="1" max="1" width="11.296875" style="59" bestFit="1" customWidth="1"/>
    <col min="2" max="2" width="10.296875" style="59" bestFit="1" customWidth="1"/>
    <col min="3" max="3" width="13.3984375" style="59" bestFit="1" customWidth="1"/>
    <col min="4" max="4" width="13.3984375" style="59" customWidth="1"/>
    <col min="5" max="5" width="8.296875" style="59" bestFit="1" customWidth="1"/>
    <col min="6" max="6" width="13.296875" style="59" customWidth="1"/>
    <col min="7" max="8" width="8.796875" style="59"/>
    <col min="9" max="9" width="11" style="59" customWidth="1"/>
    <col min="10" max="17" width="8.796875" style="59"/>
    <col min="18" max="19" width="8.796875" style="60"/>
    <col min="20" max="16384" width="8.796875" style="59"/>
  </cols>
  <sheetData>
    <row r="1" spans="1:20" ht="39.950000000000003" customHeight="1" x14ac:dyDescent="0.2">
      <c r="A1" s="57"/>
      <c r="B1" s="58" t="s">
        <v>5</v>
      </c>
      <c r="C1" s="58" t="s">
        <v>7</v>
      </c>
      <c r="D1" s="58" t="s">
        <v>8</v>
      </c>
      <c r="E1" s="58" t="s">
        <v>6</v>
      </c>
      <c r="F1" s="58" t="s">
        <v>4</v>
      </c>
      <c r="T1" s="61"/>
    </row>
    <row r="2" spans="1:20" x14ac:dyDescent="0.2">
      <c r="A2" s="57">
        <v>1985</v>
      </c>
      <c r="B2" s="57">
        <f>DATEDIF('konaná praxe'!D7,'konaná praxe'!E7,"d")+IF('konaná praxe'!D7='výpočet období'!M2,0,1)</f>
        <v>0</v>
      </c>
      <c r="C2" s="57">
        <f>IF(R2&lt;0,0,R2)</f>
        <v>0</v>
      </c>
      <c r="D2" s="57">
        <f>IF(S2&lt;0,0,S2)</f>
        <v>0</v>
      </c>
      <c r="E2" s="57">
        <f>IF(B2&gt;0,B2-C2-D2,0)</f>
        <v>0</v>
      </c>
      <c r="F2" s="57">
        <f>E2/$L$2</f>
        <v>0</v>
      </c>
      <c r="I2" s="59" t="s">
        <v>10</v>
      </c>
      <c r="J2" s="59">
        <v>365</v>
      </c>
      <c r="K2" s="59">
        <v>12</v>
      </c>
      <c r="L2" s="59">
        <f>J2/K2</f>
        <v>30.416666666666668</v>
      </c>
      <c r="R2" s="60">
        <f>DATEDIF('konaná praxe'!F7,'konaná praxe'!G7,"d")+IF(B2&gt;0,1,0)*1+IF('konaná praxe'!F7='výpočet období'!M2,-1,0)</f>
        <v>-1</v>
      </c>
      <c r="S2" s="60">
        <f>DATEDIF('konaná praxe'!H7,'konaná praxe'!I7,"d")+IF(B2&gt;0,1,0)*1++IF('konaná praxe'!H7='výpočet období'!M2,-1,0)</f>
        <v>-1</v>
      </c>
      <c r="T2" s="61"/>
    </row>
    <row r="3" spans="1:20" x14ac:dyDescent="0.2">
      <c r="A3" s="57">
        <v>1986</v>
      </c>
      <c r="B3" s="57">
        <f>DATEDIF('konaná praxe'!D8,'konaná praxe'!E8,"d")+IF('konaná praxe'!D8='výpočet období'!M3,0,1)</f>
        <v>0</v>
      </c>
      <c r="C3" s="57">
        <f t="shared" ref="C3:C35" si="0">IF(R3&lt;0,0,R3)</f>
        <v>0</v>
      </c>
      <c r="D3" s="57">
        <f t="shared" ref="D3:D38" si="1">IF(S3&lt;0,0,S3)</f>
        <v>0</v>
      </c>
      <c r="E3" s="57">
        <f t="shared" ref="E3:E37" si="2">IF(B3&gt;0,B3-C3-D3,0)</f>
        <v>0</v>
      </c>
      <c r="F3" s="57">
        <f>E3/$L$2</f>
        <v>0</v>
      </c>
      <c r="I3" s="59" t="s">
        <v>11</v>
      </c>
      <c r="J3" s="59">
        <v>366</v>
      </c>
      <c r="K3" s="59">
        <v>12</v>
      </c>
      <c r="L3" s="59">
        <f>J3/K3</f>
        <v>30.5</v>
      </c>
      <c r="R3" s="60">
        <f>DATEDIF('konaná praxe'!F8,'konaná praxe'!G8,"d")+IF(B3&gt;0,1,0)*1+IF('konaná praxe'!F8='výpočet období'!M3,-1,0)</f>
        <v>-1</v>
      </c>
      <c r="S3" s="60">
        <f>DATEDIF('konaná praxe'!H8,'konaná praxe'!I8,"d")+IF(B3&gt;0,1,0)*1++IF('konaná praxe'!H8='výpočet období'!M3,-1,0)</f>
        <v>-1</v>
      </c>
      <c r="T3" s="61"/>
    </row>
    <row r="4" spans="1:20" x14ac:dyDescent="0.2">
      <c r="A4" s="62">
        <v>1987</v>
      </c>
      <c r="B4" s="57">
        <f>DATEDIF('konaná praxe'!D9,'konaná praxe'!E9,"d")+IF('konaná praxe'!D9='výpočet období'!M4,0,1)</f>
        <v>0</v>
      </c>
      <c r="C4" s="57">
        <f t="shared" si="0"/>
        <v>0</v>
      </c>
      <c r="D4" s="57">
        <f t="shared" si="1"/>
        <v>0</v>
      </c>
      <c r="E4" s="57">
        <f t="shared" si="2"/>
        <v>0</v>
      </c>
      <c r="F4" s="57">
        <f>E4/$L$2</f>
        <v>0</v>
      </c>
      <c r="R4" s="60">
        <f>DATEDIF('konaná praxe'!F9,'konaná praxe'!G9,"d")+IF(B4&gt;0,1,0)*1+IF('konaná praxe'!F9='výpočet období'!M4,-1,0)</f>
        <v>-1</v>
      </c>
      <c r="S4" s="60">
        <f>DATEDIF('konaná praxe'!H9,'konaná praxe'!I9,"d")+IF(B4&gt;0,1,0)*1++IF('konaná praxe'!H9='výpočet období'!M4,-1,0)</f>
        <v>-1</v>
      </c>
      <c r="T4" s="61"/>
    </row>
    <row r="5" spans="1:20" x14ac:dyDescent="0.2">
      <c r="A5" s="63">
        <v>1988</v>
      </c>
      <c r="B5" s="63">
        <f>DATEDIF('konaná praxe'!D10,'konaná praxe'!E10,"d")+IF('konaná praxe'!D10='výpočet období'!M5,0,1)</f>
        <v>0</v>
      </c>
      <c r="C5" s="63">
        <f t="shared" si="0"/>
        <v>0</v>
      </c>
      <c r="D5" s="63">
        <f t="shared" si="1"/>
        <v>0</v>
      </c>
      <c r="E5" s="63">
        <f t="shared" si="2"/>
        <v>0</v>
      </c>
      <c r="F5" s="63">
        <f>E5/L3</f>
        <v>0</v>
      </c>
      <c r="R5" s="60">
        <f>DATEDIF('konaná praxe'!F10,'konaná praxe'!G10,"d")+IF(B5&gt;0,1,0)*1+IF('konaná praxe'!F10='výpočet období'!M5,-1,0)</f>
        <v>-1</v>
      </c>
      <c r="S5" s="60">
        <f>DATEDIF('konaná praxe'!H10,'konaná praxe'!I10,"d")+IF(B5&gt;0,1,0)*1++IF('konaná praxe'!H10='výpočet období'!M5,-1,0)</f>
        <v>-1</v>
      </c>
      <c r="T5" s="61"/>
    </row>
    <row r="6" spans="1:20" x14ac:dyDescent="0.2">
      <c r="A6" s="57">
        <v>1989</v>
      </c>
      <c r="B6" s="57">
        <f>DATEDIF('konaná praxe'!D11,'konaná praxe'!E11,"d")+IF('konaná praxe'!D11='výpočet období'!M6,0,1)</f>
        <v>0</v>
      </c>
      <c r="C6" s="57">
        <f t="shared" si="0"/>
        <v>0</v>
      </c>
      <c r="D6" s="57">
        <f t="shared" si="1"/>
        <v>0</v>
      </c>
      <c r="E6" s="57">
        <f t="shared" si="2"/>
        <v>0</v>
      </c>
      <c r="F6" s="57">
        <f>E6/$L$2</f>
        <v>0</v>
      </c>
      <c r="R6" s="60">
        <f>DATEDIF('konaná praxe'!F11,'konaná praxe'!G11,"d")+IF(B6&gt;0,1,0)*1+IF('konaná praxe'!F11='výpočet období'!M6,-1,0)</f>
        <v>-1</v>
      </c>
      <c r="S6" s="60">
        <f>DATEDIF('konaná praxe'!H11,'konaná praxe'!I11,"d")+IF(B6&gt;0,1,0)*1++IF('konaná praxe'!H11='výpočet období'!M6,-1,0)</f>
        <v>-1</v>
      </c>
      <c r="T6" s="61"/>
    </row>
    <row r="7" spans="1:20" x14ac:dyDescent="0.2">
      <c r="A7" s="57">
        <v>1990</v>
      </c>
      <c r="B7" s="57">
        <f>DATEDIF('konaná praxe'!D12,'konaná praxe'!E12,"d")+IF('konaná praxe'!D12='výpočet období'!M7,0,1)</f>
        <v>0</v>
      </c>
      <c r="C7" s="57">
        <f t="shared" si="0"/>
        <v>0</v>
      </c>
      <c r="D7" s="57">
        <f t="shared" si="1"/>
        <v>0</v>
      </c>
      <c r="E7" s="57">
        <f t="shared" si="2"/>
        <v>0</v>
      </c>
      <c r="F7" s="57">
        <f>E7/$L$2</f>
        <v>0</v>
      </c>
      <c r="R7" s="60">
        <f>DATEDIF('konaná praxe'!F12,'konaná praxe'!G12,"d")+IF(B7&gt;0,1,0)*1+IF('konaná praxe'!F12='výpočet období'!M7,-1,0)</f>
        <v>-1</v>
      </c>
      <c r="S7" s="60">
        <f>DATEDIF('konaná praxe'!H12,'konaná praxe'!I12,"d")+IF(B7&gt;0,1,0)*1++IF('konaná praxe'!H12='výpočet období'!M7,-1,0)</f>
        <v>-1</v>
      </c>
      <c r="T7" s="61"/>
    </row>
    <row r="8" spans="1:20" x14ac:dyDescent="0.2">
      <c r="A8" s="57">
        <v>1991</v>
      </c>
      <c r="B8" s="57">
        <f>DATEDIF('konaná praxe'!D13,'konaná praxe'!E13,"d")+IF('konaná praxe'!D13='výpočet období'!M8,0,1)</f>
        <v>0</v>
      </c>
      <c r="C8" s="57">
        <f t="shared" si="0"/>
        <v>0</v>
      </c>
      <c r="D8" s="57">
        <f t="shared" si="1"/>
        <v>0</v>
      </c>
      <c r="E8" s="57">
        <f t="shared" si="2"/>
        <v>0</v>
      </c>
      <c r="F8" s="57">
        <f>E8/$L$2</f>
        <v>0</v>
      </c>
      <c r="R8" s="60">
        <f>DATEDIF('konaná praxe'!F13,'konaná praxe'!G13,"d")+IF(B8&gt;0,1,0)*1+IF('konaná praxe'!F13='výpočet období'!M8,-1,0)</f>
        <v>-1</v>
      </c>
      <c r="S8" s="60">
        <f>DATEDIF('konaná praxe'!H13,'konaná praxe'!I13,"d")+IF(B8&gt;0,1,0)*1++IF('konaná praxe'!H13='výpočet období'!M8,-1,0)</f>
        <v>-1</v>
      </c>
      <c r="T8" s="61"/>
    </row>
    <row r="9" spans="1:20" x14ac:dyDescent="0.2">
      <c r="A9" s="63">
        <v>1992</v>
      </c>
      <c r="B9" s="63">
        <f>DATEDIF('konaná praxe'!D14,'konaná praxe'!E14,"d")+IF('konaná praxe'!D14='výpočet období'!M9,0,1)</f>
        <v>0</v>
      </c>
      <c r="C9" s="63">
        <f t="shared" si="0"/>
        <v>0</v>
      </c>
      <c r="D9" s="63">
        <f t="shared" si="1"/>
        <v>0</v>
      </c>
      <c r="E9" s="63">
        <f t="shared" si="2"/>
        <v>0</v>
      </c>
      <c r="F9" s="64">
        <f>E9/L3</f>
        <v>0</v>
      </c>
      <c r="R9" s="60">
        <f>DATEDIF('konaná praxe'!F14,'konaná praxe'!G14,"d")+IF(B9&gt;0,1,0)*1+IF('konaná praxe'!F14='výpočet období'!M9,-1,0)</f>
        <v>-1</v>
      </c>
      <c r="S9" s="60">
        <f>DATEDIF('konaná praxe'!H14,'konaná praxe'!I14,"d")+IF(B9&gt;0,1,0)*1++IF('konaná praxe'!H14='výpočet období'!M9,-1,0)</f>
        <v>-1</v>
      </c>
      <c r="T9" s="61"/>
    </row>
    <row r="10" spans="1:20" x14ac:dyDescent="0.2">
      <c r="A10" s="57">
        <v>1993</v>
      </c>
      <c r="B10" s="57">
        <f>DATEDIF('konaná praxe'!D15,'konaná praxe'!E15,"d")+IF('konaná praxe'!D15='výpočet období'!M10,0,1)</f>
        <v>0</v>
      </c>
      <c r="C10" s="57">
        <f t="shared" si="0"/>
        <v>0</v>
      </c>
      <c r="D10" s="57">
        <f t="shared" si="1"/>
        <v>0</v>
      </c>
      <c r="E10" s="57">
        <f t="shared" si="2"/>
        <v>0</v>
      </c>
      <c r="F10" s="57">
        <f>E10/$L$2</f>
        <v>0</v>
      </c>
      <c r="R10" s="60">
        <f>DATEDIF('konaná praxe'!F15,'konaná praxe'!G15,"d")+IF(B10&gt;0,1,0)*1+IF('konaná praxe'!F15='výpočet období'!M10,-1,0)</f>
        <v>-1</v>
      </c>
      <c r="S10" s="60">
        <f>DATEDIF('konaná praxe'!H15,'konaná praxe'!I15,"d")+IF(B10&gt;0,1,0)*1++IF('konaná praxe'!H15='výpočet období'!M10,-1,0)</f>
        <v>-1</v>
      </c>
      <c r="T10" s="61"/>
    </row>
    <row r="11" spans="1:20" x14ac:dyDescent="0.2">
      <c r="A11" s="57">
        <v>1994</v>
      </c>
      <c r="B11" s="57">
        <f>DATEDIF('konaná praxe'!D16,'konaná praxe'!E16,"d")+IF('konaná praxe'!D16='výpočet období'!M11,0,1)</f>
        <v>0</v>
      </c>
      <c r="C11" s="57">
        <f t="shared" si="0"/>
        <v>0</v>
      </c>
      <c r="D11" s="57">
        <f t="shared" si="1"/>
        <v>0</v>
      </c>
      <c r="E11" s="57">
        <f t="shared" si="2"/>
        <v>0</v>
      </c>
      <c r="F11" s="57">
        <f>E11/$L$2</f>
        <v>0</v>
      </c>
      <c r="R11" s="60">
        <f>DATEDIF('konaná praxe'!F16,'konaná praxe'!G16,"d")+IF(B11&gt;0,1,0)*1+IF('konaná praxe'!F16='výpočet období'!M11,-1,0)</f>
        <v>-1</v>
      </c>
      <c r="S11" s="60">
        <f>DATEDIF('konaná praxe'!H16,'konaná praxe'!I16,"d")+IF(B11&gt;0,1,0)*1++IF('konaná praxe'!H16='výpočet období'!M11,-1,0)</f>
        <v>-1</v>
      </c>
      <c r="T11" s="61"/>
    </row>
    <row r="12" spans="1:20" x14ac:dyDescent="0.2">
      <c r="A12" s="57">
        <v>1995</v>
      </c>
      <c r="B12" s="57">
        <f>DATEDIF('konaná praxe'!D17,'konaná praxe'!E17,"d")+IF('konaná praxe'!D17='výpočet období'!M12,0,1)</f>
        <v>0</v>
      </c>
      <c r="C12" s="57">
        <f t="shared" si="0"/>
        <v>0</v>
      </c>
      <c r="D12" s="57">
        <f t="shared" si="1"/>
        <v>0</v>
      </c>
      <c r="E12" s="57">
        <f t="shared" si="2"/>
        <v>0</v>
      </c>
      <c r="F12" s="57">
        <f>E12/$L$2</f>
        <v>0</v>
      </c>
      <c r="R12" s="60">
        <f>DATEDIF('konaná praxe'!F17,'konaná praxe'!G17,"d")+IF(B12&gt;0,1,0)*1+IF('konaná praxe'!F17='výpočet období'!M12,-1,0)</f>
        <v>-1</v>
      </c>
      <c r="S12" s="60">
        <f>DATEDIF('konaná praxe'!H17,'konaná praxe'!I17,"d")+IF(B12&gt;0,1,0)*1++IF('konaná praxe'!H17='výpočet období'!M12,-1,0)</f>
        <v>-1</v>
      </c>
      <c r="T12" s="61"/>
    </row>
    <row r="13" spans="1:20" x14ac:dyDescent="0.2">
      <c r="A13" s="63">
        <v>1996</v>
      </c>
      <c r="B13" s="63">
        <f>DATEDIF('konaná praxe'!D18,'konaná praxe'!E18,"d")+IF('konaná praxe'!D18='výpočet období'!M13,0,1)</f>
        <v>0</v>
      </c>
      <c r="C13" s="63">
        <f t="shared" si="0"/>
        <v>0</v>
      </c>
      <c r="D13" s="63">
        <f t="shared" si="1"/>
        <v>0</v>
      </c>
      <c r="E13" s="63">
        <f t="shared" si="2"/>
        <v>0</v>
      </c>
      <c r="F13" s="64">
        <f>E13/L3</f>
        <v>0</v>
      </c>
      <c r="R13" s="60">
        <f>DATEDIF('konaná praxe'!F18,'konaná praxe'!G18,"d")+IF(B13&gt;0,1,0)*1+IF('konaná praxe'!F18='výpočet období'!M13,-1,0)</f>
        <v>-1</v>
      </c>
      <c r="S13" s="60">
        <f>DATEDIF('konaná praxe'!H18,'konaná praxe'!I18,"d")+IF(B13&gt;0,1,0)*1++IF('konaná praxe'!H18='výpočet období'!M13,-1,0)</f>
        <v>-1</v>
      </c>
      <c r="T13" s="61"/>
    </row>
    <row r="14" spans="1:20" x14ac:dyDescent="0.2">
      <c r="A14" s="57">
        <v>1997</v>
      </c>
      <c r="B14" s="57">
        <f>DATEDIF('konaná praxe'!D19,'konaná praxe'!E19,"d")+IF('konaná praxe'!D19='výpočet období'!M14,0,1)</f>
        <v>0</v>
      </c>
      <c r="C14" s="57">
        <f t="shared" si="0"/>
        <v>0</v>
      </c>
      <c r="D14" s="57">
        <f t="shared" si="1"/>
        <v>0</v>
      </c>
      <c r="E14" s="57">
        <f t="shared" si="2"/>
        <v>0</v>
      </c>
      <c r="F14" s="57">
        <f>E14/$L$2</f>
        <v>0</v>
      </c>
      <c r="R14" s="60">
        <f>DATEDIF('konaná praxe'!F19,'konaná praxe'!G19,"d")+IF(B14&gt;0,1,0)*1+IF('konaná praxe'!F19='výpočet období'!M14,-1,0)</f>
        <v>-1</v>
      </c>
      <c r="S14" s="60">
        <f>DATEDIF('konaná praxe'!H19,'konaná praxe'!I19,"d")+IF(B14&gt;0,1,0)*1++IF('konaná praxe'!H19='výpočet období'!M14,-1,0)</f>
        <v>-1</v>
      </c>
      <c r="T14" s="61"/>
    </row>
    <row r="15" spans="1:20" x14ac:dyDescent="0.2">
      <c r="A15" s="57">
        <v>1998</v>
      </c>
      <c r="B15" s="57">
        <f>DATEDIF('konaná praxe'!D20,'konaná praxe'!E20,"d")+IF('konaná praxe'!D20='výpočet období'!M15,0,1)</f>
        <v>0</v>
      </c>
      <c r="C15" s="57">
        <f t="shared" si="0"/>
        <v>0</v>
      </c>
      <c r="D15" s="57">
        <f t="shared" si="1"/>
        <v>0</v>
      </c>
      <c r="E15" s="57">
        <f t="shared" si="2"/>
        <v>0</v>
      </c>
      <c r="F15" s="57">
        <f>E15/$L$2</f>
        <v>0</v>
      </c>
      <c r="R15" s="60">
        <f>DATEDIF('konaná praxe'!F20,'konaná praxe'!G20,"d")+IF(B15&gt;0,1,0)*1+IF('konaná praxe'!F20='výpočet období'!M15,-1,0)</f>
        <v>-1</v>
      </c>
      <c r="S15" s="60">
        <f>DATEDIF('konaná praxe'!H20,'konaná praxe'!I20,"d")+IF(B15&gt;0,1,0)*1++IF('konaná praxe'!H20='výpočet období'!M15,-1,0)</f>
        <v>-1</v>
      </c>
      <c r="T15" s="61"/>
    </row>
    <row r="16" spans="1:20" x14ac:dyDescent="0.2">
      <c r="A16" s="57">
        <v>1999</v>
      </c>
      <c r="B16" s="57">
        <f>DATEDIF('konaná praxe'!D21,'konaná praxe'!E21,"d")+IF('konaná praxe'!D21='výpočet období'!M16,0,1)</f>
        <v>0</v>
      </c>
      <c r="C16" s="57">
        <f t="shared" si="0"/>
        <v>0</v>
      </c>
      <c r="D16" s="57">
        <f t="shared" si="1"/>
        <v>0</v>
      </c>
      <c r="E16" s="57">
        <f t="shared" si="2"/>
        <v>0</v>
      </c>
      <c r="F16" s="57">
        <f>E16/$L$2</f>
        <v>0</v>
      </c>
      <c r="R16" s="60">
        <f>DATEDIF('konaná praxe'!F21,'konaná praxe'!G21,"d")+IF(B16&gt;0,1,0)*1+IF('konaná praxe'!F21='výpočet období'!M16,-1,0)</f>
        <v>-1</v>
      </c>
      <c r="S16" s="60">
        <f>DATEDIF('konaná praxe'!H21,'konaná praxe'!I21,"d")+IF(B16&gt;0,1,0)*1++IF('konaná praxe'!H21='výpočet období'!M16,-1,0)</f>
        <v>-1</v>
      </c>
      <c r="T16" s="61"/>
    </row>
    <row r="17" spans="1:20" x14ac:dyDescent="0.2">
      <c r="A17" s="63">
        <v>2000</v>
      </c>
      <c r="B17" s="63">
        <f>DATEDIF('konaná praxe'!D22,'konaná praxe'!E22,"d")+IF('konaná praxe'!D22='výpočet období'!M17,0,1)</f>
        <v>0</v>
      </c>
      <c r="C17" s="63">
        <f t="shared" si="0"/>
        <v>0</v>
      </c>
      <c r="D17" s="63">
        <f t="shared" si="1"/>
        <v>0</v>
      </c>
      <c r="E17" s="63">
        <f t="shared" si="2"/>
        <v>0</v>
      </c>
      <c r="F17" s="64">
        <f>E17/L3</f>
        <v>0</v>
      </c>
      <c r="R17" s="60">
        <f>DATEDIF('konaná praxe'!F22,'konaná praxe'!G22,"d")+IF(B17&gt;0,1,0)*1+IF('konaná praxe'!F22='výpočet období'!M17,-1,0)</f>
        <v>-1</v>
      </c>
      <c r="S17" s="60">
        <f>DATEDIF('konaná praxe'!H22,'konaná praxe'!I22,"d")+IF(B17&gt;0,1,0)*1++IF('konaná praxe'!H22='výpočet období'!M17,-1,0)</f>
        <v>-1</v>
      </c>
      <c r="T17" s="61"/>
    </row>
    <row r="18" spans="1:20" x14ac:dyDescent="0.2">
      <c r="A18" s="57">
        <v>2001</v>
      </c>
      <c r="B18" s="57">
        <f>DATEDIF('konaná praxe'!D23,'konaná praxe'!E23,"d")+IF('konaná praxe'!D23='výpočet období'!M18,0,1)</f>
        <v>0</v>
      </c>
      <c r="C18" s="57">
        <f t="shared" si="0"/>
        <v>0</v>
      </c>
      <c r="D18" s="57">
        <f t="shared" si="1"/>
        <v>0</v>
      </c>
      <c r="E18" s="57">
        <f t="shared" si="2"/>
        <v>0</v>
      </c>
      <c r="F18" s="57">
        <f>E18/$L$2</f>
        <v>0</v>
      </c>
      <c r="R18" s="60">
        <f>DATEDIF('konaná praxe'!F23,'konaná praxe'!G23,"d")+IF(B18&gt;0,1,0)*1+IF('konaná praxe'!F23='výpočet období'!M18,-1,0)</f>
        <v>-1</v>
      </c>
      <c r="S18" s="60">
        <f>DATEDIF('konaná praxe'!H23,'konaná praxe'!I23,"d")+IF(B18&gt;0,1,0)*1++IF('konaná praxe'!H23='výpočet období'!M18,-1,0)</f>
        <v>-1</v>
      </c>
      <c r="T18" s="61"/>
    </row>
    <row r="19" spans="1:20" x14ac:dyDescent="0.2">
      <c r="A19" s="57">
        <v>2002</v>
      </c>
      <c r="B19" s="57">
        <f>DATEDIF('konaná praxe'!D24,'konaná praxe'!E24,"d")+IF('konaná praxe'!D24='výpočet období'!M19,0,1)</f>
        <v>0</v>
      </c>
      <c r="C19" s="57">
        <f t="shared" si="0"/>
        <v>0</v>
      </c>
      <c r="D19" s="57">
        <f t="shared" si="1"/>
        <v>0</v>
      </c>
      <c r="E19" s="57">
        <f t="shared" si="2"/>
        <v>0</v>
      </c>
      <c r="F19" s="57">
        <f>E19/$L$2</f>
        <v>0</v>
      </c>
      <c r="R19" s="60">
        <f>DATEDIF('konaná praxe'!F24,'konaná praxe'!G24,"d")+IF(B19&gt;0,1,0)*1+IF('konaná praxe'!F24='výpočet období'!M19,-1,0)</f>
        <v>-1</v>
      </c>
      <c r="S19" s="60">
        <f>DATEDIF('konaná praxe'!H24,'konaná praxe'!I24,"d")+IF(B19&gt;0,1,0)*1++IF('konaná praxe'!H24='výpočet období'!M19,-1,0)</f>
        <v>-1</v>
      </c>
      <c r="T19" s="61"/>
    </row>
    <row r="20" spans="1:20" x14ac:dyDescent="0.2">
      <c r="A20" s="57">
        <v>2003</v>
      </c>
      <c r="B20" s="57">
        <f>DATEDIF('konaná praxe'!D25,'konaná praxe'!E25,"d")+IF('konaná praxe'!D25='výpočet období'!M20,0,1)</f>
        <v>0</v>
      </c>
      <c r="C20" s="57">
        <f t="shared" si="0"/>
        <v>0</v>
      </c>
      <c r="D20" s="57">
        <f t="shared" si="1"/>
        <v>0</v>
      </c>
      <c r="E20" s="57">
        <f t="shared" si="2"/>
        <v>0</v>
      </c>
      <c r="F20" s="57">
        <f>E20/$L$2</f>
        <v>0</v>
      </c>
      <c r="R20" s="60">
        <f>DATEDIF('konaná praxe'!F25,'konaná praxe'!G25,"d")+IF(B20&gt;0,1,0)*1+IF('konaná praxe'!F25='výpočet období'!M20,-1,0)</f>
        <v>-1</v>
      </c>
      <c r="S20" s="60">
        <f>DATEDIF('konaná praxe'!H25,'konaná praxe'!I25,"d")+IF(B20&gt;0,1,0)*1++IF('konaná praxe'!H25='výpočet období'!M20,-1,0)</f>
        <v>-1</v>
      </c>
      <c r="T20" s="61"/>
    </row>
    <row r="21" spans="1:20" x14ac:dyDescent="0.2">
      <c r="A21" s="63">
        <v>2004</v>
      </c>
      <c r="B21" s="63">
        <f>DATEDIF('konaná praxe'!D26,'konaná praxe'!E26,"d")+IF('konaná praxe'!D26='výpočet období'!M21,0,1)</f>
        <v>0</v>
      </c>
      <c r="C21" s="63">
        <f t="shared" si="0"/>
        <v>0</v>
      </c>
      <c r="D21" s="63">
        <f t="shared" si="1"/>
        <v>0</v>
      </c>
      <c r="E21" s="63">
        <f t="shared" si="2"/>
        <v>0</v>
      </c>
      <c r="F21" s="64">
        <f>E21/L3</f>
        <v>0</v>
      </c>
      <c r="R21" s="60">
        <f>DATEDIF('konaná praxe'!F26,'konaná praxe'!G26,"d")+IF(B21&gt;0,1,0)*1+IF('konaná praxe'!F26='výpočet období'!M21,-1,0)</f>
        <v>-1</v>
      </c>
      <c r="S21" s="60">
        <f>DATEDIF('konaná praxe'!H26,'konaná praxe'!I26,"d")+IF(B21&gt;0,1,0)*1++IF('konaná praxe'!H26='výpočet období'!M21,-1,0)</f>
        <v>-1</v>
      </c>
      <c r="T21" s="61"/>
    </row>
    <row r="22" spans="1:20" x14ac:dyDescent="0.2">
      <c r="A22" s="57">
        <v>2005</v>
      </c>
      <c r="B22" s="57">
        <f>DATEDIF('konaná praxe'!D27,'konaná praxe'!E27,"d")+IF('konaná praxe'!D27='výpočet období'!M22,0,1)</f>
        <v>0</v>
      </c>
      <c r="C22" s="57">
        <f t="shared" si="0"/>
        <v>0</v>
      </c>
      <c r="D22" s="57">
        <f t="shared" si="1"/>
        <v>0</v>
      </c>
      <c r="E22" s="57">
        <f t="shared" si="2"/>
        <v>0</v>
      </c>
      <c r="F22" s="57">
        <f>E22/$L$2</f>
        <v>0</v>
      </c>
      <c r="R22" s="60">
        <f>DATEDIF('konaná praxe'!F27,'konaná praxe'!G27,"d")+IF(B22&gt;0,1,0)*1+IF('konaná praxe'!F27='výpočet období'!M22,-1,0)</f>
        <v>-1</v>
      </c>
      <c r="S22" s="60">
        <f>DATEDIF('konaná praxe'!H27,'konaná praxe'!I27,"d")+IF(B22&gt;0,1,0)*1++IF('konaná praxe'!H27='výpočet období'!M22,-1,0)</f>
        <v>-1</v>
      </c>
      <c r="T22" s="61"/>
    </row>
    <row r="23" spans="1:20" x14ac:dyDescent="0.2">
      <c r="A23" s="57">
        <v>2006</v>
      </c>
      <c r="B23" s="57">
        <f>DATEDIF('konaná praxe'!D28,'konaná praxe'!E28,"d")+IF('konaná praxe'!D28='výpočet období'!M23,0,1)</f>
        <v>0</v>
      </c>
      <c r="C23" s="57">
        <f t="shared" si="0"/>
        <v>0</v>
      </c>
      <c r="D23" s="57">
        <f t="shared" si="1"/>
        <v>0</v>
      </c>
      <c r="E23" s="57">
        <f t="shared" si="2"/>
        <v>0</v>
      </c>
      <c r="F23" s="57">
        <f>E23/$L$2</f>
        <v>0</v>
      </c>
      <c r="R23" s="60">
        <f>DATEDIF('konaná praxe'!F28,'konaná praxe'!G28,"d")+IF(B23&gt;0,1,0)*1+IF('konaná praxe'!F28='výpočet období'!M23,-1,0)</f>
        <v>-1</v>
      </c>
      <c r="S23" s="60">
        <f>DATEDIF('konaná praxe'!H28,'konaná praxe'!I28,"d")+IF(B23&gt;0,1,0)*1++IF('konaná praxe'!H28='výpočet období'!M23,-1,0)</f>
        <v>-1</v>
      </c>
      <c r="T23" s="61"/>
    </row>
    <row r="24" spans="1:20" x14ac:dyDescent="0.2">
      <c r="A24" s="57">
        <v>2007</v>
      </c>
      <c r="B24" s="57">
        <f>DATEDIF('konaná praxe'!D29,'konaná praxe'!E29,"d")+IF('konaná praxe'!D29='výpočet období'!M24,0,1)</f>
        <v>0</v>
      </c>
      <c r="C24" s="57">
        <f t="shared" si="0"/>
        <v>0</v>
      </c>
      <c r="D24" s="57">
        <f t="shared" si="1"/>
        <v>0</v>
      </c>
      <c r="E24" s="57">
        <f t="shared" si="2"/>
        <v>0</v>
      </c>
      <c r="F24" s="57">
        <f>E24/$L$2</f>
        <v>0</v>
      </c>
      <c r="R24" s="60">
        <f>DATEDIF('konaná praxe'!F29,'konaná praxe'!G29,"d")+IF(B24&gt;0,1,0)*1+IF('konaná praxe'!F29='výpočet období'!M24,-1,0)</f>
        <v>-1</v>
      </c>
      <c r="S24" s="60">
        <f>DATEDIF('konaná praxe'!H29,'konaná praxe'!I29,"d")+IF(B24&gt;0,1,0)*1++IF('konaná praxe'!H29='výpočet období'!M24,-1,0)</f>
        <v>-1</v>
      </c>
      <c r="T24" s="61"/>
    </row>
    <row r="25" spans="1:20" x14ac:dyDescent="0.2">
      <c r="A25" s="64">
        <v>2008</v>
      </c>
      <c r="B25" s="63">
        <f>DATEDIF('konaná praxe'!D30,'konaná praxe'!E30,"d")+IF('konaná praxe'!D30='výpočet období'!M25,0,1)</f>
        <v>0</v>
      </c>
      <c r="C25" s="63">
        <f t="shared" si="0"/>
        <v>0</v>
      </c>
      <c r="D25" s="63">
        <f t="shared" si="1"/>
        <v>0</v>
      </c>
      <c r="E25" s="63">
        <f t="shared" si="2"/>
        <v>0</v>
      </c>
      <c r="F25" s="64">
        <f>E25/L3</f>
        <v>0</v>
      </c>
      <c r="R25" s="60">
        <f>DATEDIF('konaná praxe'!F30,'konaná praxe'!G30,"d")+IF(B25&gt;0,1,0)*1+IF('konaná praxe'!F30='výpočet období'!M25,-1,0)</f>
        <v>-1</v>
      </c>
      <c r="S25" s="60">
        <f>DATEDIF('konaná praxe'!H30,'konaná praxe'!I30,"d")+IF(B25&gt;0,1,0)*1++IF('konaná praxe'!H30='výpočet období'!M25,-1,0)</f>
        <v>-1</v>
      </c>
      <c r="T25" s="61"/>
    </row>
    <row r="26" spans="1:20" x14ac:dyDescent="0.2">
      <c r="A26" s="57">
        <v>2009</v>
      </c>
      <c r="B26" s="57">
        <f>DATEDIF('konaná praxe'!D31,'konaná praxe'!E31,"d")+IF('konaná praxe'!D31='výpočet období'!M26,0,1)</f>
        <v>0</v>
      </c>
      <c r="C26" s="57">
        <f t="shared" si="0"/>
        <v>0</v>
      </c>
      <c r="D26" s="57">
        <f t="shared" si="1"/>
        <v>0</v>
      </c>
      <c r="E26" s="57">
        <f t="shared" si="2"/>
        <v>0</v>
      </c>
      <c r="F26" s="57">
        <f>E26/$L$2</f>
        <v>0</v>
      </c>
      <c r="R26" s="60">
        <f>DATEDIF('konaná praxe'!F31,'konaná praxe'!G31,"d")+IF(B26&gt;0,1,0)*1+IF('konaná praxe'!F31='výpočet období'!M26,-1,0)</f>
        <v>-1</v>
      </c>
      <c r="S26" s="60">
        <f>DATEDIF('konaná praxe'!H31,'konaná praxe'!I31,"d")+IF(B26&gt;0,1,0)*1++IF('konaná praxe'!H31='výpočet období'!M26,-1,0)</f>
        <v>-1</v>
      </c>
      <c r="T26" s="61"/>
    </row>
    <row r="27" spans="1:20" x14ac:dyDescent="0.2">
      <c r="A27" s="57">
        <v>2010</v>
      </c>
      <c r="B27" s="57">
        <f>DATEDIF('konaná praxe'!D32,'konaná praxe'!E32,"d")+IF('konaná praxe'!D32='výpočet období'!M27,0,1)</f>
        <v>0</v>
      </c>
      <c r="C27" s="57">
        <f t="shared" si="0"/>
        <v>0</v>
      </c>
      <c r="D27" s="57">
        <f t="shared" si="1"/>
        <v>0</v>
      </c>
      <c r="E27" s="57">
        <f t="shared" si="2"/>
        <v>0</v>
      </c>
      <c r="F27" s="57">
        <f>E27/$L$2</f>
        <v>0</v>
      </c>
      <c r="R27" s="60">
        <f>DATEDIF('konaná praxe'!F32,'konaná praxe'!G32,"d")+IF(B27&gt;0,1,0)*1+IF('konaná praxe'!F32='výpočet období'!M27,-1,0)</f>
        <v>-1</v>
      </c>
      <c r="S27" s="60">
        <f>DATEDIF('konaná praxe'!H32,'konaná praxe'!I32,"d")+IF(B27&gt;0,1,0)*1++IF('konaná praxe'!H32='výpočet období'!M27,-1,0)</f>
        <v>-1</v>
      </c>
      <c r="T27" s="61"/>
    </row>
    <row r="28" spans="1:20" x14ac:dyDescent="0.2">
      <c r="A28" s="57">
        <v>2011</v>
      </c>
      <c r="B28" s="57">
        <f>DATEDIF('konaná praxe'!D33,'konaná praxe'!E33,"d")+IF('konaná praxe'!D33='výpočet období'!M28,0,1)</f>
        <v>0</v>
      </c>
      <c r="C28" s="57">
        <f t="shared" si="0"/>
        <v>0</v>
      </c>
      <c r="D28" s="57">
        <f t="shared" si="1"/>
        <v>0</v>
      </c>
      <c r="E28" s="57">
        <f t="shared" si="2"/>
        <v>0</v>
      </c>
      <c r="F28" s="57">
        <f>E28/$L$2</f>
        <v>0</v>
      </c>
      <c r="R28" s="60">
        <f>DATEDIF('konaná praxe'!F33,'konaná praxe'!G33,"d")+IF(B28&gt;0,1,0)*1+IF('konaná praxe'!F33='výpočet období'!M28,-1,0)</f>
        <v>-1</v>
      </c>
      <c r="S28" s="60">
        <f>DATEDIF('konaná praxe'!H33,'konaná praxe'!I33,"d")+IF(B28&gt;0,1,0)*1++IF('konaná praxe'!H33='výpočet období'!M28,-1,0)</f>
        <v>-1</v>
      </c>
      <c r="T28" s="61"/>
    </row>
    <row r="29" spans="1:20" x14ac:dyDescent="0.2">
      <c r="A29" s="64">
        <v>2012</v>
      </c>
      <c r="B29" s="63">
        <f>DATEDIF('konaná praxe'!D34,'konaná praxe'!E34,"d")+IF('konaná praxe'!D34='výpočet období'!M29,0,1)</f>
        <v>0</v>
      </c>
      <c r="C29" s="63">
        <f t="shared" si="0"/>
        <v>0</v>
      </c>
      <c r="D29" s="63">
        <f t="shared" si="1"/>
        <v>0</v>
      </c>
      <c r="E29" s="63">
        <f t="shared" si="2"/>
        <v>0</v>
      </c>
      <c r="F29" s="64">
        <f>E29/L3</f>
        <v>0</v>
      </c>
      <c r="R29" s="60">
        <f>DATEDIF('konaná praxe'!F34,'konaná praxe'!G34,"d")+IF(B29&gt;0,1,0)*1+IF('konaná praxe'!F34='výpočet období'!M29,-1,0)</f>
        <v>-1</v>
      </c>
      <c r="S29" s="60">
        <f>DATEDIF('konaná praxe'!H34,'konaná praxe'!I34,"d")+IF(B29&gt;0,1,0)*1++IF('konaná praxe'!H34='výpočet období'!M29,-1,0)</f>
        <v>-1</v>
      </c>
      <c r="T29" s="61"/>
    </row>
    <row r="30" spans="1:20" x14ac:dyDescent="0.2">
      <c r="A30" s="57">
        <v>2013</v>
      </c>
      <c r="B30" s="57">
        <f>DATEDIF('konaná praxe'!D35,'konaná praxe'!E35,"d")+IF('konaná praxe'!D35='výpočet období'!M30,0,1)</f>
        <v>0</v>
      </c>
      <c r="C30" s="57">
        <f t="shared" si="0"/>
        <v>0</v>
      </c>
      <c r="D30" s="57">
        <f t="shared" si="1"/>
        <v>0</v>
      </c>
      <c r="E30" s="57">
        <f t="shared" si="2"/>
        <v>0</v>
      </c>
      <c r="F30" s="57">
        <f>E30/$L$2</f>
        <v>0</v>
      </c>
      <c r="R30" s="60">
        <f>DATEDIF('konaná praxe'!F35,'konaná praxe'!G35,"d")+IF(B30&gt;0,1,0)*1+IF('konaná praxe'!F35='výpočet období'!M30,-1,0)</f>
        <v>-1</v>
      </c>
      <c r="S30" s="60">
        <f>DATEDIF('konaná praxe'!H35,'konaná praxe'!I35,"d")+IF(B30&gt;0,1,0)*1++IF('konaná praxe'!H35='výpočet období'!M30,-1,0)</f>
        <v>-1</v>
      </c>
      <c r="T30" s="61"/>
    </row>
    <row r="31" spans="1:20" x14ac:dyDescent="0.2">
      <c r="A31" s="57">
        <v>2014</v>
      </c>
      <c r="B31" s="57">
        <f>DATEDIF('konaná praxe'!D36,'konaná praxe'!E36,"d")+IF('konaná praxe'!D36='výpočet období'!M31,0,1)</f>
        <v>0</v>
      </c>
      <c r="C31" s="57">
        <f t="shared" si="0"/>
        <v>0</v>
      </c>
      <c r="D31" s="57">
        <f t="shared" si="1"/>
        <v>0</v>
      </c>
      <c r="E31" s="57">
        <f t="shared" si="2"/>
        <v>0</v>
      </c>
      <c r="F31" s="57">
        <f>E31/$L$2</f>
        <v>0</v>
      </c>
      <c r="R31" s="60">
        <f>DATEDIF('konaná praxe'!F36,'konaná praxe'!G36,"d")+IF(B31&gt;0,1,0)*1+IF('konaná praxe'!F36='výpočet období'!M31,-1,0)</f>
        <v>-1</v>
      </c>
      <c r="S31" s="60">
        <f>DATEDIF('konaná praxe'!H36,'konaná praxe'!I36,"d")+IF(B31&gt;0,1,0)*1++IF('konaná praxe'!H36='výpočet období'!M31,-1,0)</f>
        <v>-1</v>
      </c>
      <c r="T31" s="61"/>
    </row>
    <row r="32" spans="1:20" x14ac:dyDescent="0.2">
      <c r="A32" s="57">
        <v>2015</v>
      </c>
      <c r="B32" s="57">
        <f>DATEDIF('konaná praxe'!D37,'konaná praxe'!E37,"d")+IF('konaná praxe'!D37='výpočet období'!M32,0,1)</f>
        <v>0</v>
      </c>
      <c r="C32" s="57">
        <f t="shared" si="0"/>
        <v>0</v>
      </c>
      <c r="D32" s="57">
        <f t="shared" si="1"/>
        <v>0</v>
      </c>
      <c r="E32" s="57">
        <f t="shared" si="2"/>
        <v>0</v>
      </c>
      <c r="F32" s="57">
        <f>E32/$L$2</f>
        <v>0</v>
      </c>
      <c r="R32" s="60">
        <f>DATEDIF('konaná praxe'!F37,'konaná praxe'!G37,"d")+IF(B32&gt;0,1,0)*1+IF('konaná praxe'!F37='výpočet období'!M32,-1,0)</f>
        <v>-1</v>
      </c>
      <c r="S32" s="60">
        <f>DATEDIF('konaná praxe'!H37,'konaná praxe'!I37,"d")+IF(B32&gt;0,1,0)*1++IF('konaná praxe'!H37='výpočet období'!M32,-1,0)</f>
        <v>-1</v>
      </c>
      <c r="T32" s="61"/>
    </row>
    <row r="33" spans="1:20" x14ac:dyDescent="0.2">
      <c r="A33" s="63">
        <v>2016</v>
      </c>
      <c r="B33" s="63">
        <f>DATEDIF('konaná praxe'!D38,'konaná praxe'!E38,"d")+IF('konaná praxe'!D38='výpočet období'!M33,0,1)</f>
        <v>0</v>
      </c>
      <c r="C33" s="63">
        <f t="shared" si="0"/>
        <v>0</v>
      </c>
      <c r="D33" s="63">
        <f t="shared" si="1"/>
        <v>0</v>
      </c>
      <c r="E33" s="63">
        <f t="shared" si="2"/>
        <v>0</v>
      </c>
      <c r="F33" s="64">
        <f>E33/L3</f>
        <v>0</v>
      </c>
      <c r="R33" s="60">
        <f>DATEDIF('konaná praxe'!F38,'konaná praxe'!G38,"d")+IF(B33&gt;0,1,0)*1+IF('konaná praxe'!F38='výpočet období'!M33,-1,0)</f>
        <v>-1</v>
      </c>
      <c r="S33" s="60">
        <f>DATEDIF('konaná praxe'!H38,'konaná praxe'!I38,"d")+IF(B33&gt;0,1,0)*1++IF('konaná praxe'!H38='výpočet období'!M33,-1,0)</f>
        <v>-1</v>
      </c>
      <c r="T33" s="61"/>
    </row>
    <row r="34" spans="1:20" x14ac:dyDescent="0.2">
      <c r="A34" s="57">
        <v>2017</v>
      </c>
      <c r="B34" s="57">
        <f>DATEDIF('konaná praxe'!D39,'konaná praxe'!E39,"d")+IF('konaná praxe'!D39='výpočet období'!M34,0,1)</f>
        <v>0</v>
      </c>
      <c r="C34" s="57">
        <f t="shared" si="0"/>
        <v>0</v>
      </c>
      <c r="D34" s="57">
        <f t="shared" si="1"/>
        <v>0</v>
      </c>
      <c r="E34" s="57">
        <f t="shared" si="2"/>
        <v>0</v>
      </c>
      <c r="F34" s="57">
        <f>E34/$L$2</f>
        <v>0</v>
      </c>
      <c r="R34" s="60">
        <f>DATEDIF('konaná praxe'!F39,'konaná praxe'!G39,"d")+IF(B34&gt;0,1,0)*1+IF('konaná praxe'!F39='výpočet období'!M34,-1,0)</f>
        <v>-1</v>
      </c>
      <c r="S34" s="60">
        <f>DATEDIF('konaná praxe'!H39,'konaná praxe'!I39,"d")+IF(B34&gt;0,1,0)*1++IF('konaná praxe'!H39='výpočet období'!M34,-1,0)</f>
        <v>-1</v>
      </c>
      <c r="T34" s="61"/>
    </row>
    <row r="35" spans="1:20" x14ac:dyDescent="0.2">
      <c r="A35" s="57">
        <v>2018</v>
      </c>
      <c r="B35" s="57">
        <f>DATEDIF('konaná praxe'!D40,'konaná praxe'!E40,"d")+IF('konaná praxe'!D40='výpočet období'!M35,0,1)</f>
        <v>0</v>
      </c>
      <c r="C35" s="57">
        <f t="shared" si="0"/>
        <v>0</v>
      </c>
      <c r="D35" s="57">
        <f t="shared" si="1"/>
        <v>0</v>
      </c>
      <c r="E35" s="57">
        <f t="shared" si="2"/>
        <v>0</v>
      </c>
      <c r="F35" s="57">
        <f>E35/$L$2</f>
        <v>0</v>
      </c>
      <c r="R35" s="60">
        <f>DATEDIF('konaná praxe'!F40,'konaná praxe'!G40,"d")+IF(B35&gt;0,1,0)*1+IF('konaná praxe'!F40='výpočet období'!M35,-1,0)</f>
        <v>-1</v>
      </c>
      <c r="S35" s="60">
        <f>DATEDIF('konaná praxe'!H40,'konaná praxe'!I40,"d")+IF(B35&gt;0,1,0)*1++IF('konaná praxe'!H40='výpočet období'!M35,-1,0)</f>
        <v>-1</v>
      </c>
      <c r="T35" s="61"/>
    </row>
    <row r="36" spans="1:20" x14ac:dyDescent="0.2">
      <c r="A36" s="57">
        <v>2019</v>
      </c>
      <c r="B36" s="57">
        <f>DATEDIF('konaná praxe'!D41,'konaná praxe'!E41,"d")+IF('konaná praxe'!D41='výpočet období'!M36,0,1)</f>
        <v>0</v>
      </c>
      <c r="C36" s="57">
        <f>IF(R36&lt;0,0,R36)</f>
        <v>0</v>
      </c>
      <c r="D36" s="57">
        <f t="shared" si="1"/>
        <v>0</v>
      </c>
      <c r="E36" s="57">
        <f>IF(B36&gt;0,B36-C36-D36,0)</f>
        <v>0</v>
      </c>
      <c r="F36" s="57">
        <f>E36/$L$2</f>
        <v>0</v>
      </c>
      <c r="R36" s="60">
        <f>DATEDIF('konaná praxe'!F41,'konaná praxe'!G41,"d")+IF(B36&gt;0,1,0)*1+IF('konaná praxe'!F41='výpočet období'!M36,-1,0)</f>
        <v>-1</v>
      </c>
      <c r="S36" s="60">
        <f>DATEDIF('konaná praxe'!H41,'konaná praxe'!I41,"d")+IF(B36&gt;0,1,0)*1++IF('konaná praxe'!H41='výpočet období'!M36,-1,0)</f>
        <v>-1</v>
      </c>
      <c r="T36" s="61"/>
    </row>
    <row r="37" spans="1:20" x14ac:dyDescent="0.2">
      <c r="A37" s="64">
        <v>2020</v>
      </c>
      <c r="B37" s="63">
        <f>DATEDIF('konaná praxe'!D42,'konaná praxe'!E42,"d")+IF('konaná praxe'!D42='výpočet období'!M37,0,1)</f>
        <v>0</v>
      </c>
      <c r="C37" s="63">
        <f>IF(R37&lt;0,0,R37)</f>
        <v>0</v>
      </c>
      <c r="D37" s="63">
        <f t="shared" si="1"/>
        <v>0</v>
      </c>
      <c r="E37" s="63">
        <f t="shared" si="2"/>
        <v>0</v>
      </c>
      <c r="F37" s="64">
        <f>E37/L3</f>
        <v>0</v>
      </c>
      <c r="R37" s="60">
        <f>DATEDIF('konaná praxe'!F42,'konaná praxe'!G42,"d")+IF(B37&gt;0,1,0)*1+IF('konaná praxe'!F42='výpočet období'!M37,-1,0)</f>
        <v>-1</v>
      </c>
      <c r="S37" s="60">
        <f>DATEDIF('konaná praxe'!H42,'konaná praxe'!I42,"d")+IF(B37&gt;0,1,0)*1++IF('konaná praxe'!H42='výpočet období'!M37,-1,0)</f>
        <v>-1</v>
      </c>
      <c r="T37" s="61"/>
    </row>
    <row r="38" spans="1:20" x14ac:dyDescent="0.2">
      <c r="A38" s="62">
        <v>2021</v>
      </c>
      <c r="B38" s="57">
        <f>DATEDIF('konaná praxe'!D43,'konaná praxe'!E43,"d")+IF('konaná praxe'!D43='výpočet období'!M38,0,1)</f>
        <v>0</v>
      </c>
      <c r="C38" s="57">
        <f>IF(R38&lt;0,0,R38)</f>
        <v>0</v>
      </c>
      <c r="D38" s="57">
        <f t="shared" si="1"/>
        <v>0</v>
      </c>
      <c r="E38" s="57">
        <f>IF(B38&gt;0,B38-C38-D38,0)</f>
        <v>0</v>
      </c>
      <c r="F38" s="57">
        <f>E38/$L$2</f>
        <v>0</v>
      </c>
      <c r="R38" s="60">
        <f>DATEDIF('konaná praxe'!F43,'konaná praxe'!G43,"d")+IF(B38&gt;0,1,0)*1+IF('konaná praxe'!F43='výpočet období'!M38,-1,0)</f>
        <v>-1</v>
      </c>
      <c r="S38" s="60">
        <f>DATEDIF('konaná praxe'!H43,'konaná praxe'!I43,"d")+IF(B38&gt;0,1,0)*1++IF('konaná praxe'!H43='výpočet období'!M38,-1,0)</f>
        <v>-1</v>
      </c>
      <c r="T38" s="61"/>
    </row>
    <row r="39" spans="1:20" x14ac:dyDescent="0.2">
      <c r="A39" s="57" t="s">
        <v>9</v>
      </c>
      <c r="B39" s="57">
        <f>SUM(B2:B37)</f>
        <v>0</v>
      </c>
      <c r="C39" s="57">
        <f>SUM(C2:C37)</f>
        <v>0</v>
      </c>
      <c r="D39" s="57">
        <f t="shared" ref="D39" si="3">SUM(D2:D37)</f>
        <v>0</v>
      </c>
      <c r="E39" s="57">
        <f>SUM(E2:E37)</f>
        <v>0</v>
      </c>
      <c r="F39" s="57">
        <f>SUM(F2:F37)</f>
        <v>0</v>
      </c>
      <c r="R39" s="60">
        <f>SUM(R2:R38)</f>
        <v>-37</v>
      </c>
      <c r="S39" s="60">
        <f>SUM(S2:S38)</f>
        <v>-37</v>
      </c>
      <c r="T39" s="61"/>
    </row>
    <row r="40" spans="1:20" x14ac:dyDescent="0.2">
      <c r="T40" s="61"/>
    </row>
    <row r="41" spans="1:20" x14ac:dyDescent="0.2">
      <c r="T41" s="61"/>
    </row>
  </sheetData>
  <sheetProtection password="D09B" sheet="1" objects="1" scenarios="1" selectLockedCells="1" selectUnlockedCells="1"/>
  <pageMargins left="0.7" right="0.7" top="0.78740157499999996" bottom="0.78740157499999996"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konaná praxe</vt:lpstr>
      <vt:lpstr>výpočet období</vt:lpstr>
      <vt:lpstr>List3</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Zachová Tereza, Ing.</cp:lastModifiedBy>
  <cp:lastPrinted>2021-04-20T09:12:52Z</cp:lastPrinted>
  <dcterms:created xsi:type="dcterms:W3CDTF">2020-03-05T07:05:17Z</dcterms:created>
  <dcterms:modified xsi:type="dcterms:W3CDTF">2021-05-20T11:48:42Z</dcterms:modified>
</cp:coreProperties>
</file>