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Dokumenty\Projekty\2019\36 - SPS Vrsovice\G_Naklady\FINAL\iksprojekta\"/>
    </mc:Choice>
  </mc:AlternateContent>
  <xr:revisionPtr revIDLastSave="0" documentId="8_{D7BD7617-7F9F-4B0D-8BEA-1D02080BA84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P" sheetId="1" r:id="rId1"/>
  </sheets>
  <definedNames>
    <definedName name="_xlnm.Print_Area" localSheetId="0">SP!$A$1:$H$33</definedName>
  </definedNames>
  <calcPr calcId="191029"/>
</workbook>
</file>

<file path=xl/calcChain.xml><?xml version="1.0" encoding="utf-8"?>
<calcChain xmlns="http://schemas.openxmlformats.org/spreadsheetml/2006/main">
  <c r="H26" i="1" l="1"/>
  <c r="H14" i="1" l="1"/>
  <c r="H13" i="1"/>
  <c r="H15" i="1"/>
  <c r="H16" i="1"/>
  <c r="H17" i="1"/>
  <c r="H18" i="1"/>
  <c r="H19" i="1"/>
  <c r="H20" i="1"/>
  <c r="H21" i="1"/>
  <c r="H22" i="1"/>
  <c r="H23" i="1"/>
  <c r="H24" i="1"/>
  <c r="H25" i="1"/>
  <c r="H31" i="1" l="1"/>
  <c r="H27" i="1" l="1"/>
  <c r="H28" i="1"/>
  <c r="H29" i="1"/>
  <c r="H30" i="1"/>
  <c r="G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1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<sst xmlns="http://schemas.openxmlformats.org/spreadsheetml/2006/main" count="105" uniqueCount="73">
  <si>
    <t>CELKEM:</t>
  </si>
  <si>
    <t>MJ</t>
  </si>
  <si>
    <t>ISPROFIN:</t>
  </si>
  <si>
    <t>Označení (S-kód):</t>
  </si>
  <si>
    <t>Cenová úroveň:</t>
  </si>
  <si>
    <t>Datum zpracování:</t>
  </si>
  <si>
    <t>Stavba:</t>
  </si>
  <si>
    <t>Název SO/PS:</t>
  </si>
  <si>
    <t>Majetek:</t>
  </si>
  <si>
    <t>Stupeň dokumentace: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</si>
  <si>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</si>
  <si>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</si>
  <si>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</si>
  <si>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</si>
  <si>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</si>
  <si>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</si>
  <si>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</si>
  <si>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</si>
  <si>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</si>
  <si>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618 19 040</t>
  </si>
  <si>
    <t>KUS</t>
  </si>
  <si>
    <t>IXPROJEKTA s.r.o.</t>
  </si>
  <si>
    <t>327 321 4993</t>
  </si>
  <si>
    <t>SOUPIS PRACÍ</t>
  </si>
  <si>
    <t>2019_OTSKP</t>
  </si>
  <si>
    <t>SŽ s.o.</t>
  </si>
  <si>
    <t>Ing. Petr Jakoubek</t>
  </si>
  <si>
    <t>HOD</t>
  </si>
  <si>
    <t>KABEL SDĚLOVACÍ PRO STRUKTUROVANOU KABELÁŽ FTP/STP</t>
  </si>
  <si>
    <t xml:space="preserve">75J321  </t>
  </si>
  <si>
    <t>KMPÁR</t>
  </si>
  <si>
    <t>KABEL SDĚLOVACÍ PRO STRUKTUROVANOU KABELÁŽ FTP/STP - MONTÁŽ</t>
  </si>
  <si>
    <t>75J32X</t>
  </si>
  <si>
    <t>PROTIPOŽÁRNÍ TMEL ( TUBA - 1000ML ), DO EI 90 MIN.</t>
  </si>
  <si>
    <t>703756</t>
  </si>
  <si>
    <t>ELEKTROINSTALAČNÍ LIŠTA ŠÍŘKY DO 30 MM</t>
  </si>
  <si>
    <t>703511</t>
  </si>
  <si>
    <t>M</t>
  </si>
  <si>
    <t>KABEL NN DVOU- A TŘÍŽÍLOVÝ CU S PLASTOVOU IZOLACÍ DO 2,5 MM2</t>
  </si>
  <si>
    <t>742G11</t>
  </si>
  <si>
    <t xml:space="preserve">Optimalizace traťového úseku Praha Hostivař – Praha hl. n, 
II. část – Praha Hostivař – Praha hl.n., Výstavba spínacích stanic pro oddělení areálu DKV a ONJ
</t>
  </si>
  <si>
    <t>DÚSP (Dokumentace pro územní a stavební povolení)</t>
  </si>
  <si>
    <t>KAMERA DIGITÁLNÍ (IP) PEVNÁ</t>
  </si>
  <si>
    <t>75L421</t>
  </si>
  <si>
    <t>KAMERA DIGITÁLNÍ (IP) - SW LICENCE</t>
  </si>
  <si>
    <t>75L424</t>
  </si>
  <si>
    <t>KAMERA DIGITÁLNÍ (IP) - MONTÁŽ</t>
  </si>
  <si>
    <t>75L42X</t>
  </si>
  <si>
    <t>KAMEROVÝ SERVER - HDD DO 2 TB, PRO PROVOZ 24/7</t>
  </si>
  <si>
    <t>75L456</t>
  </si>
  <si>
    <t>KLIENSTKÉ PRACOVIŠTĚ - DOPLNĚNÍ HW, SW, LICENCE</t>
  </si>
  <si>
    <t>75L46W</t>
  </si>
  <si>
    <t>PŘÍSLUŠENSTVÍ KS - PŘEPĚťOVÁ OCHRANA PRO KS</t>
  </si>
  <si>
    <t>75L482</t>
  </si>
  <si>
    <t>ZPROVOZNĚNÍ A NASTAVENÍ KAMERY</t>
  </si>
  <si>
    <t>75L491</t>
  </si>
  <si>
    <t>ZPROVOZNĚNÍ A NASTAVENÍ POHLEDU KAMERY</t>
  </si>
  <si>
    <t>75L492</t>
  </si>
  <si>
    <t>ZPROVOZNĚNÍ A NASTAVENÍ KAMEROVÉHO SYSTÉMU</t>
  </si>
  <si>
    <t>75L493</t>
  </si>
  <si>
    <t>ZPROVOZNĚNÍ A NASTAVENÍ ŠKOLENÍ A ZÁCVIK PERSONÁLU OBSLUHUJÍCÍHO KAMEROVÝ SYSTÉM</t>
  </si>
  <si>
    <t>75L494</t>
  </si>
  <si>
    <t>PŘÍSLUŠENSTVÍ KS - INJECTOR PRO POE</t>
  </si>
  <si>
    <t>75L487</t>
  </si>
  <si>
    <t>KAMEROVÝ SERVER - MONTÁŽ</t>
  </si>
  <si>
    <t>75L45X</t>
  </si>
  <si>
    <t>KAMEROVÝ SERVER - ZÁZNAMOVÉ ZAŘÍZENÍ, DO 8 KAMER (HW, SW, LICENCE)</t>
  </si>
  <si>
    <t>75L451</t>
  </si>
  <si>
    <t>KOMPLET</t>
  </si>
  <si>
    <t>SpS ONJ Odjezd, kamerový systém</t>
  </si>
  <si>
    <t>PS 02-01-42</t>
  </si>
  <si>
    <t>R742J29</t>
  </si>
  <si>
    <t>UKONČENÍ KABELU KONEKTORY RJ45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</si>
</sst>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#000000000&quot;R&quot;"/>
  </numFmts>
  <fonts count="2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ck">
        <color indexed="64"/>
      </bottom>
      <diagonal/>
    </border>
  </borders>
  <cellStyleXfs count="2">
    <xf numFmtId="0" fontId="0" fillId="0" borderId="0"/>
    <xf numFmtId="0" fontId="8" fillId="0" borderId="0">
      <alignment vertical="center"/>
    </xf>
  </cellStyleXfs>
  <cellXfs count="92">
    <xf numFmtId="0" fontId="0" fillId="0" borderId="0" xfId="0"/>
    <xf numFmtId="0" fontId="0" fillId="0" borderId="0" xfId="0" applyProtection="1">
      <protection locked="0"/>
    </xf>
    <xf numFmtId="49" fontId="17" fillId="0" borderId="6" xfId="0" applyNumberFormat="1" applyFont="1" applyFill="1" applyBorder="1" applyAlignment="1" applyProtection="1">
      <alignment vertical="center"/>
      <protection locked="0"/>
    </xf>
    <xf numFmtId="164" fontId="5" fillId="0" borderId="16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7" xfId="0" applyFont="1" applyFill="1" applyBorder="1" applyAlignment="1" applyProtection="1">
      <alignment vertical="top"/>
      <protection hidden="1"/>
    </xf>
    <xf numFmtId="0" fontId="7" fillId="2" borderId="16" xfId="0" applyFont="1" applyFill="1" applyBorder="1" applyAlignment="1" applyProtection="1">
      <alignment horizontal="center" vertical="center"/>
      <protection hidden="1"/>
    </xf>
    <xf numFmtId="0" fontId="7" fillId="2" borderId="33" xfId="0" applyFont="1" applyFill="1" applyBorder="1" applyAlignment="1" applyProtection="1">
      <alignment horizontal="center" vertical="center"/>
      <protection hidden="1"/>
    </xf>
    <xf numFmtId="0" fontId="7" fillId="2" borderId="32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12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4" fontId="8" fillId="0" borderId="16" xfId="1" applyNumberFormat="1" applyFont="1" applyFill="1" applyBorder="1" applyAlignment="1" applyProtection="1">
      <alignment horizontal="center" vertical="center"/>
      <protection locked="0"/>
    </xf>
    <xf numFmtId="49" fontId="5" fillId="0" borderId="3" xfId="0" applyNumberFormat="1" applyFont="1" applyFill="1" applyBorder="1" applyAlignment="1" applyProtection="1">
      <alignment horizontal="center" vertical="center"/>
      <protection locked="0"/>
    </xf>
    <xf numFmtId="49" fontId="8" fillId="0" borderId="16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16" xfId="0" applyNumberFormat="1" applyFont="1" applyFill="1" applyBorder="1" applyAlignment="1" applyProtection="1">
      <alignment horizontal="center" vertical="center"/>
      <protection locked="0"/>
    </xf>
    <xf numFmtId="4" fontId="9" fillId="0" borderId="33" xfId="1" applyNumberFormat="1" applyFont="1" applyFill="1" applyBorder="1" applyAlignment="1" applyProtection="1">
      <alignment horizontal="right" vertical="center"/>
    </xf>
    <xf numFmtId="49" fontId="4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32" xfId="0" applyNumberFormat="1" applyFont="1" applyFill="1" applyBorder="1" applyAlignment="1" applyProtection="1">
      <alignment horizontal="center" vertical="top"/>
      <protection locked="0"/>
    </xf>
    <xf numFmtId="49" fontId="8" fillId="0" borderId="16" xfId="1" applyNumberFormat="1" applyFont="1" applyFill="1" applyBorder="1" applyAlignment="1" applyProtection="1">
      <alignment horizontal="left" vertical="top" wrapText="1"/>
      <protection locked="0"/>
    </xf>
    <xf numFmtId="49" fontId="5" fillId="0" borderId="16" xfId="0" applyNumberFormat="1" applyFont="1" applyFill="1" applyBorder="1" applyAlignment="1" applyProtection="1">
      <alignment horizontal="center" vertical="top"/>
      <protection locked="0"/>
    </xf>
    <xf numFmtId="164" fontId="5" fillId="0" borderId="16" xfId="0" applyNumberFormat="1" applyFont="1" applyFill="1" applyBorder="1" applyAlignment="1" applyProtection="1">
      <alignment horizontal="center" vertical="top"/>
      <protection locked="0"/>
    </xf>
    <xf numFmtId="4" fontId="8" fillId="0" borderId="16" xfId="1" applyNumberFormat="1" applyFont="1" applyFill="1" applyBorder="1" applyAlignment="1" applyProtection="1">
      <alignment horizontal="center" vertical="top"/>
      <protection locked="0"/>
    </xf>
    <xf numFmtId="4" fontId="9" fillId="0" borderId="33" xfId="1" applyNumberFormat="1" applyFont="1" applyFill="1" applyBorder="1" applyAlignment="1" applyProtection="1">
      <alignment horizontal="right" vertical="top"/>
    </xf>
    <xf numFmtId="166" fontId="21" fillId="0" borderId="16" xfId="1" applyNumberFormat="1" applyFont="1" applyFill="1" applyBorder="1" applyAlignment="1">
      <alignment horizontal="center" vertical="top" wrapText="1"/>
    </xf>
    <xf numFmtId="49" fontId="5" fillId="0" borderId="41" xfId="0" applyNumberFormat="1" applyFont="1" applyFill="1" applyBorder="1" applyAlignment="1" applyProtection="1">
      <alignment horizontal="center" vertical="center"/>
      <protection locked="0"/>
    </xf>
    <xf numFmtId="49" fontId="5" fillId="0" borderId="42" xfId="0" applyNumberFormat="1" applyFont="1" applyFill="1" applyBorder="1" applyAlignment="1" applyProtection="1">
      <alignment horizontal="center" vertical="center"/>
      <protection locked="0"/>
    </xf>
    <xf numFmtId="49" fontId="8" fillId="0" borderId="43" xfId="1" applyNumberFormat="1" applyFont="1" applyFill="1" applyBorder="1" applyAlignment="1" applyProtection="1">
      <alignment horizontal="left" vertical="center" wrapText="1"/>
      <protection locked="0"/>
    </xf>
    <xf numFmtId="49" fontId="5" fillId="0" borderId="43" xfId="0" applyNumberFormat="1" applyFont="1" applyFill="1" applyBorder="1" applyAlignment="1" applyProtection="1">
      <alignment horizontal="center" vertical="center"/>
      <protection locked="0"/>
    </xf>
    <xf numFmtId="164" fontId="5" fillId="0" borderId="43" xfId="0" applyNumberFormat="1" applyFont="1" applyFill="1" applyBorder="1" applyAlignment="1" applyProtection="1">
      <alignment horizontal="center" vertical="center"/>
      <protection locked="0"/>
    </xf>
    <xf numFmtId="4" fontId="8" fillId="0" borderId="43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</xf>
    <xf numFmtId="0" fontId="25" fillId="0" borderId="0" xfId="0" applyFont="1" applyProtection="1">
      <protection locked="0"/>
    </xf>
    <xf numFmtId="166" fontId="21" fillId="0" borderId="3" xfId="1" applyNumberFormat="1" applyFont="1" applyFill="1" applyBorder="1" applyAlignment="1">
      <alignment horizontal="center" vertical="top" wrapText="1"/>
    </xf>
    <xf numFmtId="0" fontId="5" fillId="0" borderId="32" xfId="0" applyFont="1" applyBorder="1" applyAlignment="1" applyProtection="1">
      <alignment horizontal="center" vertical="top"/>
      <protection locked="0"/>
    </xf>
    <xf numFmtId="49" fontId="5" fillId="0" borderId="3" xfId="0" applyNumberFormat="1" applyFont="1" applyBorder="1" applyAlignment="1" applyProtection="1">
      <alignment horizontal="center" vertical="center"/>
      <protection locked="0"/>
    </xf>
    <xf numFmtId="49" fontId="8" fillId="0" borderId="16" xfId="1" applyNumberFormat="1" applyBorder="1" applyAlignment="1" applyProtection="1">
      <alignment horizontal="left" vertical="center" wrapText="1"/>
      <protection locked="0"/>
    </xf>
    <xf numFmtId="49" fontId="5" fillId="0" borderId="16" xfId="0" applyNumberFormat="1" applyFont="1" applyBorder="1" applyAlignment="1" applyProtection="1">
      <alignment horizontal="center" vertical="top"/>
      <protection locked="0"/>
    </xf>
    <xf numFmtId="164" fontId="5" fillId="0" borderId="16" xfId="0" applyNumberFormat="1" applyFont="1" applyBorder="1" applyAlignment="1" applyProtection="1">
      <alignment horizontal="center" vertical="top"/>
      <protection locked="0"/>
    </xf>
    <xf numFmtId="4" fontId="8" fillId="0" borderId="16" xfId="1" applyNumberFormat="1" applyBorder="1" applyAlignment="1" applyProtection="1">
      <alignment horizontal="center" vertical="center"/>
      <protection locked="0"/>
    </xf>
    <xf numFmtId="4" fontId="9" fillId="0" borderId="33" xfId="1" applyNumberFormat="1" applyFont="1" applyBorder="1" applyAlignment="1">
      <alignment horizontal="right" vertical="top"/>
    </xf>
    <xf numFmtId="0" fontId="18" fillId="2" borderId="38" xfId="0" applyFont="1" applyFill="1" applyBorder="1" applyAlignment="1" applyProtection="1">
      <alignment horizontal="center" vertical="center" wrapText="1"/>
      <protection hidden="1"/>
    </xf>
    <xf numFmtId="0" fontId="18" fillId="2" borderId="39" xfId="0" applyFont="1" applyFill="1" applyBorder="1" applyAlignment="1" applyProtection="1">
      <alignment horizontal="center" vertical="center" wrapText="1"/>
      <protection hidden="1"/>
    </xf>
    <xf numFmtId="0" fontId="18" fillId="2" borderId="40" xfId="0" applyFont="1" applyFill="1" applyBorder="1" applyAlignment="1" applyProtection="1">
      <alignment horizontal="center" vertical="center" wrapText="1"/>
      <protection hidden="1"/>
    </xf>
    <xf numFmtId="0" fontId="18" fillId="2" borderId="20" xfId="0" applyFont="1" applyFill="1" applyBorder="1" applyAlignment="1" applyProtection="1">
      <alignment horizontal="center" vertical="center" wrapText="1"/>
      <protection hidden="1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10" fillId="0" borderId="6" xfId="0" applyFont="1" applyFill="1" applyBorder="1" applyAlignment="1" applyProtection="1">
      <alignment horizontal="left" vertical="center"/>
      <protection hidden="1"/>
    </xf>
    <xf numFmtId="49" fontId="9" fillId="0" borderId="25" xfId="0" applyNumberFormat="1" applyFont="1" applyFill="1" applyBorder="1" applyAlignment="1" applyProtection="1">
      <alignment horizontal="left" vertical="center"/>
      <protection locked="0"/>
    </xf>
    <xf numFmtId="49" fontId="9" fillId="0" borderId="30" xfId="0" applyNumberFormat="1" applyFont="1" applyFill="1" applyBorder="1" applyAlignment="1" applyProtection="1">
      <alignment horizontal="left" vertical="center"/>
      <protection locked="0"/>
    </xf>
    <xf numFmtId="0" fontId="6" fillId="2" borderId="31" xfId="0" applyFont="1" applyFill="1" applyBorder="1" applyAlignment="1" applyProtection="1">
      <alignment horizontal="center" vertical="center" wrapText="1"/>
      <protection hidden="1"/>
    </xf>
    <xf numFmtId="0" fontId="6" fillId="2" borderId="32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center" vertical="center" wrapText="1"/>
      <protection hidden="1"/>
    </xf>
    <xf numFmtId="0" fontId="6" fillId="2" borderId="16" xfId="0" applyFont="1" applyFill="1" applyBorder="1" applyAlignment="1" applyProtection="1">
      <alignment horizontal="center" vertical="center" wrapText="1"/>
      <protection hidden="1"/>
    </xf>
    <xf numFmtId="0" fontId="6" fillId="2" borderId="15" xfId="0" applyFont="1" applyFill="1" applyBorder="1" applyAlignment="1" applyProtection="1">
      <alignment horizontal="center" vertical="center"/>
      <protection hidden="1"/>
    </xf>
    <xf numFmtId="0" fontId="6" fillId="2" borderId="16" xfId="0" applyFont="1" applyFill="1" applyBorder="1" applyAlignment="1" applyProtection="1">
      <alignment horizontal="center" vertical="center"/>
      <protection hidden="1"/>
    </xf>
    <xf numFmtId="165" fontId="4" fillId="0" borderId="17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24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0" fillId="0" borderId="28" xfId="0" applyFont="1" applyFill="1" applyBorder="1" applyAlignment="1" applyProtection="1">
      <alignment horizontal="left" vertical="center"/>
      <protection hidden="1"/>
    </xf>
    <xf numFmtId="0" fontId="10" fillId="0" borderId="17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4" fontId="4" fillId="0" borderId="13" xfId="0" applyNumberFormat="1" applyFont="1" applyFill="1" applyBorder="1" applyAlignment="1" applyProtection="1">
      <alignment horizontal="center" vertical="center"/>
      <protection locked="0"/>
    </xf>
    <xf numFmtId="14" fontId="4" fillId="0" borderId="21" xfId="0" applyNumberFormat="1" applyFont="1" applyFill="1" applyBorder="1" applyAlignment="1" applyProtection="1">
      <alignment horizontal="center" vertical="center"/>
      <protection locked="0"/>
    </xf>
    <xf numFmtId="0" fontId="10" fillId="0" borderId="26" xfId="0" applyFont="1" applyFill="1" applyBorder="1" applyAlignment="1" applyProtection="1">
      <alignment horizontal="left" vertical="top"/>
      <protection hidden="1"/>
    </xf>
    <xf numFmtId="0" fontId="10" fillId="0" borderId="6" xfId="0" applyFont="1" applyFill="1" applyBorder="1" applyAlignment="1" applyProtection="1">
      <alignment horizontal="left" vertical="top"/>
      <protection hidden="1"/>
    </xf>
    <xf numFmtId="0" fontId="5" fillId="0" borderId="14" xfId="0" applyFont="1" applyFill="1" applyBorder="1" applyAlignment="1" applyProtection="1">
      <alignment horizontal="left" vertical="center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1" fillId="0" borderId="34" xfId="0" applyFont="1" applyFill="1" applyBorder="1" applyAlignment="1" applyProtection="1">
      <alignment horizontal="center" vertical="center"/>
      <protection hidden="1"/>
    </xf>
    <xf numFmtId="0" fontId="1" fillId="0" borderId="10" xfId="0" applyFont="1" applyFill="1" applyBorder="1" applyAlignment="1" applyProtection="1">
      <alignment horizontal="center" vertical="center"/>
      <protection hidden="1"/>
    </xf>
    <xf numFmtId="49" fontId="2" fillId="0" borderId="2" xfId="0" applyNumberFormat="1" applyFont="1" applyFill="1" applyBorder="1" applyAlignment="1" applyProtection="1">
      <alignment horizontal="left" vertical="top" wrapText="1"/>
      <protection locked="0"/>
    </xf>
    <xf numFmtId="0" fontId="23" fillId="0" borderId="6" xfId="0" applyFont="1" applyFill="1" applyBorder="1" applyAlignment="1" applyProtection="1">
      <alignment horizontal="left" vertical="top" wrapText="1"/>
      <protection locked="0"/>
    </xf>
    <xf numFmtId="0" fontId="5" fillId="0" borderId="36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4" fillId="0" borderId="35" xfId="0" applyNumberFormat="1" applyFont="1" applyFill="1" applyBorder="1" applyAlignment="1" applyProtection="1">
      <alignment horizontal="right" vertical="center"/>
      <protection locked="0"/>
    </xf>
    <xf numFmtId="49" fontId="24" fillId="0" borderId="22" xfId="0" applyNumberFormat="1" applyFont="1" applyFill="1" applyBorder="1" applyAlignment="1" applyProtection="1">
      <alignment horizontal="right" vertical="center"/>
      <protection locked="0"/>
    </xf>
    <xf numFmtId="49" fontId="24" fillId="0" borderId="23" xfId="0" applyNumberFormat="1" applyFont="1" applyFill="1" applyBorder="1" applyAlignment="1" applyProtection="1">
      <alignment horizontal="right" vertical="center"/>
      <protection locked="0"/>
    </xf>
    <xf numFmtId="0" fontId="19" fillId="3" borderId="4" xfId="0" applyFont="1" applyFill="1" applyBorder="1" applyAlignment="1" applyProtection="1">
      <alignment horizontal="center" vertical="center" wrapText="1"/>
      <protection hidden="1"/>
    </xf>
    <xf numFmtId="0" fontId="19" fillId="3" borderId="5" xfId="0" applyFont="1" applyFill="1" applyBorder="1" applyAlignment="1" applyProtection="1">
      <alignment horizontal="center" vertical="center" wrapText="1"/>
      <protection hidden="1"/>
    </xf>
    <xf numFmtId="0" fontId="19" fillId="3" borderId="8" xfId="0" applyFont="1" applyFill="1" applyBorder="1" applyAlignment="1" applyProtection="1">
      <alignment horizontal="center" vertical="center" wrapText="1"/>
      <protection hidden="1"/>
    </xf>
    <xf numFmtId="0" fontId="19" fillId="3" borderId="9" xfId="0" applyFont="1" applyFill="1" applyBorder="1" applyAlignment="1" applyProtection="1">
      <alignment horizontal="center" vertical="center" wrapText="1"/>
      <protection hidden="1"/>
    </xf>
    <xf numFmtId="44" fontId="3" fillId="3" borderId="5" xfId="0" applyNumberFormat="1" applyFont="1" applyFill="1" applyBorder="1" applyAlignment="1" applyProtection="1">
      <alignment horizontal="center" vertical="center"/>
      <protection hidden="1"/>
    </xf>
    <xf numFmtId="44" fontId="3" fillId="3" borderId="18" xfId="0" applyNumberFormat="1" applyFont="1" applyFill="1" applyBorder="1" applyAlignment="1" applyProtection="1">
      <alignment horizontal="center" vertical="center"/>
      <protection hidden="1"/>
    </xf>
    <xf numFmtId="44" fontId="3" fillId="3" borderId="9" xfId="0" applyNumberFormat="1" applyFont="1" applyFill="1" applyBorder="1" applyAlignment="1" applyProtection="1">
      <alignment horizontal="center" vertical="center"/>
      <protection hidden="1"/>
    </xf>
    <xf numFmtId="44" fontId="3" fillId="3" borderId="19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/>
      <protection locked="0"/>
    </xf>
    <xf numFmtId="0" fontId="4" fillId="0" borderId="10" xfId="0" applyNumberFormat="1" applyFont="1" applyFill="1" applyBorder="1" applyAlignment="1" applyProtection="1">
      <alignment horizontal="center" vertical="center"/>
      <protection locked="0"/>
    </xf>
    <xf numFmtId="0" fontId="4" fillId="0" borderId="37" xfId="0" applyNumberFormat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3" xfId="1" xr:uid="{00000000-0005-0000-0000-000001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34"/>
  <sheetViews>
    <sheetView showZeros="0" tabSelected="1" topLeftCell="A2" zoomScale="115" zoomScaleNormal="115" zoomScaleSheetLayoutView="100" workbookViewId="0">
      <selection activeCell="G13" sqref="G13:G45"/>
    </sheetView>
  </sheetViews>
  <sheetFormatPr defaultRowHeight="15" x14ac:dyDescent="0.25"/>
  <cols>
    <col min="1" max="1" width="10.28515625" style="4" customWidth="1"/>
    <col min="2" max="3" width="12.85546875" style="4" customWidth="1"/>
    <col min="4" max="4" width="62.42578125" style="4" customWidth="1"/>
    <col min="5" max="5" width="10" style="4" customWidth="1"/>
    <col min="6" max="6" width="13.140625" style="4" customWidth="1"/>
    <col min="7" max="7" width="13.42578125" style="4" customWidth="1"/>
    <col min="8" max="8" width="20.7109375" style="13" customWidth="1"/>
    <col min="9" max="16384" width="9.140625" style="1"/>
  </cols>
  <sheetData>
    <row r="1" spans="1:8" ht="29.25" customHeight="1" thickTop="1" thickBot="1" x14ac:dyDescent="0.3">
      <c r="A1" s="71" t="s">
        <v>23</v>
      </c>
      <c r="B1" s="72"/>
      <c r="C1" s="72"/>
      <c r="D1" s="72"/>
      <c r="E1" s="77" t="s">
        <v>70</v>
      </c>
      <c r="F1" s="78"/>
      <c r="G1" s="78"/>
      <c r="H1" s="79"/>
    </row>
    <row r="2" spans="1:8" ht="53.25" customHeight="1" thickTop="1" x14ac:dyDescent="0.25">
      <c r="A2" s="5" t="s">
        <v>6</v>
      </c>
      <c r="B2" s="73" t="s">
        <v>40</v>
      </c>
      <c r="C2" s="73"/>
      <c r="D2" s="73"/>
      <c r="E2" s="80" t="s">
        <v>0</v>
      </c>
      <c r="F2" s="81"/>
      <c r="G2" s="84">
        <f>SUM(H13:H33)</f>
        <v>0</v>
      </c>
      <c r="H2" s="85"/>
    </row>
    <row r="3" spans="1:8" ht="30.75" customHeight="1" thickBot="1" x14ac:dyDescent="0.3">
      <c r="A3" s="67" t="s">
        <v>7</v>
      </c>
      <c r="B3" s="68"/>
      <c r="C3" s="74" t="s">
        <v>69</v>
      </c>
      <c r="D3" s="74"/>
      <c r="E3" s="82"/>
      <c r="F3" s="83"/>
      <c r="G3" s="86"/>
      <c r="H3" s="87"/>
    </row>
    <row r="4" spans="1:8" ht="18" customHeight="1" thickTop="1" x14ac:dyDescent="0.25">
      <c r="A4" s="47" t="s">
        <v>8</v>
      </c>
      <c r="B4" s="48"/>
      <c r="C4" s="34" t="s">
        <v>25</v>
      </c>
      <c r="D4" s="2"/>
      <c r="E4" s="75" t="s">
        <v>2</v>
      </c>
      <c r="F4" s="76"/>
      <c r="G4" s="90" t="s">
        <v>22</v>
      </c>
      <c r="H4" s="91"/>
    </row>
    <row r="5" spans="1:8" ht="18" customHeight="1" x14ac:dyDescent="0.25">
      <c r="A5" s="47" t="s">
        <v>9</v>
      </c>
      <c r="B5" s="48"/>
      <c r="C5" s="19"/>
      <c r="D5" s="12" t="s">
        <v>41</v>
      </c>
      <c r="E5" s="59" t="s">
        <v>3</v>
      </c>
      <c r="F5" s="60"/>
      <c r="G5" s="88" t="s">
        <v>19</v>
      </c>
      <c r="H5" s="89"/>
    </row>
    <row r="6" spans="1:8" ht="18" customHeight="1" x14ac:dyDescent="0.25">
      <c r="A6" s="61" t="s">
        <v>10</v>
      </c>
      <c r="B6" s="62"/>
      <c r="C6" s="57" t="s">
        <v>21</v>
      </c>
      <c r="D6" s="58"/>
      <c r="E6" s="59" t="s">
        <v>4</v>
      </c>
      <c r="F6" s="60"/>
      <c r="G6" s="88"/>
      <c r="H6" s="89"/>
    </row>
    <row r="7" spans="1:8" ht="18" customHeight="1" thickBot="1" x14ac:dyDescent="0.3">
      <c r="A7" s="63"/>
      <c r="B7" s="64"/>
      <c r="C7" s="49" t="s">
        <v>26</v>
      </c>
      <c r="D7" s="50"/>
      <c r="E7" s="69" t="s">
        <v>5</v>
      </c>
      <c r="F7" s="70"/>
      <c r="G7" s="65">
        <v>44207</v>
      </c>
      <c r="H7" s="66"/>
    </row>
    <row r="8" spans="1:8" ht="15" customHeight="1" x14ac:dyDescent="0.25">
      <c r="A8" s="51" t="s">
        <v>11</v>
      </c>
      <c r="B8" s="53" t="s">
        <v>12</v>
      </c>
      <c r="C8" s="53" t="s">
        <v>18</v>
      </c>
      <c r="D8" s="55" t="s">
        <v>13</v>
      </c>
      <c r="E8" s="55" t="s">
        <v>1</v>
      </c>
      <c r="F8" s="55" t="s">
        <v>14</v>
      </c>
      <c r="G8" s="43" t="s">
        <v>17</v>
      </c>
      <c r="H8" s="44"/>
    </row>
    <row r="9" spans="1:8" x14ac:dyDescent="0.25">
      <c r="A9" s="52"/>
      <c r="B9" s="54"/>
      <c r="C9" s="54"/>
      <c r="D9" s="56"/>
      <c r="E9" s="56"/>
      <c r="F9" s="56"/>
      <c r="G9" s="45"/>
      <c r="H9" s="46"/>
    </row>
    <row r="10" spans="1:8" x14ac:dyDescent="0.25">
      <c r="A10" s="52"/>
      <c r="B10" s="54"/>
      <c r="C10" s="54"/>
      <c r="D10" s="56"/>
      <c r="E10" s="56"/>
      <c r="F10" s="56"/>
      <c r="G10" s="6" t="s">
        <v>15</v>
      </c>
      <c r="H10" s="7" t="s">
        <v>16</v>
      </c>
    </row>
    <row r="11" spans="1:8" x14ac:dyDescent="0.25">
      <c r="A11" s="8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7">
        <v>8</v>
      </c>
    </row>
    <row r="12" spans="1:8" ht="3" customHeight="1" x14ac:dyDescent="0.25">
      <c r="A12" s="9"/>
      <c r="B12" s="10"/>
      <c r="C12" s="10"/>
      <c r="D12" s="10"/>
      <c r="E12" s="10"/>
      <c r="F12" s="10"/>
      <c r="G12" s="10"/>
      <c r="H12" s="11"/>
    </row>
    <row r="13" spans="1:8" x14ac:dyDescent="0.25">
      <c r="A13" s="20">
        <v>1</v>
      </c>
      <c r="B13" s="26" t="s">
        <v>43</v>
      </c>
      <c r="C13" s="15" t="s">
        <v>24</v>
      </c>
      <c r="D13" s="21" t="s">
        <v>42</v>
      </c>
      <c r="E13" s="22" t="s">
        <v>20</v>
      </c>
      <c r="F13" s="23">
        <v>3</v>
      </c>
      <c r="G13" s="24"/>
      <c r="H13" s="25">
        <f t="shared" ref="H13:H26" si="0">G13*F13</f>
        <v>0</v>
      </c>
    </row>
    <row r="14" spans="1:8" x14ac:dyDescent="0.25">
      <c r="A14" s="20">
        <v>2</v>
      </c>
      <c r="B14" s="35" t="s">
        <v>47</v>
      </c>
      <c r="C14" s="15" t="s">
        <v>24</v>
      </c>
      <c r="D14" s="21" t="s">
        <v>46</v>
      </c>
      <c r="E14" s="22" t="s">
        <v>20</v>
      </c>
      <c r="F14" s="23">
        <v>3</v>
      </c>
      <c r="G14" s="24"/>
      <c r="H14" s="25">
        <f t="shared" si="0"/>
        <v>0</v>
      </c>
    </row>
    <row r="15" spans="1:8" x14ac:dyDescent="0.25">
      <c r="A15" s="20">
        <v>3</v>
      </c>
      <c r="B15" s="35" t="s">
        <v>45</v>
      </c>
      <c r="C15" s="15" t="s">
        <v>24</v>
      </c>
      <c r="D15" s="21" t="s">
        <v>44</v>
      </c>
      <c r="E15" s="22" t="s">
        <v>20</v>
      </c>
      <c r="F15" s="23">
        <v>3</v>
      </c>
      <c r="G15" s="24"/>
      <c r="H15" s="25">
        <f t="shared" si="0"/>
        <v>0</v>
      </c>
    </row>
    <row r="16" spans="1:8" ht="25.5" x14ac:dyDescent="0.25">
      <c r="A16" s="20">
        <v>4</v>
      </c>
      <c r="B16" s="15" t="s">
        <v>67</v>
      </c>
      <c r="C16" s="15" t="s">
        <v>24</v>
      </c>
      <c r="D16" s="16" t="s">
        <v>66</v>
      </c>
      <c r="E16" s="22" t="s">
        <v>20</v>
      </c>
      <c r="F16" s="23">
        <v>1</v>
      </c>
      <c r="G16" s="14"/>
      <c r="H16" s="25">
        <f t="shared" si="0"/>
        <v>0</v>
      </c>
    </row>
    <row r="17" spans="1:8" x14ac:dyDescent="0.25">
      <c r="A17" s="20">
        <v>5</v>
      </c>
      <c r="B17" s="15" t="s">
        <v>49</v>
      </c>
      <c r="C17" s="15" t="s">
        <v>24</v>
      </c>
      <c r="D17" s="16" t="s">
        <v>48</v>
      </c>
      <c r="E17" s="22" t="s">
        <v>20</v>
      </c>
      <c r="F17" s="23">
        <v>1</v>
      </c>
      <c r="G17" s="14"/>
      <c r="H17" s="25">
        <f t="shared" si="0"/>
        <v>0</v>
      </c>
    </row>
    <row r="18" spans="1:8" x14ac:dyDescent="0.25">
      <c r="A18" s="20">
        <v>6</v>
      </c>
      <c r="B18" s="15" t="s">
        <v>65</v>
      </c>
      <c r="C18" s="15" t="s">
        <v>24</v>
      </c>
      <c r="D18" s="16" t="s">
        <v>64</v>
      </c>
      <c r="E18" s="22" t="s">
        <v>20</v>
      </c>
      <c r="F18" s="23">
        <v>1</v>
      </c>
      <c r="G18" s="14"/>
      <c r="H18" s="25">
        <f t="shared" si="0"/>
        <v>0</v>
      </c>
    </row>
    <row r="19" spans="1:8" x14ac:dyDescent="0.25">
      <c r="A19" s="20">
        <v>7</v>
      </c>
      <c r="B19" s="15" t="s">
        <v>51</v>
      </c>
      <c r="C19" s="15" t="s">
        <v>24</v>
      </c>
      <c r="D19" s="16" t="s">
        <v>50</v>
      </c>
      <c r="E19" s="22" t="s">
        <v>20</v>
      </c>
      <c r="F19" s="23">
        <v>1</v>
      </c>
      <c r="G19" s="14"/>
      <c r="H19" s="25">
        <f t="shared" si="0"/>
        <v>0</v>
      </c>
    </row>
    <row r="20" spans="1:8" x14ac:dyDescent="0.25">
      <c r="A20" s="20">
        <v>8</v>
      </c>
      <c r="B20" s="15" t="s">
        <v>53</v>
      </c>
      <c r="C20" s="15" t="s">
        <v>24</v>
      </c>
      <c r="D20" s="16" t="s">
        <v>52</v>
      </c>
      <c r="E20" s="22" t="s">
        <v>20</v>
      </c>
      <c r="F20" s="23">
        <v>3</v>
      </c>
      <c r="G20" s="14"/>
      <c r="H20" s="25">
        <f t="shared" si="0"/>
        <v>0</v>
      </c>
    </row>
    <row r="21" spans="1:8" x14ac:dyDescent="0.25">
      <c r="A21" s="20">
        <v>9</v>
      </c>
      <c r="B21" s="15" t="s">
        <v>55</v>
      </c>
      <c r="C21" s="15" t="s">
        <v>24</v>
      </c>
      <c r="D21" s="16" t="s">
        <v>54</v>
      </c>
      <c r="E21" s="22" t="s">
        <v>20</v>
      </c>
      <c r="F21" s="23">
        <v>3</v>
      </c>
      <c r="G21" s="14"/>
      <c r="H21" s="25">
        <f t="shared" si="0"/>
        <v>0</v>
      </c>
    </row>
    <row r="22" spans="1:8" x14ac:dyDescent="0.25">
      <c r="A22" s="20">
        <v>10</v>
      </c>
      <c r="B22" s="15" t="s">
        <v>57</v>
      </c>
      <c r="C22" s="15" t="s">
        <v>24</v>
      </c>
      <c r="D22" s="16" t="s">
        <v>56</v>
      </c>
      <c r="E22" s="22" t="s">
        <v>20</v>
      </c>
      <c r="F22" s="23">
        <v>3</v>
      </c>
      <c r="G22" s="14"/>
      <c r="H22" s="25">
        <f t="shared" si="0"/>
        <v>0</v>
      </c>
    </row>
    <row r="23" spans="1:8" x14ac:dyDescent="0.25">
      <c r="A23" s="20">
        <v>11</v>
      </c>
      <c r="B23" s="15" t="s">
        <v>59</v>
      </c>
      <c r="C23" s="15" t="s">
        <v>24</v>
      </c>
      <c r="D23" s="16" t="s">
        <v>58</v>
      </c>
      <c r="E23" s="22" t="s">
        <v>68</v>
      </c>
      <c r="F23" s="23">
        <v>1</v>
      </c>
      <c r="G23" s="14"/>
      <c r="H23" s="25">
        <f t="shared" si="0"/>
        <v>0</v>
      </c>
    </row>
    <row r="24" spans="1:8" ht="25.5" x14ac:dyDescent="0.25">
      <c r="A24" s="20">
        <v>12</v>
      </c>
      <c r="B24" s="15" t="s">
        <v>61</v>
      </c>
      <c r="C24" s="15" t="s">
        <v>24</v>
      </c>
      <c r="D24" s="16" t="s">
        <v>60</v>
      </c>
      <c r="E24" s="22" t="s">
        <v>27</v>
      </c>
      <c r="F24" s="23">
        <v>8</v>
      </c>
      <c r="G24" s="14"/>
      <c r="H24" s="25">
        <f t="shared" si="0"/>
        <v>0</v>
      </c>
    </row>
    <row r="25" spans="1:8" x14ac:dyDescent="0.25">
      <c r="A25" s="20">
        <v>13</v>
      </c>
      <c r="B25" s="15" t="s">
        <v>63</v>
      </c>
      <c r="C25" s="15" t="s">
        <v>24</v>
      </c>
      <c r="D25" s="16" t="s">
        <v>62</v>
      </c>
      <c r="E25" s="22" t="s">
        <v>20</v>
      </c>
      <c r="F25" s="23">
        <v>3</v>
      </c>
      <c r="G25" s="14"/>
      <c r="H25" s="25">
        <f t="shared" si="0"/>
        <v>0</v>
      </c>
    </row>
    <row r="26" spans="1:8" x14ac:dyDescent="0.25">
      <c r="A26" s="36">
        <v>14</v>
      </c>
      <c r="B26" s="37" t="s">
        <v>71</v>
      </c>
      <c r="C26" s="37" t="s">
        <v>24</v>
      </c>
      <c r="D26" s="38" t="s">
        <v>72</v>
      </c>
      <c r="E26" s="39" t="s">
        <v>20</v>
      </c>
      <c r="F26" s="40">
        <v>14</v>
      </c>
      <c r="G26" s="41"/>
      <c r="H26" s="42">
        <f t="shared" si="0"/>
        <v>0</v>
      </c>
    </row>
    <row r="27" spans="1:8" x14ac:dyDescent="0.25">
      <c r="A27" s="20">
        <v>15</v>
      </c>
      <c r="B27" s="15" t="s">
        <v>29</v>
      </c>
      <c r="C27" s="15" t="s">
        <v>24</v>
      </c>
      <c r="D27" s="16" t="s">
        <v>28</v>
      </c>
      <c r="E27" s="17" t="s">
        <v>30</v>
      </c>
      <c r="F27" s="3">
        <v>0.7</v>
      </c>
      <c r="G27" s="14"/>
      <c r="H27" s="25">
        <f t="shared" ref="H27:H31" si="1">G27*F27</f>
        <v>0</v>
      </c>
    </row>
    <row r="28" spans="1:8" ht="25.5" x14ac:dyDescent="0.25">
      <c r="A28" s="20">
        <v>16</v>
      </c>
      <c r="B28" s="15" t="s">
        <v>32</v>
      </c>
      <c r="C28" s="15" t="s">
        <v>24</v>
      </c>
      <c r="D28" s="16" t="s">
        <v>31</v>
      </c>
      <c r="E28" s="17" t="s">
        <v>30</v>
      </c>
      <c r="F28" s="3">
        <v>0.7</v>
      </c>
      <c r="G28" s="14"/>
      <c r="H28" s="25">
        <f t="shared" si="1"/>
        <v>0</v>
      </c>
    </row>
    <row r="29" spans="1:8" x14ac:dyDescent="0.25">
      <c r="A29" s="20">
        <v>17</v>
      </c>
      <c r="B29" s="15" t="s">
        <v>34</v>
      </c>
      <c r="C29" s="15" t="s">
        <v>24</v>
      </c>
      <c r="D29" s="16" t="s">
        <v>33</v>
      </c>
      <c r="E29" s="22" t="s">
        <v>20</v>
      </c>
      <c r="F29" s="23">
        <v>1</v>
      </c>
      <c r="G29" s="14"/>
      <c r="H29" s="25">
        <f t="shared" si="1"/>
        <v>0</v>
      </c>
    </row>
    <row r="30" spans="1:8" x14ac:dyDescent="0.25">
      <c r="A30" s="20">
        <v>18</v>
      </c>
      <c r="B30" s="15" t="s">
        <v>36</v>
      </c>
      <c r="C30" s="15" t="s">
        <v>24</v>
      </c>
      <c r="D30" s="16" t="s">
        <v>35</v>
      </c>
      <c r="E30" s="17" t="s">
        <v>37</v>
      </c>
      <c r="F30" s="3">
        <v>20</v>
      </c>
      <c r="G30" s="14"/>
      <c r="H30" s="25">
        <f t="shared" si="1"/>
        <v>0</v>
      </c>
    </row>
    <row r="31" spans="1:8" ht="25.5" x14ac:dyDescent="0.25">
      <c r="A31" s="20">
        <v>19</v>
      </c>
      <c r="B31" s="15" t="s">
        <v>39</v>
      </c>
      <c r="C31" s="15" t="s">
        <v>24</v>
      </c>
      <c r="D31" s="16" t="s">
        <v>38</v>
      </c>
      <c r="E31" s="17" t="s">
        <v>37</v>
      </c>
      <c r="F31" s="3">
        <v>30</v>
      </c>
      <c r="G31" s="14"/>
      <c r="H31" s="18">
        <f t="shared" si="1"/>
        <v>0</v>
      </c>
    </row>
    <row r="32" spans="1:8" x14ac:dyDescent="0.25">
      <c r="A32" s="20"/>
      <c r="B32" s="15"/>
      <c r="C32" s="15"/>
      <c r="D32" s="16"/>
      <c r="E32" s="17"/>
      <c r="F32" s="3"/>
      <c r="G32" s="14"/>
      <c r="H32" s="18"/>
    </row>
    <row r="33" spans="1:8" ht="15.75" thickBot="1" x14ac:dyDescent="0.3">
      <c r="A33" s="27"/>
      <c r="B33" s="28"/>
      <c r="C33" s="28"/>
      <c r="D33" s="29"/>
      <c r="E33" s="30"/>
      <c r="F33" s="31"/>
      <c r="G33" s="32"/>
      <c r="H33" s="33"/>
    </row>
    <row r="34" spans="1:8" ht="15.75" thickTop="1" x14ac:dyDescent="0.25"/>
  </sheetData>
  <sheetProtection insertRows="0"/>
  <mergeCells count="27">
    <mergeCell ref="A3:B3"/>
    <mergeCell ref="E7:F7"/>
    <mergeCell ref="A1:D1"/>
    <mergeCell ref="B2:D2"/>
    <mergeCell ref="C3:D3"/>
    <mergeCell ref="A4:B4"/>
    <mergeCell ref="E4:F4"/>
    <mergeCell ref="E1:H1"/>
    <mergeCell ref="E2:F3"/>
    <mergeCell ref="G2:H3"/>
    <mergeCell ref="G5:H5"/>
    <mergeCell ref="G6:H6"/>
    <mergeCell ref="G4:H4"/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</mergeCells>
  <phoneticPr fontId="22" type="noConversion"/>
  <conditionalFormatting sqref="D4">
    <cfRule type="expression" dxfId="2" priority="35">
      <formula>#REF!="Ostatní"</formula>
    </cfRule>
    <cfRule type="expression" dxfId="1" priority="36">
      <formula>$E$5="Ostatní"</formula>
    </cfRule>
    <cfRule type="expression" dxfId="0" priority="37">
      <formula>$E$6="Ostatní"</formula>
    </cfRule>
  </conditionalFormatting>
  <dataValidations count="2"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" right="0.7" top="0.78740157499999996" bottom="0.78740157499999996" header="0.3" footer="0.3"/>
  <pageSetup paperSize="9" scale="56" fitToHeight="0" orientation="portrait" r:id="rId1"/>
  <headerFooter>
    <oddHeader xml:space="preserve">&amp;L&amp;"Arial,Obyčejné"FORMULÁŘ SO/PS 
&amp;"Arial,Kurzíva"&amp;6verze SOPS/PP/2017/11/01 &amp;"Arial,Obyčejné"&amp;11
</oddHeader>
    <oddFooter>&amp;L&amp;A&amp;R&amp;P/&amp;N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</vt:lpstr>
      <vt:lpstr>SP!Oblast_tisku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Melichar Stanislav</cp:lastModifiedBy>
  <cp:lastPrinted>2019-09-30T05:11:54Z</cp:lastPrinted>
  <dcterms:created xsi:type="dcterms:W3CDTF">2017-07-24T12:19:51Z</dcterms:created>
  <dcterms:modified xsi:type="dcterms:W3CDTF">2021-01-19T08:32:01Z</dcterms:modified>
</cp:coreProperties>
</file>