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okumenty\Projekty\2019\36 - SPS Vrsovice\G_Naklady\FINAL\iksprojekta\"/>
    </mc:Choice>
  </mc:AlternateContent>
  <xr:revisionPtr revIDLastSave="0" documentId="8_{E9BB11BC-8E92-48FE-902F-D38BF440DAB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S 07-02-21" sheetId="1" r:id="rId1"/>
  </sheets>
  <definedNames>
    <definedName name="_xlnm.Print_Area" localSheetId="0">'PS 07-02-21'!$A$1:$H$27</definedName>
  </definedNames>
  <calcPr calcId="191029"/>
</workbook>
</file>

<file path=xl/calcChain.xml><?xml version="1.0" encoding="utf-8"?>
<calcChain xmlns="http://schemas.openxmlformats.org/spreadsheetml/2006/main">
  <c r="D5" i="1" l="1"/>
  <c r="H16" i="1" l="1"/>
  <c r="H17" i="1"/>
  <c r="H18" i="1"/>
  <c r="H19" i="1"/>
  <c r="H20" i="1"/>
  <c r="H21" i="1"/>
  <c r="H22" i="1"/>
  <c r="H23" i="1"/>
  <c r="H24" i="1"/>
  <c r="H25" i="1"/>
  <c r="H26" i="1"/>
  <c r="H15" i="1" l="1"/>
  <c r="H14" i="1"/>
  <c r="G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<sst xmlns="http://schemas.openxmlformats.org/spreadsheetml/2006/main" count="86" uniqueCount="63">
  <si>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</si>
  <si>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</si>
  <si>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</si>
  <si>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</si>
  <si>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</si>
  <si>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</si>
  <si>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</si>
  <si>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</si>
  <si>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</si>
  <si>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</si>
  <si>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</si>
  <si>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</si>
  <si>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</si>
  <si>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</si>
  <si>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</si>
  <si>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</si>
  <si>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</si>
  <si>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</si>
  <si>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</si>
  <si>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</si>
  <si>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</si>
  <si>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</si>
  <si>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2019_OTSKP</t>
  </si>
  <si>
    <t>KUS</t>
  </si>
  <si>
    <t>M</t>
  </si>
  <si>
    <t>Díl:</t>
  </si>
  <si>
    <t>S</t>
  </si>
  <si>
    <t/>
  </si>
  <si>
    <t>1</t>
  </si>
  <si>
    <t>Celkem za 1</t>
  </si>
  <si>
    <t>Sdělovací zařízení</t>
  </si>
  <si>
    <t>PROTIPOŽÁRNÍ TMEL ( TUBA - 1000ML ), DO EI 90 MIN.</t>
  </si>
  <si>
    <t>703756</t>
  </si>
  <si>
    <t>KMPÁR</t>
  </si>
  <si>
    <t>75JA32</t>
  </si>
  <si>
    <t>ZÁSUVKA SDRUŽENNÁ NA OMÍTKU</t>
  </si>
  <si>
    <t>75JA3X</t>
  </si>
  <si>
    <t>ZÁSUVKA SDRUŽENNÁ - MONTÁŽ</t>
  </si>
  <si>
    <t>75JA51</t>
  </si>
  <si>
    <t>ROZVADĚČ STRUKT. KABELÁŽE, ORGANIZAR-DODÁVKA</t>
  </si>
  <si>
    <t>75JA53</t>
  </si>
  <si>
    <t>ROZVADĚČ STRUKT. KABELÁŽE, PATCHPANEL, 24 ZÁSUVEK, DODÁVKA</t>
  </si>
  <si>
    <t>75JA5X</t>
  </si>
  <si>
    <t>ROZVADĚČ STRUKT. KABELÁŽE, MONTÁŽ ORGANIZARU, PATCHPANELU</t>
  </si>
  <si>
    <t>75JA55</t>
  </si>
  <si>
    <t>ROZVADĚČ STRUKT. KABELÁŽE, PATCHPANEL, ZÁSUVKA RJ45, DODÁVKA, MONTÁŽ, UKONČ. KABELU</t>
  </si>
  <si>
    <t>75J111</t>
  </si>
  <si>
    <t>NOSNÁ LIŠTA PLASTOVÁ</t>
  </si>
  <si>
    <t>75J11X</t>
  </si>
  <si>
    <t>NOSNÁ LIŠTA PLASTOVÁ - MONTÁŽ</t>
  </si>
  <si>
    <t>75M331</t>
  </si>
  <si>
    <t>DIGITÁLNÍ TELEFONIE A VOIP, TELEFONNÍ PŘÍSTOJ VOIP ZÁKLADNÍ - DODÁVKA</t>
  </si>
  <si>
    <t>75M33X</t>
  </si>
  <si>
    <t>DIGITÁLNÍ TELEFONIE A VOIP, TELEFONNÍ PŘÍSTOJ VOIP ZÁKLADNÍ - MONTÁŽ</t>
  </si>
  <si>
    <t>75J321</t>
  </si>
  <si>
    <t>KABEL SDĚLOVACÍ PRO STRUKTUROVANOU KABELÁŽ FTP/STP</t>
  </si>
  <si>
    <t>75J32X</t>
  </si>
  <si>
    <t>KABEL SDĚLOVACÍ PRO STRUKTUROVANOU KABELÁŽ FTP/STP - MONTÁŽ</t>
  </si>
  <si>
    <t>PS 01-01-71</t>
  </si>
  <si>
    <t>Optimalizace traťového úseku Praha Hostivař – Praha hl. n, II. část - 
Praha Hostivař – Praha hl.n., Výstavba spínacích stanic pro oddělení areálu DKV a ONJ</t>
  </si>
  <si>
    <t>SpS ONJ Vjezd, sdělovací zařízení</t>
  </si>
  <si>
    <t>IXPROJEKTA s.r.o.</t>
  </si>
  <si>
    <t>Ing. Jiří Šipr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</si>
</sst>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10" fillId="0" borderId="0">
      <alignment vertical="center"/>
    </xf>
  </cellStyleXfs>
  <cellXfs count="81">
    <xf numFmtId="0" fontId="0" fillId="0" borderId="0" xfId="0"/>
    <xf numFmtId="0" fontId="0" fillId="0" borderId="0" xfId="0" applyProtection="1">
      <protection locked="0"/>
    </xf>
    <xf numFmtId="49" fontId="6" fillId="2" borderId="6" xfId="0" applyNumberFormat="1" applyFont="1" applyFill="1" applyBorder="1" applyAlignment="1" applyProtection="1">
      <alignment vertical="center"/>
      <protection locked="0"/>
    </xf>
    <xf numFmtId="49" fontId="21" fillId="0" borderId="6" xfId="0" applyNumberFormat="1" applyFont="1" applyFill="1" applyBorder="1" applyAlignment="1" applyProtection="1">
      <alignment vertical="center"/>
      <protection locked="0"/>
    </xf>
    <xf numFmtId="49" fontId="6" fillId="2" borderId="2" xfId="0" applyNumberFormat="1" applyFont="1" applyFill="1" applyBorder="1" applyAlignment="1" applyProtection="1">
      <alignment vertical="center" wrapText="1"/>
      <protection locked="0"/>
    </xf>
    <xf numFmtId="0" fontId="9" fillId="0" borderId="0" xfId="0" applyFont="1" applyProtection="1">
      <protection locked="0"/>
    </xf>
    <xf numFmtId="0" fontId="4" fillId="0" borderId="27" xfId="0" applyFont="1" applyFill="1" applyBorder="1" applyAlignment="1" applyProtection="1">
      <alignment vertical="top"/>
      <protection hidden="1"/>
    </xf>
    <xf numFmtId="0" fontId="9" fillId="3" borderId="16" xfId="0" applyFont="1" applyFill="1" applyBorder="1" applyAlignment="1" applyProtection="1">
      <alignment horizontal="center" vertical="center"/>
      <protection hidden="1"/>
    </xf>
    <xf numFmtId="0" fontId="9" fillId="3" borderId="33" xfId="0" applyFont="1" applyFill="1" applyBorder="1" applyAlignment="1" applyProtection="1">
      <alignment horizontal="center" vertical="center"/>
      <protection hidden="1"/>
    </xf>
    <xf numFmtId="0" fontId="9" fillId="3" borderId="32" xfId="0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 applyProtection="1">
      <alignment horizontal="center" vertical="center"/>
      <protection hidden="1"/>
    </xf>
    <xf numFmtId="0" fontId="9" fillId="0" borderId="12" xfId="0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 applyProtection="1">
      <alignment horizontal="left" vertical="center"/>
      <protection hidden="1"/>
    </xf>
    <xf numFmtId="0" fontId="9" fillId="0" borderId="0" xfId="0" applyFont="1" applyAlignment="1" applyProtection="1">
      <alignment horizontal="center"/>
      <protection hidden="1"/>
    </xf>
    <xf numFmtId="4" fontId="13" fillId="5" borderId="16" xfId="1" applyNumberFormat="1" applyFont="1" applyFill="1" applyBorder="1" applyAlignment="1" applyProtection="1">
      <alignment horizontal="center" vertical="center"/>
      <protection locked="0"/>
    </xf>
    <xf numFmtId="0" fontId="13" fillId="5" borderId="16" xfId="1" applyNumberFormat="1" applyFont="1" applyFill="1" applyBorder="1" applyAlignment="1" applyProtection="1">
      <alignment horizontal="left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/>
      <protection locked="0"/>
    </xf>
    <xf numFmtId="164" fontId="6" fillId="5" borderId="16" xfId="0" applyNumberFormat="1" applyFont="1" applyFill="1" applyBorder="1" applyAlignment="1" applyProtection="1">
      <alignment horizontal="center" vertical="center"/>
      <protection locked="0"/>
    </xf>
    <xf numFmtId="4" fontId="12" fillId="5" borderId="33" xfId="1" applyNumberFormat="1" applyFont="1" applyFill="1" applyBorder="1" applyAlignment="1" applyProtection="1">
      <alignment horizontal="right" vertical="center"/>
      <protection hidden="1"/>
    </xf>
    <xf numFmtId="0" fontId="1" fillId="0" borderId="32" xfId="0" applyFont="1" applyBorder="1" applyAlignment="1" applyProtection="1">
      <alignment horizontal="center" vertical="center"/>
      <protection locked="0"/>
    </xf>
    <xf numFmtId="4" fontId="11" fillId="0" borderId="33" xfId="1" applyNumberFormat="1" applyFont="1" applyBorder="1" applyAlignment="1" applyProtection="1">
      <alignment horizontal="right" vertical="center"/>
      <protection hidden="1"/>
    </xf>
    <xf numFmtId="0" fontId="6" fillId="5" borderId="32" xfId="0" applyFont="1" applyFill="1" applyBorder="1" applyAlignment="1" applyProtection="1">
      <alignment horizontal="center" vertical="center"/>
      <protection locked="0"/>
    </xf>
    <xf numFmtId="0" fontId="6" fillId="5" borderId="3" xfId="0" applyFont="1" applyFill="1" applyBorder="1" applyAlignment="1" applyProtection="1">
      <alignment horizontal="center" vertical="center"/>
      <protection locked="0"/>
    </xf>
    <xf numFmtId="0" fontId="6" fillId="5" borderId="3" xfId="0" applyFont="1" applyFill="1" applyBorder="1" applyAlignment="1" applyProtection="1">
      <alignment horizontal="left" vertical="center"/>
      <protection locked="0"/>
    </xf>
    <xf numFmtId="0" fontId="26" fillId="0" borderId="0" xfId="0" applyFont="1" applyProtection="1"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horizontal="center" vertical="center"/>
      <protection locked="0"/>
    </xf>
    <xf numFmtId="0" fontId="11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/>
      <protection locked="0"/>
    </xf>
    <xf numFmtId="164" fontId="9" fillId="0" borderId="16" xfId="0" applyNumberFormat="1" applyFont="1" applyFill="1" applyBorder="1" applyAlignment="1" applyProtection="1">
      <alignment horizontal="right" vertical="center"/>
      <protection locked="0"/>
    </xf>
    <xf numFmtId="4" fontId="11" fillId="0" borderId="16" xfId="1" applyNumberFormat="1" applyFont="1" applyFill="1" applyBorder="1" applyAlignment="1" applyProtection="1">
      <alignment horizontal="right" vertical="center"/>
      <protection locked="0"/>
    </xf>
    <xf numFmtId="0" fontId="14" fillId="0" borderId="26" xfId="0" applyFont="1" applyFill="1" applyBorder="1" applyAlignment="1" applyProtection="1">
      <alignment horizontal="left" vertical="top"/>
      <protection hidden="1"/>
    </xf>
    <xf numFmtId="0" fontId="14" fillId="0" borderId="6" xfId="0" applyFont="1" applyFill="1" applyBorder="1" applyAlignment="1" applyProtection="1">
      <alignment horizontal="left" vertical="top"/>
      <protection hidden="1"/>
    </xf>
    <xf numFmtId="0" fontId="7" fillId="0" borderId="14" xfId="0" applyFont="1" applyFill="1" applyBorder="1" applyAlignment="1" applyProtection="1">
      <alignment horizontal="left" vertical="center"/>
      <protection hidden="1"/>
    </xf>
    <xf numFmtId="0" fontId="7" fillId="0" borderId="13" xfId="0" applyFont="1" applyFill="1" applyBorder="1" applyAlignment="1" applyProtection="1">
      <alignment horizontal="left" vertical="center"/>
      <protection hidden="1"/>
    </xf>
    <xf numFmtId="0" fontId="3" fillId="0" borderId="34" xfId="0" applyFont="1" applyFill="1" applyBorder="1" applyAlignment="1" applyProtection="1">
      <alignment horizontal="center" vertical="center"/>
      <protection hidden="1"/>
    </xf>
    <xf numFmtId="0" fontId="3" fillId="0" borderId="10" xfId="0" applyFont="1" applyFill="1" applyBorder="1" applyAlignment="1" applyProtection="1">
      <alignment horizontal="center" vertical="center"/>
      <protection hidden="1"/>
    </xf>
    <xf numFmtId="49" fontId="4" fillId="2" borderId="2" xfId="0" applyNumberFormat="1" applyFont="1" applyFill="1" applyBorder="1" applyAlignment="1" applyProtection="1">
      <alignment horizontal="left" vertical="top" wrapText="1"/>
      <protection locked="0"/>
    </xf>
    <xf numFmtId="0" fontId="2" fillId="2" borderId="6" xfId="0" applyFont="1" applyFill="1" applyBorder="1" applyAlignment="1" applyProtection="1">
      <alignment horizontal="left" vertical="top" wrapText="1"/>
      <protection locked="0"/>
    </xf>
    <xf numFmtId="0" fontId="14" fillId="0" borderId="26" xfId="0" applyFont="1" applyFill="1" applyBorder="1" applyAlignment="1" applyProtection="1">
      <alignment horizontal="left" vertical="center"/>
      <protection hidden="1"/>
    </xf>
    <xf numFmtId="0" fontId="14" fillId="0" borderId="6" xfId="0" applyFont="1" applyFill="1" applyBorder="1" applyAlignment="1" applyProtection="1">
      <alignment horizontal="left" vertical="center"/>
      <protection hidden="1"/>
    </xf>
    <xf numFmtId="0" fontId="7" fillId="0" borderId="36" xfId="0" applyFont="1" applyFill="1" applyBorder="1" applyAlignment="1" applyProtection="1">
      <alignment horizontal="left" vertical="center"/>
      <protection hidden="1"/>
    </xf>
    <xf numFmtId="0" fontId="7" fillId="0" borderId="10" xfId="0" applyFont="1" applyFill="1" applyBorder="1" applyAlignment="1" applyProtection="1">
      <alignment horizontal="left" vertical="center"/>
      <protection hidden="1"/>
    </xf>
    <xf numFmtId="49" fontId="25" fillId="2" borderId="35" xfId="0" applyNumberFormat="1" applyFont="1" applyFill="1" applyBorder="1" applyAlignment="1" applyProtection="1">
      <alignment horizontal="right" vertical="center"/>
      <protection locked="0"/>
    </xf>
    <xf numFmtId="49" fontId="25" fillId="2" borderId="22" xfId="0" applyNumberFormat="1" applyFont="1" applyFill="1" applyBorder="1" applyAlignment="1" applyProtection="1">
      <alignment horizontal="right" vertical="center"/>
      <protection locked="0"/>
    </xf>
    <xf numFmtId="49" fontId="25" fillId="2" borderId="23" xfId="0" applyNumberFormat="1" applyFont="1" applyFill="1" applyBorder="1" applyAlignment="1" applyProtection="1">
      <alignment horizontal="right" vertical="center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hidden="1"/>
    </xf>
    <xf numFmtId="0" fontId="23" fillId="4" borderId="5" xfId="0" applyFont="1" applyFill="1" applyBorder="1" applyAlignment="1" applyProtection="1">
      <alignment horizontal="center" vertical="center" wrapText="1"/>
      <protection hidden="1"/>
    </xf>
    <xf numFmtId="0" fontId="23" fillId="4" borderId="8" xfId="0" applyFont="1" applyFill="1" applyBorder="1" applyAlignment="1" applyProtection="1">
      <alignment horizontal="center" vertical="center" wrapText="1"/>
      <protection hidden="1"/>
    </xf>
    <xf numFmtId="0" fontId="23" fillId="4" borderId="9" xfId="0" applyFont="1" applyFill="1" applyBorder="1" applyAlignment="1" applyProtection="1">
      <alignment horizontal="center" vertical="center" wrapText="1"/>
      <protection hidden="1"/>
    </xf>
    <xf numFmtId="44" fontId="5" fillId="4" borderId="5" xfId="0" applyNumberFormat="1" applyFont="1" applyFill="1" applyBorder="1" applyAlignment="1" applyProtection="1">
      <alignment horizontal="center" vertical="center"/>
      <protection hidden="1"/>
    </xf>
    <xf numFmtId="44" fontId="5" fillId="4" borderId="18" xfId="0" applyNumberFormat="1" applyFont="1" applyFill="1" applyBorder="1" applyAlignment="1" applyProtection="1">
      <alignment horizontal="center" vertical="center"/>
      <protection hidden="1"/>
    </xf>
    <xf numFmtId="44" fontId="5" fillId="4" borderId="9" xfId="0" applyNumberFormat="1" applyFont="1" applyFill="1" applyBorder="1" applyAlignment="1" applyProtection="1">
      <alignment horizontal="center" vertical="center"/>
      <protection hidden="1"/>
    </xf>
    <xf numFmtId="44" fontId="5" fillId="4" borderId="19" xfId="0" applyNumberFormat="1" applyFont="1" applyFill="1" applyBorder="1" applyAlignment="1" applyProtection="1">
      <alignment horizontal="center" vertical="center"/>
      <protection hidden="1"/>
    </xf>
    <xf numFmtId="0" fontId="6" fillId="2" borderId="2" xfId="0" applyNumberFormat="1" applyFont="1" applyFill="1" applyBorder="1" applyAlignment="1" applyProtection="1">
      <alignment horizontal="center" vertical="center"/>
      <protection locked="0"/>
    </xf>
    <xf numFmtId="0" fontId="6" fillId="2" borderId="7" xfId="0" applyNumberFormat="1" applyFont="1" applyFill="1" applyBorder="1" applyAlignment="1" applyProtection="1">
      <alignment horizontal="center" vertical="center"/>
      <protection locked="0"/>
    </xf>
    <xf numFmtId="3" fontId="6" fillId="2" borderId="10" xfId="0" applyNumberFormat="1" applyFont="1" applyFill="1" applyBorder="1" applyAlignment="1" applyProtection="1">
      <alignment horizontal="center" vertical="center"/>
      <protection locked="0"/>
    </xf>
    <xf numFmtId="3" fontId="6" fillId="2" borderId="37" xfId="0" applyNumberFormat="1" applyFont="1" applyFill="1" applyBorder="1" applyAlignment="1" applyProtection="1">
      <alignment horizontal="center" vertical="center"/>
      <protection locked="0"/>
    </xf>
    <xf numFmtId="0" fontId="22" fillId="3" borderId="38" xfId="0" applyFont="1" applyFill="1" applyBorder="1" applyAlignment="1" applyProtection="1">
      <alignment horizontal="center" vertical="center" wrapText="1"/>
      <protection hidden="1"/>
    </xf>
    <xf numFmtId="0" fontId="22" fillId="3" borderId="39" xfId="0" applyFont="1" applyFill="1" applyBorder="1" applyAlignment="1" applyProtection="1">
      <alignment horizontal="center" vertical="center" wrapText="1"/>
      <protection hidden="1"/>
    </xf>
    <xf numFmtId="0" fontId="22" fillId="3" borderId="40" xfId="0" applyFont="1" applyFill="1" applyBorder="1" applyAlignment="1" applyProtection="1">
      <alignment horizontal="center" vertical="center" wrapText="1"/>
      <protection hidden="1"/>
    </xf>
    <xf numFmtId="0" fontId="22" fillId="3" borderId="20" xfId="0" applyFont="1" applyFill="1" applyBorder="1" applyAlignment="1" applyProtection="1">
      <alignment horizontal="center" vertical="center" wrapText="1"/>
      <protection hidden="1"/>
    </xf>
    <xf numFmtId="49" fontId="6" fillId="2" borderId="25" xfId="0" applyNumberFormat="1" applyFont="1" applyFill="1" applyBorder="1" applyAlignment="1" applyProtection="1">
      <alignment horizontal="left" vertical="center"/>
      <protection locked="0"/>
    </xf>
    <xf numFmtId="49" fontId="6" fillId="2" borderId="30" xfId="0" applyNumberFormat="1" applyFont="1" applyFill="1" applyBorder="1" applyAlignment="1" applyProtection="1">
      <alignment horizontal="left" vertical="center"/>
      <protection locked="0"/>
    </xf>
    <xf numFmtId="0" fontId="8" fillId="3" borderId="31" xfId="0" applyFont="1" applyFill="1" applyBorder="1" applyAlignment="1" applyProtection="1">
      <alignment horizontal="center" vertical="center" wrapText="1"/>
      <protection hidden="1"/>
    </xf>
    <xf numFmtId="0" fontId="8" fillId="3" borderId="32" xfId="0" applyFont="1" applyFill="1" applyBorder="1" applyAlignment="1" applyProtection="1">
      <alignment horizontal="center" vertical="center" wrapText="1"/>
      <protection hidden="1"/>
    </xf>
    <xf numFmtId="0" fontId="8" fillId="3" borderId="15" xfId="0" applyFont="1" applyFill="1" applyBorder="1" applyAlignment="1" applyProtection="1">
      <alignment horizontal="center" vertical="center" wrapText="1"/>
      <protection hidden="1"/>
    </xf>
    <xf numFmtId="0" fontId="8" fillId="3" borderId="16" xfId="0" applyFont="1" applyFill="1" applyBorder="1" applyAlignment="1" applyProtection="1">
      <alignment horizontal="center" vertical="center" wrapText="1"/>
      <protection hidden="1"/>
    </xf>
    <xf numFmtId="0" fontId="8" fillId="3" borderId="15" xfId="0" applyFont="1" applyFill="1" applyBorder="1" applyAlignment="1" applyProtection="1">
      <alignment horizontal="center" vertical="center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165" fontId="6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6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1" xfId="0" applyFont="1" applyFill="1" applyBorder="1" applyAlignment="1" applyProtection="1">
      <alignment horizontal="left" vertical="center"/>
      <protection hidden="1"/>
    </xf>
    <xf numFmtId="0" fontId="7" fillId="0" borderId="2" xfId="0" applyFont="1" applyFill="1" applyBorder="1" applyAlignment="1" applyProtection="1">
      <alignment horizontal="left" vertical="center"/>
      <protection hidden="1"/>
    </xf>
    <xf numFmtId="0" fontId="14" fillId="0" borderId="28" xfId="0" applyFont="1" applyFill="1" applyBorder="1" applyAlignment="1" applyProtection="1">
      <alignment horizontal="left" vertical="center"/>
      <protection hidden="1"/>
    </xf>
    <xf numFmtId="0" fontId="14" fillId="0" borderId="17" xfId="0" applyFont="1" applyFill="1" applyBorder="1" applyAlignment="1" applyProtection="1">
      <alignment horizontal="left" vertical="center"/>
      <protection hidden="1"/>
    </xf>
    <xf numFmtId="0" fontId="14" fillId="0" borderId="29" xfId="0" applyFont="1" applyFill="1" applyBorder="1" applyAlignment="1" applyProtection="1">
      <alignment horizontal="left" vertical="center"/>
      <protection hidden="1"/>
    </xf>
    <xf numFmtId="0" fontId="14" fillId="0" borderId="25" xfId="0" applyFont="1" applyFill="1" applyBorder="1" applyAlignment="1" applyProtection="1">
      <alignment horizontal="left" vertical="center"/>
      <protection hidden="1"/>
    </xf>
    <xf numFmtId="14" fontId="6" fillId="2" borderId="13" xfId="0" applyNumberFormat="1" applyFont="1" applyFill="1" applyBorder="1" applyAlignment="1" applyProtection="1">
      <alignment horizontal="center" vertical="center"/>
      <protection locked="0"/>
    </xf>
    <xf numFmtId="14" fontId="6" fillId="2" borderId="21" xfId="0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3" xfId="1" xr:uid="{00000000-0005-0000-0000-000001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7"/>
  <sheetViews>
    <sheetView showZeros="0" tabSelected="1" zoomScale="130" zoomScaleNormal="130" workbookViewId="0">
      <selection activeCell="G14" sqref="G14:G48"/>
    </sheetView>
  </sheetViews>
  <sheetFormatPr defaultRowHeight="15" x14ac:dyDescent="0.25"/>
  <cols>
    <col min="1" max="1" width="10.28515625" style="5" customWidth="1"/>
    <col min="2" max="3" width="12.85546875" style="5" customWidth="1"/>
    <col min="4" max="4" width="62.42578125" style="5" customWidth="1"/>
    <col min="5" max="6" width="10" style="5" customWidth="1"/>
    <col min="7" max="7" width="13.42578125" style="5" customWidth="1"/>
    <col min="8" max="8" width="13.42578125" style="14" customWidth="1"/>
    <col min="9" max="16384" width="9.140625" style="1"/>
  </cols>
  <sheetData>
    <row r="1" spans="1:8" ht="29.25" customHeight="1" thickTop="1" thickBot="1" x14ac:dyDescent="0.3">
      <c r="A1" s="36" t="s">
        <v>6</v>
      </c>
      <c r="B1" s="37"/>
      <c r="C1" s="37"/>
      <c r="D1" s="37"/>
      <c r="E1" s="44" t="s">
        <v>58</v>
      </c>
      <c r="F1" s="45"/>
      <c r="G1" s="45"/>
      <c r="H1" s="46"/>
    </row>
    <row r="2" spans="1:8" ht="51" customHeight="1" thickTop="1" x14ac:dyDescent="0.25">
      <c r="A2" s="6" t="s">
        <v>7</v>
      </c>
      <c r="B2" s="38" t="s">
        <v>59</v>
      </c>
      <c r="C2" s="38"/>
      <c r="D2" s="38"/>
      <c r="E2" s="47" t="s">
        <v>0</v>
      </c>
      <c r="F2" s="48"/>
      <c r="G2" s="51">
        <f>SUM(H12:H9587)</f>
        <v>0</v>
      </c>
      <c r="H2" s="52"/>
    </row>
    <row r="3" spans="1:8" ht="30.75" customHeight="1" thickBot="1" x14ac:dyDescent="0.3">
      <c r="A3" s="32" t="s">
        <v>8</v>
      </c>
      <c r="B3" s="33"/>
      <c r="C3" s="39" t="s">
        <v>60</v>
      </c>
      <c r="D3" s="39"/>
      <c r="E3" s="49"/>
      <c r="F3" s="50"/>
      <c r="G3" s="53"/>
      <c r="H3" s="54"/>
    </row>
    <row r="4" spans="1:8" ht="18" customHeight="1" thickTop="1" x14ac:dyDescent="0.25">
      <c r="A4" s="40" t="s">
        <v>9</v>
      </c>
      <c r="B4" s="41"/>
      <c r="C4" s="2" t="s">
        <v>21</v>
      </c>
      <c r="D4" s="3"/>
      <c r="E4" s="42" t="s">
        <v>2</v>
      </c>
      <c r="F4" s="43"/>
      <c r="G4" s="57"/>
      <c r="H4" s="58"/>
    </row>
    <row r="5" spans="1:8" ht="18" customHeight="1" x14ac:dyDescent="0.25">
      <c r="A5" s="40" t="s">
        <v>10</v>
      </c>
      <c r="B5" s="41"/>
      <c r="C5" s="4" t="s">
        <v>11</v>
      </c>
      <c r="D5" s="13" t="str">
        <f>IF((C5="Stádium 2"),"  Dokumentace pro územní a stavební povolení - DUSP",(IF((C5="Stádium 1"),"  Záměr projektu","")))</f>
        <v xml:space="preserve">  Dokumentace pro územní a stavební povolení - DUSP</v>
      </c>
      <c r="E5" s="73" t="s">
        <v>3</v>
      </c>
      <c r="F5" s="74"/>
      <c r="G5" s="55"/>
      <c r="H5" s="56"/>
    </row>
    <row r="6" spans="1:8" ht="18" customHeight="1" x14ac:dyDescent="0.25">
      <c r="A6" s="75" t="s">
        <v>12</v>
      </c>
      <c r="B6" s="76"/>
      <c r="C6" s="71" t="s">
        <v>61</v>
      </c>
      <c r="D6" s="72"/>
      <c r="E6" s="73" t="s">
        <v>4</v>
      </c>
      <c r="F6" s="74"/>
      <c r="G6" s="55">
        <v>2020</v>
      </c>
      <c r="H6" s="56"/>
    </row>
    <row r="7" spans="1:8" ht="18" customHeight="1" thickBot="1" x14ac:dyDescent="0.3">
      <c r="A7" s="77"/>
      <c r="B7" s="78"/>
      <c r="C7" s="63" t="s">
        <v>62</v>
      </c>
      <c r="D7" s="64"/>
      <c r="E7" s="34" t="s">
        <v>5</v>
      </c>
      <c r="F7" s="35"/>
      <c r="G7" s="79">
        <v>44160</v>
      </c>
      <c r="H7" s="80"/>
    </row>
    <row r="8" spans="1:8" ht="15" customHeight="1" x14ac:dyDescent="0.25">
      <c r="A8" s="65" t="s">
        <v>13</v>
      </c>
      <c r="B8" s="67" t="s">
        <v>14</v>
      </c>
      <c r="C8" s="67" t="s">
        <v>20</v>
      </c>
      <c r="D8" s="69" t="s">
        <v>15</v>
      </c>
      <c r="E8" s="69" t="s">
        <v>1</v>
      </c>
      <c r="F8" s="69" t="s">
        <v>16</v>
      </c>
      <c r="G8" s="59" t="s">
        <v>19</v>
      </c>
      <c r="H8" s="60"/>
    </row>
    <row r="9" spans="1:8" x14ac:dyDescent="0.25">
      <c r="A9" s="66"/>
      <c r="B9" s="68"/>
      <c r="C9" s="68"/>
      <c r="D9" s="70"/>
      <c r="E9" s="70"/>
      <c r="F9" s="70"/>
      <c r="G9" s="61"/>
      <c r="H9" s="62"/>
    </row>
    <row r="10" spans="1:8" x14ac:dyDescent="0.25">
      <c r="A10" s="66"/>
      <c r="B10" s="68"/>
      <c r="C10" s="68"/>
      <c r="D10" s="70"/>
      <c r="E10" s="70"/>
      <c r="F10" s="70"/>
      <c r="G10" s="7" t="s">
        <v>17</v>
      </c>
      <c r="H10" s="8" t="s">
        <v>18</v>
      </c>
    </row>
    <row r="11" spans="1:8" x14ac:dyDescent="0.25">
      <c r="A11" s="9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8">
        <v>8</v>
      </c>
    </row>
    <row r="12" spans="1:8" ht="3" customHeight="1" x14ac:dyDescent="0.25">
      <c r="A12" s="10"/>
      <c r="B12" s="11"/>
      <c r="C12" s="11"/>
      <c r="D12" s="11"/>
      <c r="E12" s="11"/>
      <c r="F12" s="11"/>
      <c r="G12" s="11"/>
      <c r="H12" s="12"/>
    </row>
    <row r="13" spans="1:8" s="25" customFormat="1" x14ac:dyDescent="0.25">
      <c r="A13" s="22" t="s">
        <v>25</v>
      </c>
      <c r="B13" s="23" t="s">
        <v>28</v>
      </c>
      <c r="C13" s="24" t="s">
        <v>30</v>
      </c>
      <c r="D13" s="16"/>
      <c r="E13" s="17"/>
      <c r="F13" s="18"/>
      <c r="G13" s="15"/>
      <c r="H13" s="19"/>
    </row>
    <row r="14" spans="1:8" x14ac:dyDescent="0.25">
      <c r="A14" s="20">
        <v>1</v>
      </c>
      <c r="B14" s="26" t="s">
        <v>46</v>
      </c>
      <c r="C14" s="27" t="s">
        <v>22</v>
      </c>
      <c r="D14" s="28" t="s">
        <v>47</v>
      </c>
      <c r="E14" s="29" t="s">
        <v>24</v>
      </c>
      <c r="F14" s="30">
        <v>10</v>
      </c>
      <c r="G14" s="31"/>
      <c r="H14" s="21">
        <f t="shared" ref="H14:H15" si="0">ROUND(F14*G14,2)</f>
        <v>0</v>
      </c>
    </row>
    <row r="15" spans="1:8" x14ac:dyDescent="0.25">
      <c r="A15" s="20">
        <v>2</v>
      </c>
      <c r="B15" s="26" t="s">
        <v>48</v>
      </c>
      <c r="C15" s="27" t="s">
        <v>22</v>
      </c>
      <c r="D15" s="28" t="s">
        <v>49</v>
      </c>
      <c r="E15" s="29" t="s">
        <v>24</v>
      </c>
      <c r="F15" s="30">
        <v>10</v>
      </c>
      <c r="G15" s="31"/>
      <c r="H15" s="21">
        <f t="shared" si="0"/>
        <v>0</v>
      </c>
    </row>
    <row r="16" spans="1:8" x14ac:dyDescent="0.25">
      <c r="A16" s="20">
        <v>3</v>
      </c>
      <c r="B16" s="26" t="s">
        <v>32</v>
      </c>
      <c r="C16" s="27" t="s">
        <v>22</v>
      </c>
      <c r="D16" s="28" t="s">
        <v>31</v>
      </c>
      <c r="E16" s="29" t="s">
        <v>23</v>
      </c>
      <c r="F16" s="30">
        <v>1</v>
      </c>
      <c r="G16" s="31"/>
      <c r="H16" s="21">
        <f t="shared" ref="H16:H26" si="1">ROUND(F16*G16,2)</f>
        <v>0</v>
      </c>
    </row>
    <row r="17" spans="1:11" x14ac:dyDescent="0.25">
      <c r="A17" s="20">
        <v>4</v>
      </c>
      <c r="B17" s="26" t="s">
        <v>54</v>
      </c>
      <c r="C17" s="27" t="s">
        <v>22</v>
      </c>
      <c r="D17" s="28" t="s">
        <v>55</v>
      </c>
      <c r="E17" s="29" t="s">
        <v>33</v>
      </c>
      <c r="F17" s="30">
        <v>0.12</v>
      </c>
      <c r="G17" s="31"/>
      <c r="H17" s="21">
        <f t="shared" si="1"/>
        <v>0</v>
      </c>
    </row>
    <row r="18" spans="1:11" x14ac:dyDescent="0.25">
      <c r="A18" s="20">
        <v>5</v>
      </c>
      <c r="B18" s="26" t="s">
        <v>56</v>
      </c>
      <c r="C18" s="27" t="s">
        <v>22</v>
      </c>
      <c r="D18" s="28" t="s">
        <v>57</v>
      </c>
      <c r="E18" s="29" t="s">
        <v>33</v>
      </c>
      <c r="F18" s="30">
        <v>0.12</v>
      </c>
      <c r="G18" s="31"/>
      <c r="H18" s="21">
        <f t="shared" si="1"/>
        <v>0</v>
      </c>
    </row>
    <row r="19" spans="1:11" x14ac:dyDescent="0.25">
      <c r="A19" s="20">
        <v>6</v>
      </c>
      <c r="B19" s="26" t="s">
        <v>34</v>
      </c>
      <c r="C19" s="27" t="s">
        <v>22</v>
      </c>
      <c r="D19" s="28" t="s">
        <v>35</v>
      </c>
      <c r="E19" s="29" t="s">
        <v>23</v>
      </c>
      <c r="F19" s="30">
        <v>1</v>
      </c>
      <c r="G19" s="31"/>
      <c r="H19" s="21">
        <f t="shared" si="1"/>
        <v>0</v>
      </c>
    </row>
    <row r="20" spans="1:11" x14ac:dyDescent="0.25">
      <c r="A20" s="20">
        <v>7</v>
      </c>
      <c r="B20" s="26" t="s">
        <v>36</v>
      </c>
      <c r="C20" s="27" t="s">
        <v>22</v>
      </c>
      <c r="D20" s="28" t="s">
        <v>37</v>
      </c>
      <c r="E20" s="29" t="s">
        <v>23</v>
      </c>
      <c r="F20" s="30">
        <v>1</v>
      </c>
      <c r="G20" s="31"/>
      <c r="H20" s="21">
        <f t="shared" si="1"/>
        <v>0</v>
      </c>
    </row>
    <row r="21" spans="1:11" x14ac:dyDescent="0.25">
      <c r="A21" s="20">
        <v>8</v>
      </c>
      <c r="B21" s="26" t="s">
        <v>38</v>
      </c>
      <c r="C21" s="27" t="s">
        <v>22</v>
      </c>
      <c r="D21" s="28" t="s">
        <v>39</v>
      </c>
      <c r="E21" s="29" t="s">
        <v>23</v>
      </c>
      <c r="F21" s="30">
        <v>1</v>
      </c>
      <c r="G21" s="31"/>
      <c r="H21" s="21">
        <f t="shared" si="1"/>
        <v>0</v>
      </c>
    </row>
    <row r="22" spans="1:11" x14ac:dyDescent="0.25">
      <c r="A22" s="20">
        <v>9</v>
      </c>
      <c r="B22" s="26" t="s">
        <v>40</v>
      </c>
      <c r="C22" s="27" t="s">
        <v>22</v>
      </c>
      <c r="D22" s="28" t="s">
        <v>41</v>
      </c>
      <c r="E22" s="29" t="s">
        <v>23</v>
      </c>
      <c r="F22" s="30">
        <v>1</v>
      </c>
      <c r="G22" s="31"/>
      <c r="H22" s="21">
        <f t="shared" si="1"/>
        <v>0</v>
      </c>
    </row>
    <row r="23" spans="1:11" x14ac:dyDescent="0.25">
      <c r="A23" s="20">
        <v>10</v>
      </c>
      <c r="B23" s="26" t="s">
        <v>42</v>
      </c>
      <c r="C23" s="27" t="s">
        <v>22</v>
      </c>
      <c r="D23" s="28" t="s">
        <v>43</v>
      </c>
      <c r="E23" s="29" t="s">
        <v>23</v>
      </c>
      <c r="F23" s="30">
        <v>1</v>
      </c>
      <c r="G23" s="31"/>
      <c r="H23" s="21">
        <f t="shared" si="1"/>
        <v>0</v>
      </c>
    </row>
    <row r="24" spans="1:11" ht="22.5" x14ac:dyDescent="0.25">
      <c r="A24" s="20">
        <v>11</v>
      </c>
      <c r="B24" s="26" t="s">
        <v>44</v>
      </c>
      <c r="C24" s="27" t="s">
        <v>22</v>
      </c>
      <c r="D24" s="28" t="s">
        <v>45</v>
      </c>
      <c r="E24" s="29" t="s">
        <v>23</v>
      </c>
      <c r="F24" s="30">
        <v>2</v>
      </c>
      <c r="G24" s="31"/>
      <c r="H24" s="21">
        <f t="shared" si="1"/>
        <v>0</v>
      </c>
    </row>
    <row r="25" spans="1:11" x14ac:dyDescent="0.25">
      <c r="A25" s="20">
        <v>12</v>
      </c>
      <c r="B25" s="26" t="s">
        <v>50</v>
      </c>
      <c r="C25" s="27" t="s">
        <v>22</v>
      </c>
      <c r="D25" s="28" t="s">
        <v>51</v>
      </c>
      <c r="E25" s="29" t="s">
        <v>23</v>
      </c>
      <c r="F25" s="30">
        <v>1</v>
      </c>
      <c r="G25" s="31"/>
      <c r="H25" s="21">
        <f t="shared" si="1"/>
        <v>0</v>
      </c>
    </row>
    <row r="26" spans="1:11" x14ac:dyDescent="0.25">
      <c r="A26" s="20">
        <v>13</v>
      </c>
      <c r="B26" s="26" t="s">
        <v>52</v>
      </c>
      <c r="C26" s="27" t="s">
        <v>22</v>
      </c>
      <c r="D26" s="28" t="s">
        <v>53</v>
      </c>
      <c r="E26" s="29" t="s">
        <v>23</v>
      </c>
      <c r="F26" s="30">
        <v>1</v>
      </c>
      <c r="G26" s="31"/>
      <c r="H26" s="21">
        <f t="shared" si="1"/>
        <v>0</v>
      </c>
    </row>
    <row r="27" spans="1:11" s="25" customFormat="1" x14ac:dyDescent="0.25">
      <c r="A27" s="22" t="s">
        <v>26</v>
      </c>
      <c r="B27" s="23" t="s">
        <v>29</v>
      </c>
      <c r="C27" s="24" t="s">
        <v>30</v>
      </c>
      <c r="D27" s="16"/>
      <c r="E27" s="17" t="s">
        <v>27</v>
      </c>
      <c r="F27" s="18"/>
      <c r="G27" s="15"/>
      <c r="H27" s="19"/>
      <c r="I27" s="25">
        <v>0</v>
      </c>
      <c r="K27" s="25">
        <v>0</v>
      </c>
    </row>
  </sheetData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07-02-21</vt:lpstr>
      <vt:lpstr>'PS 07-02-21'!Oblast_tisku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Melichar Stanislav</cp:lastModifiedBy>
  <cp:lastPrinted>2017-07-26T12:20:35Z</cp:lastPrinted>
  <dcterms:created xsi:type="dcterms:W3CDTF">2017-07-24T12:19:51Z</dcterms:created>
  <dcterms:modified xsi:type="dcterms:W3CDTF">2021-01-19T07:06:51Z</dcterms:modified>
</cp:coreProperties>
</file>