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120"/>
  </bookViews>
  <sheets>
    <sheet name="Pristupova_komunikace" sheetId="1" r:id="rId1"/>
  </sheets>
  <externalReferences>
    <externalReference r:id="rId2"/>
  </externalReferences>
  <definedNames>
    <definedName name="_xlnm._FilterDatabase" localSheetId="0" hidden="1">Pristupova_komunikace!$A$10:$O$1077</definedName>
    <definedName name="_xlnm.Print_Titles" localSheetId="0">Pristupova_komunikace!$1:$9</definedName>
    <definedName name="_xlnm.Print_Area" localSheetId="0">Pristupova_komunikace!$A$1:$K$93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8" i="1" l="1"/>
  <c r="I83" i="1"/>
  <c r="I79" i="1"/>
  <c r="I62" i="1"/>
  <c r="I58" i="1"/>
  <c r="I91" i="1"/>
  <c r="I90" i="1"/>
  <c r="I93" i="1" s="1"/>
  <c r="I85" i="1"/>
  <c r="I81" i="1"/>
  <c r="I77" i="1"/>
  <c r="I72" i="1"/>
  <c r="I75" i="1" s="1"/>
  <c r="I68" i="1"/>
  <c r="I64" i="1"/>
  <c r="I60" i="1"/>
  <c r="I56" i="1"/>
  <c r="I52" i="1"/>
  <c r="I50" i="1"/>
  <c r="I51" i="1"/>
  <c r="I47" i="1"/>
  <c r="I43" i="1"/>
  <c r="I39" i="1"/>
  <c r="I38" i="1"/>
  <c r="I28" i="1"/>
  <c r="I27" i="1"/>
  <c r="I25" i="1"/>
  <c r="I24" i="1"/>
  <c r="I21" i="1"/>
  <c r="I18" i="1"/>
  <c r="I15" i="1"/>
  <c r="I12" i="1"/>
  <c r="I70" i="1" l="1"/>
  <c r="I54" i="1"/>
  <c r="I45" i="1"/>
  <c r="I36" i="1"/>
  <c r="K91" i="1"/>
  <c r="K93" i="1" s="1"/>
  <c r="K90" i="1"/>
  <c r="K88" i="1"/>
  <c r="K85" i="1"/>
  <c r="K83" i="1"/>
  <c r="K81" i="1"/>
  <c r="K79" i="1"/>
  <c r="K77" i="1"/>
  <c r="K75" i="1"/>
  <c r="K72" i="1"/>
  <c r="K70" i="1"/>
  <c r="K68" i="1"/>
  <c r="K64" i="1"/>
  <c r="K60" i="1"/>
  <c r="K62" i="1" s="1"/>
  <c r="K58" i="1"/>
  <c r="K56" i="1"/>
  <c r="K52" i="1"/>
  <c r="K51" i="1"/>
  <c r="K50" i="1"/>
  <c r="K47" i="1"/>
  <c r="K54" i="1" s="1"/>
  <c r="K43" i="1"/>
  <c r="K39" i="1"/>
  <c r="K38" i="1"/>
  <c r="K28" i="1"/>
  <c r="K27" i="1"/>
  <c r="K25" i="1"/>
  <c r="K24" i="1"/>
  <c r="K21" i="1"/>
  <c r="K18" i="1"/>
  <c r="K15" i="1"/>
  <c r="K12" i="1"/>
  <c r="K45" i="1" l="1"/>
  <c r="K36" i="1"/>
  <c r="K1" i="1"/>
</calcChain>
</file>

<file path=xl/sharedStrings.xml><?xml version="1.0" encoding="utf-8"?>
<sst xmlns="http://schemas.openxmlformats.org/spreadsheetml/2006/main" count="332" uniqueCount="193">
  <si>
    <t>FORMULÁŘ 5</t>
  </si>
  <si>
    <t>majitel HIM:</t>
  </si>
  <si>
    <t>SŽDC</t>
  </si>
  <si>
    <t>majitel, cena</t>
  </si>
  <si>
    <t>ČD</t>
  </si>
  <si>
    <t>OSTATNÍ</t>
  </si>
  <si>
    <t>ROZPOČET/VÝKAZ VÝMĚR</t>
  </si>
  <si>
    <t>Cena za objekt [Kč]</t>
  </si>
  <si>
    <t>Název stavby :</t>
  </si>
  <si>
    <t>Zvýšení traťové rychlosti v úseku Havlíčkův Brod - Okrouhlice</t>
  </si>
  <si>
    <t>Číslo stavby</t>
  </si>
  <si>
    <t>hlavičky objektu</t>
  </si>
  <si>
    <t>Název PS,SO :</t>
  </si>
  <si>
    <t>Číslo PS,SO</t>
  </si>
  <si>
    <t>SO 18-01</t>
  </si>
  <si>
    <t>Datum zprac./aktual.:</t>
  </si>
  <si>
    <t>Poř.</t>
  </si>
  <si>
    <t>C E N A</t>
  </si>
  <si>
    <t>typ řádku</t>
  </si>
  <si>
    <t>kód datové základny</t>
  </si>
  <si>
    <t>Technická specifikace</t>
  </si>
  <si>
    <t>nadpisy sloupců</t>
  </si>
  <si>
    <t>číslo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</si>
  <si>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</si>
  <si>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</si>
  <si>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</si>
  <si>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</si>
  <si>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</si>
  <si>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</si>
  <si>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</si>
  <si>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</si>
  <si>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</si>
  <si>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</si>
  <si>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množství</t>
  </si>
  <si>
    <t>hmotnost</t>
  </si>
  <si>
    <t>celkem</t>
  </si>
  <si>
    <t>řádek s filtry</t>
  </si>
  <si>
    <t>Díl:</t>
  </si>
  <si>
    <t>12</t>
  </si>
  <si>
    <t>Odkopávky a prokopávky</t>
  </si>
  <si>
    <t>SD</t>
  </si>
  <si>
    <t>Sejmutí ornice nebo lesní půdy s odvozem do 5km</t>
  </si>
  <si>
    <t>M3</t>
  </si>
  <si>
    <t>B</t>
  </si>
  <si>
    <t>OTSKP2015</t>
  </si>
  <si>
    <t>Odkopávky a prokopávky obecné tř. 1</t>
  </si>
  <si>
    <t>položka zahrnuje:-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příplatek za lepivost-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ruční vykopávky, odstranění kořenů a napadávek- pažení, vzepření a rozepření vč. přepažování (vyjma štětových stěn)- úpravu, ochranu a očištění dna, základové spáry, stěn a svahů- zhutnění podloží, případně i svahů vč. svahování- zřízení stupňů v podloží a lavic na svazích, není-li pro tyto práce zřízena samostatná položka- udržování výkopiště a jeho ochrana proti vodě-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č.0141**</t>
  </si>
  <si>
    <t>12273B</t>
  </si>
  <si>
    <t>Odkopávky a prokopávky obecné tř. 1 - doprava</t>
  </si>
  <si>
    <t>M3KM</t>
  </si>
  <si>
    <t>Položka zahrnuje samostatnou dopravu zeminy. Množství se určí jako součin kubatutry [m3] a požadované vzdálenosti [km].</t>
  </si>
  <si>
    <t>R-170504</t>
  </si>
  <si>
    <t>Uložení na skládku - výkopová zemina (splňující limity pro uložení na povrch terénu)</t>
  </si>
  <si>
    <t>t</t>
  </si>
  <si>
    <t>R-položka</t>
  </si>
  <si>
    <t>uložení na povrch terénu</t>
  </si>
  <si>
    <t>R-170503</t>
  </si>
  <si>
    <t>Uložení na skládku - výkopová zemina (překročení limitních hodnot uložení na skládku)</t>
  </si>
  <si>
    <t>Položka č.1 - uložení na skládku, objem zeminy = 1232.883*1.8 = 2219.189 = 100%, 5% s arsenem = 0.05*2219.189 = 110.959 t</t>
  </si>
  <si>
    <t>Odkopávky a prokopávky obecné tř. 2</t>
  </si>
  <si>
    <t>položka zahrnuje:-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eventuelně nutné druhotné rozpojení odstřelené horniny- ruční vykopávky, odstranění kořenů a napadávek- pažení, vzepření a rozepření vč. přepažování (vyjma štětových stěn)- úpravu, ochranu a očištění dna, základové spáry, stěn a svahů- zhutnění podloží, případně i svahů vč. svahování- zřízení stupňů v podloží a lavic na svazích, není-li pro tyto práce zřízena samostatná položka- udržování výkopiště a jeho ochrana proti vodě-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č.0141**</t>
  </si>
  <si>
    <t>Odkopávky a prokopávky vč. rýhy pro plastové potrubí</t>
  </si>
  <si>
    <t>12283B</t>
  </si>
  <si>
    <t>Odkopávky a prokopávky obecné tř. 2 - doprava</t>
  </si>
  <si>
    <t>Odvoz zeminy tř.2 na deponii / mezideponii) = 136.987 * (14+2) = 2191.792M3KM</t>
  </si>
  <si>
    <t>R-162601102</t>
  </si>
  <si>
    <t>Vodorovné přemístění do 5000 m výkopku/sypaniny z horniny tř. 1 až 4</t>
  </si>
  <si>
    <t>14-I URS H - ÚRS HSV+PSV 2014-I</t>
  </si>
  <si>
    <t xml:space="preserve">položka položka obsahuje náklady na nakládku a vodorovné přemístění výkopku/zeminy z meziskládky do místa zásypu </t>
  </si>
  <si>
    <t>Přemístění zemin do násypu</t>
  </si>
  <si>
    <t>Přemístění zemin do armovaného svahu</t>
  </si>
  <si>
    <t>Přemístění odkopávek a prokopávek obecné tř. 2</t>
  </si>
  <si>
    <t>Přemístění ornice</t>
  </si>
  <si>
    <t>S</t>
  </si>
  <si>
    <t>Celkem za 12</t>
  </si>
  <si>
    <t>Konstrukce ze zemin</t>
  </si>
  <si>
    <t>NÁSYPY Z ARMOVANÝCH ZEMIN SE ZHUTNĚNÍM</t>
  </si>
  <si>
    <t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nezahrnuje armovací sítě, ty se vykazují v ploše v položce č.28995</t>
  </si>
  <si>
    <t>ZÁSYP JAM A RÝH ZEMINOU SE ZHUTNĚNÍM</t>
  </si>
  <si>
    <t>položka zahrnuje:- kompletní provedení zemní konstrukce vč. výběru vhodného materiálu - úprava ukládaného materiálu vlhčením, tříděním, promícháním nebo vysoušením, příp. jiné úpravy za účelem zlepšení jeho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ruční hutnění- udržování úložiště a jeho ochrana proti vodě- odvedení nebo obvedení vody v okolí úložiště a v úložišti- veškeré pomocné konstrukce umožňující provedení zemní konstrukce (příjezdy, sjezdy, nájezdy, lešení, podpěrné konstrukce, přemostění, zpevněné plochy, zakrytí a pod.)</t>
  </si>
  <si>
    <t>Násyp</t>
  </si>
  <si>
    <t>ZEMNÍ KRAJNICE A DOSYPÁVKY SE ZHUT DO 100% PS</t>
  </si>
  <si>
    <t>Celkem za 17</t>
  </si>
  <si>
    <t>18</t>
  </si>
  <si>
    <t>Povrchové úpravy terénu (i vegetační)</t>
  </si>
  <si>
    <t>M2</t>
  </si>
  <si>
    <t>položka zahrnuje úpravu pláně včetně vyrovnání výškových rozdílů. Míru zhutnění určuje projekt.</t>
  </si>
  <si>
    <t>Součet ploch</t>
  </si>
  <si>
    <t>Zhutnění zemní pláně</t>
  </si>
  <si>
    <t>ÚPRAVA POVRCHŮ SROVNÁNÍM ÚZEMÍ V TL DO 0,25M</t>
  </si>
  <si>
    <t>položka zahrnuje srovnání výškových rozdílů terénu</t>
  </si>
  <si>
    <t>plocha pro úpravu okolního terénu</t>
  </si>
  <si>
    <t>ROZPROSTŘENÍ ORNICE VE SVAHU V TL DO 0,20M</t>
  </si>
  <si>
    <t>položka zahrnuje:
nutné přemístění ornice z dočasných skládek vzdálených do 50m
rozprostření ornice v předepsané tloušťce ve svahu přes 1:5</t>
  </si>
  <si>
    <t>rozprostření ornice - ohumusování, celkem 890m2</t>
  </si>
  <si>
    <t>Celkem za 18</t>
  </si>
  <si>
    <t>Základy</t>
  </si>
  <si>
    <t>ZÁKLADY Z PROSTÉHO BETONU DO C25/30 (B30)</t>
  </si>
  <si>
    <t>OTSKP2013</t>
  </si>
  <si>
    <t>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požadovaných konstr. (i ztracené) s úpravou dle požadované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proudů,</t>
  </si>
  <si>
    <t>podbetonování prefabrikátů betonových základů</t>
  </si>
  <si>
    <t>Obetonování prefabrikátu betonových základů pro závěrnou zídku = 2*2*6*0.065 = 1.56m3</t>
  </si>
  <si>
    <t>Zpevňování hornin a konstrukcí</t>
  </si>
  <si>
    <t>KOTEVNÍ SÍTĚ PRO GABIONY A ARMOVANÉ ZEMINY</t>
  </si>
  <si>
    <t>Položka zahrnuje:
- dodávku předepsané kotevní sítě
- úpravu, očištění a ochranu podkladu
- přichycení k podkladu, případně zatížení
- úpravy spojů a zajištění okrajů
- nutné přesahy
- mimostaveništní a vnitrostaveništní dopravu</t>
  </si>
  <si>
    <t>Celkem za 28</t>
  </si>
  <si>
    <t>Podkladní a vedlejší konstrukce</t>
  </si>
  <si>
    <t>VÝPLŇ VRSTVY Z KAMENIVA DRCENÉHO, INDEX ZHUTNĚNÍ ID DO 0,9</t>
  </si>
  <si>
    <t>1. Položka obsahuje:
 – veškeré práce a materiál obsažený v názvu položky
2. Položka neobsahuje:
 X
3. Způsob měření:
Měří se metr krychlový.</t>
  </si>
  <si>
    <t xml:space="preserve"> </t>
  </si>
  <si>
    <t>Plocha ŠD pod komunikací (tl. 300mm)</t>
  </si>
  <si>
    <t>Položka zahrnuje veškerý materiál, výrobky a polotovary, včetně mimostaveništní a vnitrostaveništní dopravy (rovněž přesuny), včetně naložení a složení, případně s uložením.</t>
  </si>
  <si>
    <t>Plocha ŠD vrstvy pod komunikací= 959.550m2, tl. ŠD vrstvy = 300mm, objem prací = 959.550*0.300 = 287.865m3</t>
  </si>
  <si>
    <t>Celkem za 45</t>
  </si>
  <si>
    <t>Vozovkové vrstvy</t>
  </si>
  <si>
    <t>ZŘÍZENÍ KONSTRUKČNÍ VRSTVY TĚLESA ŽELEZNIČNÍHO SPODKU Z GEOTEXTILIE</t>
  </si>
  <si>
    <t>OTSKP13</t>
  </si>
  <si>
    <t>1. Položka obsahuje: – nákup a dodání geosyntetika v požadované kvalitě – očištění a urovnání podkladu – uložení geosyntetika dle předepsaného technologického předpisu – zřízení konstrukční vrstvy z geosyntetika bez rozlišení šířky, pokládání vrstvy po etapách, včetně pracovních spar a spojů – průkazní zkoušky, kontrolní zkoušky a kontrolní měření – úpravu napojení, ukončení a těsnění podél trativodů, vpustí, šachet a pod. – úpravu povrchu vrstvy2. Položka neobsahuje: X3. Způsob měření:Měří se metr čtverečný projektované nebo skutečné plochy, přičemž do výměry je již zahrnuto ztratné, přesahy, prořezy.</t>
  </si>
  <si>
    <t>Plocha = 1265.000 m2</t>
  </si>
  <si>
    <t>Tkaná výztužná geotextilie položená na pláň</t>
  </si>
  <si>
    <t>Celkem za 50</t>
  </si>
  <si>
    <t>VOZOVKOVÉ VRSTVY Z RECYKLOVANÉHO MATERIÁLU TL DO 100MM</t>
  </si>
  <si>
    <t>dodání recyklátu (R-mat - recyklovaný asfalt )v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</si>
  <si>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Plocha obrusné vrstvy = 742.574m2</t>
  </si>
  <si>
    <t>Celkem za 56</t>
  </si>
  <si>
    <t>Potrubí z trub plastických</t>
  </si>
  <si>
    <t>POTRUBÍ Z TRUB PLASTOVÝCH ODPADNÍCH DN DO 300MM</t>
  </si>
  <si>
    <t>M</t>
  </si>
  <si>
    <t>OTSKP15</t>
  </si>
  <si>
    <t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</si>
  <si>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Celkem za 87</t>
  </si>
  <si>
    <t>Konstrukce na trubním vedení</t>
  </si>
  <si>
    <t>899523</t>
  </si>
  <si>
    <t>OBETONOVÁNÍ POTRUBÍ Z PROSTÉHO BETONU DO C16/20 (B20)</t>
  </si>
  <si>
    <t>dodání čerstvého betonu (betonové směsi) požadované kvality, jeho uložení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 - zřízení pracovních a dilatačních spar, včetně potřebných úprav, výplně, vložek, opracování, očištění a ošetření,
- bednění požadovaných konstr. (i ztracené) s úpravou dle požadované kvality povrchu betonu, včetně odbedňovacích a odskružovacích prostředků,
- podpěrné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všech požadovaných otvorů, kapes, výklenků, prostupů, dutin, drážek a pod., vč. ztížení práce a úprav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a tmelení spar a spojů,
- opatření povrchů betonu izolací proti zemní vlhkosti v částech, kde přijdou do styku se zeminou nebo kamenivem,
- případné zřízení spojovací vrstvy u základů,
- úpravy pro osazení zařízení ochrany konstrukce proti vlivu bludných proudů</t>
  </si>
  <si>
    <t>Obetonování trubky dl. 19m, plocha 0.21m2 = objem prací = 19*0.210 = 3.990m3</t>
  </si>
  <si>
    <t>Celkem za 89</t>
  </si>
  <si>
    <t>Doplňující konstrukce a práce na pozemních komunikacích</t>
  </si>
  <si>
    <t>9113A1</t>
  </si>
  <si>
    <t>SVODIDLO OCEL SILNIČ JEDNOSTR, ÚROVEŇ ZADRŽ N1, N2 - DODÁVKA A MONTÁŽ</t>
  </si>
  <si>
    <t>položka zahrnuje:- kompletní dodávku všech dílů ocelového svodidla s předepsanou povrchovou úpravou včetně spojovacích prvků- montáž a osazení svodidla, osazení sloupků zaberaněním nebo osazením do betonových bloků (včetně betonových bloků a nutných zemních prací- ukončení zapuštěním do betonových bloků (včetně betonového bloku a nutných zemních prací) nebo koncovkou- přechod na jiný typ svodidla nebo přes mostní závěr- ochranu proti bludným proudům a vývody pro jejich měřenínezahrnuje odrazky nebo retroreflexní fólie</t>
  </si>
  <si>
    <t>Celkem za 91</t>
  </si>
  <si>
    <t>Konstrukční vrstvy tělesa železničního spodku</t>
  </si>
  <si>
    <t>ŘEZÁNÍ ASFALTOVÉHO KRYTU VOZOVEK TL DO 100MM</t>
  </si>
  <si>
    <t>919112</t>
  </si>
  <si>
    <t>položka zahrnuje řezání vozovkové vrstvy v předepsané tloušťce, včetně spotřeby vody</t>
  </si>
  <si>
    <t>délka řezané vozovky = 6m</t>
  </si>
  <si>
    <t>Obetonování plastové trubky v délce 19.0m</t>
  </si>
  <si>
    <t>Odkopávky v zemině tř. 1</t>
  </si>
  <si>
    <t>Odkopávka z navezené drti po I.Etapě, dočasná komunikace od koleje č.1 po pozemní komunikaci, plocha = 307m2, tl.vrstvy 0.30m, objem prací = 307*0.3 = 92.100m3</t>
  </si>
  <si>
    <r>
      <t xml:space="preserve">Odvoz materiálu z položky č. 1 =1232.883 * (14+2) = 1027.403*16 = </t>
    </r>
    <r>
      <rPr>
        <b/>
        <sz val="10"/>
        <color theme="4" tint="-0.249977111117893"/>
        <rFont val="Arial CE"/>
        <family val="2"/>
        <charset val="238"/>
      </rPr>
      <t>19726.128M3KM</t>
    </r>
  </si>
  <si>
    <t>Odvoz materiálu z položky č. 2 (název položky: Odkopávky navezené drti pro I.Etapu přejezdu - 92.100m3), objem prací = 92.100 * 7 = 644.700M3KM</t>
  </si>
  <si>
    <t>Doprava pro odkopávky</t>
  </si>
  <si>
    <t>Zásyp přístupové komunikace z navezené zeminy po I.Etapě, přístupová komunikace od koleje č.1 po pozemní komunikaci, plocha = 307m2, tl.vrstvy 0.30m, objem prací = 307*0.3 = 92.100m3</t>
  </si>
  <si>
    <t>Zhutnění zemní pláně po finální Etapě (po odtěžení zeminy pro dočasnou přístupovou komunikaci v I.Etapě)</t>
  </si>
  <si>
    <r>
      <rPr>
        <b/>
        <i/>
        <sz val="10"/>
        <color rgb="FFFF0000"/>
        <rFont val="Arial CE"/>
        <charset val="238"/>
      </rPr>
      <t xml:space="preserve">Úprava projektu z důvodu změny časového plánu realizace    </t>
    </r>
    <r>
      <rPr>
        <b/>
        <i/>
        <sz val="10"/>
        <rFont val="Arial CE"/>
        <family val="2"/>
        <charset val="238"/>
      </rPr>
      <t xml:space="preserve">                                       Přístupová komunikace</t>
    </r>
  </si>
  <si>
    <t>Zásyp zeminy (drti) pro přístupovou komunikaci po I.Etapě</t>
  </si>
  <si>
    <r>
      <t xml:space="preserve">Položka č.1 - uložení na skládku, objem zeminy = 1232.883*1.8 = 2219.189 = 100%, 95% bez arsenu = 0.95*2219.189 = </t>
    </r>
    <r>
      <rPr>
        <b/>
        <sz val="10"/>
        <color theme="4" tint="-0.249977111117893"/>
        <rFont val="Arial CE"/>
        <family val="2"/>
        <charset val="238"/>
      </rPr>
      <t>2108.230 t</t>
    </r>
  </si>
  <si>
    <t>Uložení na skládku</t>
  </si>
  <si>
    <t>Uložení na skládku - zemina z navezené drti pro I.Etapu přístupové komunikace</t>
  </si>
  <si>
    <t>Odkopávky z navezené drti pro I.Etapu přístupové komunikace</t>
  </si>
  <si>
    <t>Doprava drti pro I.Etapu přístupové komunikace</t>
  </si>
  <si>
    <t>Přemístění zemin do podkladní vrstvy ze ŠD, tl. min. 500mm</t>
  </si>
  <si>
    <t>Viz. podrobný popis přemístěných zemin v položce R-162601102</t>
  </si>
  <si>
    <t>Výplň mezi geomříží a ocelovým panelem v min. tl. 50mm (ŠD fr. 0/16)</t>
  </si>
  <si>
    <t>DL.armovaného svahu * tl.vrstvy * šířka = 45x0.05x1 = 2.25m3</t>
  </si>
  <si>
    <r>
      <t xml:space="preserve">Plocha = 170m2, tl. vrstvy = 0.10m, objem prací = 170*0.10 = 17m3 + objem materiálu pro krajnici mezi km. 0.120 00 - 0.216 00 = 21.578m3 =&gt; celkem materiálu = 17+21.578 = </t>
    </r>
    <r>
      <rPr>
        <b/>
        <sz val="10"/>
        <rFont val="Arial CE"/>
        <charset val="238"/>
      </rPr>
      <t>38.578m3</t>
    </r>
  </si>
  <si>
    <t>Sejmutí ornice = 150m3</t>
  </si>
  <si>
    <t>Sejmutí ornice podél přístupové komunikaci</t>
  </si>
  <si>
    <t>Sejmutí ornice pro vrstvu ze ŠD, tl.min 500mm = 144.750m3</t>
  </si>
  <si>
    <t>Přemístění zemin do líce armovaného svahu</t>
  </si>
  <si>
    <t>položka zahrnuje sejmutí ornice bez ohledu na tloušťku vrstvy a její vodorovnou dopravu, nezahrnuje uložení na trvalou skládku</t>
  </si>
  <si>
    <t>sejmutí ornice v místě "podkladní vrstvy ze ŠD, tl. min 500mm" (zpětně použita jako humózní zemina pro armovaný svah)</t>
  </si>
  <si>
    <t>ZALOŽENÍ TRÁVNÍKU HYDROOSEVEM NA ORNICI</t>
  </si>
  <si>
    <t>Zahrnuje dodání předepsané travní směsi, hydroosev na ornici, zalévání, první pokosení, to vše bez ohledu na sklon terénu</t>
  </si>
  <si>
    <t>dl.arm.svahu = 45m, průměrná výška = 5m, plocha = 45*5 = 225m2</t>
  </si>
  <si>
    <t>Zemina do líce armovaného svahu</t>
  </si>
  <si>
    <t>ZŘÍZENÍ KONSTRUKČNÍ VRSTVY TĚLESA ŽELEZNIČNÍHO SPODKU Z GEOROHOŽE</t>
  </si>
  <si>
    <t>Dl.armovaného svahu = 45m, průměrny počet krajnic = 7, dl.georohože na jednu krajnici 0,9m; plocha georohože = 45*7*0,9 = 283,50m2</t>
  </si>
  <si>
    <t>Délka podkladní vrstvy = 120m; průměrná šířka (z příčných řezů) 4,021m; tl. 0,50m; množství = 120*4,021*0,5 = 241,25m3</t>
  </si>
  <si>
    <t xml:space="preserve">Podkladní vrstva ze ŠD fr 0/63, tl. min. 500mm - zřízení vrstvy </t>
  </si>
  <si>
    <r>
      <t xml:space="preserve">Plocha: =45m * 7kusů = 45*7*5.2 = </t>
    </r>
    <r>
      <rPr>
        <b/>
        <sz val="10"/>
        <rFont val="Arial CE"/>
        <charset val="238"/>
      </rPr>
      <t>1638m2</t>
    </r>
    <r>
      <rPr>
        <b/>
        <sz val="10"/>
        <rFont val="Arial CE"/>
        <family val="2"/>
        <charset val="238"/>
      </rPr>
      <t xml:space="preserve"> </t>
    </r>
    <r>
      <rPr>
        <sz val="10"/>
        <rFont val="Arial CE"/>
        <family val="2"/>
        <charset val="238"/>
      </rPr>
      <t>(45m = průměrná vzdálenost z příčných řezů)</t>
    </r>
  </si>
  <si>
    <t>Dl.potrubí = 19.0m</t>
  </si>
  <si>
    <t>Dl. Svodidla = 102.0m</t>
  </si>
  <si>
    <t>Zhutnění zemní pláně po finální etapě, resp. po odtěžení navržené zeminy (drti) pro přístupovou komunikaci po I.Etapě, tj. 307m2</t>
  </si>
  <si>
    <t>Objem zeminy pro násyp</t>
  </si>
  <si>
    <t>Objem zeminy pro armovaný svah = 1096.270</t>
  </si>
  <si>
    <t>Objem zeminy do líce armované zeminy = 116.750m3</t>
  </si>
  <si>
    <t>Odkopávky v zemině tř. 2 = 136.987m3</t>
  </si>
  <si>
    <t>Odkopávky v zemině tř. 1 = 1088.133m3</t>
  </si>
  <si>
    <t>Plocha zemní pláně = 2*959.550 = 1919.100m2</t>
  </si>
  <si>
    <t>Objem zeminy pro násyp = 1348.490m3</t>
  </si>
  <si>
    <t>ÚPRAVA PLÁNĚ SE ZHUTNĚNÍM V HORNINĚ TŘ. 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</si>
</sst>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"/>
    <numFmt numFmtId="165" formatCode="0.000"/>
    <numFmt numFmtId="166" formatCode="#,##0.000"/>
  </numFmts>
  <fonts count="4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b/>
      <sz val="14"/>
      <color indexed="48"/>
      <name val="Times New Roman CE"/>
      <family val="1"/>
      <charset val="238"/>
    </font>
    <font>
      <b/>
      <sz val="14"/>
      <name val="Courier New CE"/>
      <family val="3"/>
      <charset val="238"/>
    </font>
    <font>
      <b/>
      <sz val="10"/>
      <name val="Arial"/>
      <family val="2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10"/>
      <color indexed="8"/>
      <name val="Arial"/>
      <family val="2"/>
      <charset val="238"/>
    </font>
    <font>
      <sz val="10"/>
      <color indexed="10"/>
      <name val="Arial CE"/>
      <family val="2"/>
      <charset val="238"/>
    </font>
    <font>
      <b/>
      <sz val="10"/>
      <name val="Arial CE"/>
      <charset val="238"/>
    </font>
    <font>
      <sz val="9"/>
      <name val="Arial CE"/>
      <family val="2"/>
      <charset val="238"/>
    </font>
    <font>
      <sz val="10"/>
      <color indexed="48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9"/>
      <color indexed="10"/>
      <name val="Arial CE"/>
      <family val="2"/>
      <charset val="238"/>
    </font>
    <font>
      <i/>
      <sz val="8"/>
      <name val="Arial CE"/>
      <family val="2"/>
      <charset val="238"/>
    </font>
    <font>
      <sz val="8"/>
      <name val="Arial CE"/>
      <family val="2"/>
      <charset val="238"/>
    </font>
    <font>
      <sz val="8"/>
      <name val="Arial CE"/>
      <charset val="238"/>
    </font>
    <font>
      <sz val="8"/>
      <color rgb="FF0070C0"/>
      <name val="Arial CE"/>
      <family val="2"/>
      <charset val="238"/>
    </font>
    <font>
      <sz val="10"/>
      <color rgb="FF0070C0"/>
      <name val="Arial CE"/>
      <family val="2"/>
      <charset val="238"/>
    </font>
    <font>
      <i/>
      <sz val="8"/>
      <name val="Arial CE"/>
      <charset val="238"/>
    </font>
    <font>
      <i/>
      <sz val="8"/>
      <color rgb="FF0070C0"/>
      <name val="Arial CE"/>
      <charset val="238"/>
    </font>
    <font>
      <i/>
      <sz val="10"/>
      <name val="Arial CE"/>
      <charset val="238"/>
    </font>
    <font>
      <sz val="10"/>
      <name val="Arial CE"/>
      <charset val="238"/>
    </font>
    <font>
      <i/>
      <sz val="10"/>
      <color rgb="FF0070C0"/>
      <name val="Arial CE"/>
      <charset val="238"/>
    </font>
    <font>
      <i/>
      <sz val="8"/>
      <color rgb="FF0070C0"/>
      <name val="Arial CE"/>
      <family val="2"/>
      <charset val="238"/>
    </font>
    <font>
      <sz val="10"/>
      <color rgb="FF000000"/>
      <name val="Arial"/>
      <family val="2"/>
      <charset val="238"/>
    </font>
    <font>
      <sz val="8"/>
      <color theme="4" tint="-0.249977111117893"/>
      <name val="Arial CE"/>
      <family val="2"/>
      <charset val="238"/>
    </font>
    <font>
      <sz val="10"/>
      <color theme="4" tint="-0.249977111117893"/>
      <name val="Arial CE"/>
      <family val="2"/>
      <charset val="238"/>
    </font>
    <font>
      <b/>
      <sz val="10"/>
      <color theme="4" tint="-0.249977111117893"/>
      <name val="Arial CE"/>
      <family val="2"/>
      <charset val="238"/>
    </font>
    <font>
      <b/>
      <i/>
      <sz val="10"/>
      <color rgb="FFFF0000"/>
      <name val="Arial CE"/>
      <charset val="238"/>
    </font>
    <font>
      <b/>
      <i/>
      <sz val="10"/>
      <name val="Arial CE"/>
      <charset val="238"/>
    </font>
    <font>
      <i/>
      <sz val="8"/>
      <color theme="4" tint="-0.249977111117893"/>
      <name val="Arial CE"/>
      <charset val="238"/>
    </font>
    <font>
      <i/>
      <sz val="10"/>
      <color theme="4" tint="-0.249977111117893"/>
      <name val="Arial CE"/>
      <charset val="238"/>
    </font>
    <font>
      <sz val="10"/>
      <color theme="4" tint="-0.249977111117893"/>
      <name val="Arial CE"/>
      <charset val="238"/>
    </font>
    <font>
      <i/>
      <sz val="8"/>
      <color theme="4" tint="-0.249977111117893"/>
      <name val="Arial CE"/>
      <family val="2"/>
      <charset val="238"/>
    </font>
    <font>
      <sz val="8"/>
      <color rgb="FFFF0000"/>
      <name val="Arial CE"/>
      <charset val="238"/>
    </font>
    <font>
      <sz val="10"/>
      <color rgb="FFFF0000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401">
    <xf numFmtId="0" fontId="0" fillId="0" borderId="0" xfId="0"/>
    <xf numFmtId="0" fontId="3" fillId="2" borderId="1" xfId="1" applyFont="1" applyFill="1" applyBorder="1" applyAlignment="1" applyProtection="1"/>
    <xf numFmtId="49" fontId="2" fillId="2" borderId="2" xfId="1" applyNumberFormat="1" applyFill="1" applyBorder="1" applyProtection="1"/>
    <xf numFmtId="0" fontId="2" fillId="2" borderId="2" xfId="1" applyFill="1" applyBorder="1" applyProtection="1"/>
    <xf numFmtId="0" fontId="2" fillId="0" borderId="2" xfId="1" applyBorder="1" applyAlignment="1" applyProtection="1">
      <alignment horizontal="right"/>
      <protection locked="0"/>
    </xf>
    <xf numFmtId="164" fontId="2" fillId="0" borderId="2" xfId="1" applyNumberFormat="1" applyBorder="1" applyAlignment="1" applyProtection="1">
      <alignment horizontal="right"/>
      <protection locked="0"/>
    </xf>
    <xf numFmtId="0" fontId="2" fillId="0" borderId="2" xfId="1" applyBorder="1" applyProtection="1">
      <protection locked="0"/>
    </xf>
    <xf numFmtId="0" fontId="4" fillId="0" borderId="2" xfId="2" applyFont="1" applyBorder="1" applyAlignment="1">
      <alignment horizontal="right"/>
    </xf>
    <xf numFmtId="3" fontId="6" fillId="3" borderId="5" xfId="3" applyNumberFormat="1" applyFont="1" applyFill="1" applyBorder="1" applyAlignment="1">
      <alignment horizontal="right"/>
    </xf>
    <xf numFmtId="165" fontId="6" fillId="4" borderId="0" xfId="3" applyNumberFormat="1" applyFont="1" applyFill="1" applyBorder="1" applyAlignment="1">
      <alignment horizontal="right"/>
    </xf>
    <xf numFmtId="0" fontId="7" fillId="0" borderId="0" xfId="3" applyFont="1" applyFill="1" applyAlignment="1">
      <alignment horizontal="right"/>
    </xf>
    <xf numFmtId="0" fontId="2" fillId="0" borderId="0" xfId="1" applyBorder="1" applyProtection="1">
      <protection locked="0"/>
    </xf>
    <xf numFmtId="0" fontId="2" fillId="0" borderId="0" xfId="1" applyNumberFormat="1" applyProtection="1">
      <protection locked="0"/>
    </xf>
    <xf numFmtId="0" fontId="2" fillId="0" borderId="0" xfId="1" applyFont="1" applyProtection="1">
      <protection locked="0"/>
    </xf>
    <xf numFmtId="0" fontId="2" fillId="0" borderId="0" xfId="1" applyProtection="1">
      <protection locked="0"/>
    </xf>
    <xf numFmtId="0" fontId="8" fillId="2" borderId="8" xfId="1" applyFont="1" applyFill="1" applyBorder="1" applyAlignment="1" applyProtection="1">
      <alignment horizontal="centerContinuous"/>
    </xf>
    <xf numFmtId="49" fontId="8" fillId="2" borderId="0" xfId="1" applyNumberFormat="1" applyFont="1" applyFill="1" applyBorder="1" applyAlignment="1" applyProtection="1">
      <alignment horizontal="centerContinuous"/>
    </xf>
    <xf numFmtId="49" fontId="9" fillId="2" borderId="0" xfId="1" applyNumberFormat="1" applyFont="1" applyFill="1" applyBorder="1" applyAlignment="1" applyProtection="1">
      <alignment horizontal="centerContinuous"/>
    </xf>
    <xf numFmtId="0" fontId="9" fillId="2" borderId="0" xfId="1" applyFont="1" applyFill="1" applyBorder="1" applyAlignment="1" applyProtection="1">
      <alignment horizontal="centerContinuous"/>
    </xf>
    <xf numFmtId="0" fontId="9" fillId="0" borderId="0" xfId="1" applyFont="1" applyBorder="1" applyAlignment="1" applyProtection="1">
      <alignment horizontal="right"/>
      <protection locked="0"/>
    </xf>
    <xf numFmtId="164" fontId="9" fillId="0" borderId="0" xfId="1" applyNumberFormat="1" applyFont="1" applyBorder="1" applyAlignment="1" applyProtection="1">
      <alignment horizontal="right"/>
      <protection locked="0"/>
    </xf>
    <xf numFmtId="0" fontId="9" fillId="0" borderId="0" xfId="1" applyFont="1" applyBorder="1" applyAlignment="1" applyProtection="1">
      <alignment horizontal="centerContinuous"/>
      <protection locked="0"/>
    </xf>
    <xf numFmtId="0" fontId="10" fillId="3" borderId="9" xfId="1" applyFont="1" applyFill="1" applyBorder="1" applyAlignment="1">
      <alignment horizontal="center"/>
    </xf>
    <xf numFmtId="165" fontId="10" fillId="4" borderId="0" xfId="1" applyNumberFormat="1" applyFont="1" applyFill="1" applyBorder="1" applyAlignment="1">
      <alignment horizontal="center"/>
    </xf>
    <xf numFmtId="0" fontId="9" fillId="0" borderId="0" xfId="1" applyFont="1" applyFill="1" applyAlignment="1" applyProtection="1">
      <alignment horizontal="right"/>
      <protection locked="0"/>
    </xf>
    <xf numFmtId="0" fontId="2" fillId="2" borderId="8" xfId="1" applyFont="1" applyFill="1" applyBorder="1" applyProtection="1"/>
    <xf numFmtId="49" fontId="2" fillId="2" borderId="0" xfId="1" applyNumberFormat="1" applyFill="1" applyBorder="1" applyProtection="1"/>
    <xf numFmtId="49" fontId="11" fillId="0" borderId="0" xfId="1" applyNumberFormat="1" applyFont="1" applyFill="1" applyBorder="1" applyProtection="1">
      <protection locked="0"/>
    </xf>
    <xf numFmtId="0" fontId="2" fillId="0" borderId="0" xfId="1" applyFill="1" applyBorder="1" applyProtection="1">
      <protection locked="0"/>
    </xf>
    <xf numFmtId="0" fontId="2" fillId="0" borderId="0" xfId="1" applyBorder="1" applyAlignment="1" applyProtection="1">
      <alignment horizontal="right"/>
      <protection locked="0"/>
    </xf>
    <xf numFmtId="164" fontId="2" fillId="0" borderId="0" xfId="1" applyNumberFormat="1" applyBorder="1" applyAlignment="1" applyProtection="1">
      <alignment horizontal="right"/>
      <protection locked="0"/>
    </xf>
    <xf numFmtId="0" fontId="2" fillId="2" borderId="0" xfId="1" applyFill="1" applyBorder="1"/>
    <xf numFmtId="165" fontId="2" fillId="4" borderId="0" xfId="1" applyNumberFormat="1" applyFill="1" applyAlignment="1" applyProtection="1">
      <alignment horizontal="right"/>
      <protection locked="0"/>
    </xf>
    <xf numFmtId="0" fontId="2" fillId="0" borderId="0" xfId="1" applyFill="1" applyAlignment="1" applyProtection="1">
      <alignment horizontal="right"/>
      <protection locked="0"/>
    </xf>
    <xf numFmtId="0" fontId="2" fillId="0" borderId="0" xfId="1" applyFont="1" applyBorder="1" applyProtection="1">
      <protection locked="0"/>
    </xf>
    <xf numFmtId="0" fontId="12" fillId="0" borderId="0" xfId="2" applyFont="1" applyBorder="1" applyAlignment="1">
      <alignment horizontal="center" wrapText="1" readingOrder="1"/>
    </xf>
    <xf numFmtId="0" fontId="13" fillId="0" borderId="0" xfId="1" applyFont="1" applyFill="1" applyBorder="1" applyProtection="1">
      <protection locked="0"/>
    </xf>
    <xf numFmtId="0" fontId="2" fillId="2" borderId="0" xfId="1" applyFont="1" applyFill="1" applyBorder="1"/>
    <xf numFmtId="0" fontId="14" fillId="0" borderId="0" xfId="1" applyNumberFormat="1" applyFont="1" applyFill="1" applyBorder="1" applyAlignment="1" applyProtection="1">
      <alignment horizontal="center"/>
      <protection locked="0"/>
    </xf>
    <xf numFmtId="0" fontId="2" fillId="0" borderId="10" xfId="1" applyFill="1" applyBorder="1" applyAlignment="1" applyProtection="1">
      <alignment horizontal="right"/>
      <protection locked="0"/>
    </xf>
    <xf numFmtId="0" fontId="15" fillId="2" borderId="8" xfId="1" applyFont="1" applyFill="1" applyBorder="1" applyProtection="1"/>
    <xf numFmtId="49" fontId="2" fillId="2" borderId="0" xfId="1" applyNumberFormat="1" applyFont="1" applyFill="1" applyBorder="1" applyProtection="1"/>
    <xf numFmtId="0" fontId="2" fillId="0" borderId="0" xfId="1" applyNumberFormat="1" applyFont="1" applyFill="1" applyBorder="1" applyAlignment="1" applyProtection="1">
      <alignment horizontal="left"/>
      <protection locked="0"/>
    </xf>
    <xf numFmtId="0" fontId="2" fillId="2" borderId="0" xfId="1" applyFont="1" applyFill="1" applyBorder="1" applyAlignment="1"/>
    <xf numFmtId="0" fontId="2" fillId="2" borderId="0" xfId="1" applyFill="1" applyBorder="1" applyAlignment="1">
      <alignment horizontal="left"/>
    </xf>
    <xf numFmtId="14" fontId="2" fillId="0" borderId="10" xfId="1" applyNumberFormat="1" applyFont="1" applyBorder="1" applyAlignment="1" applyProtection="1">
      <alignment horizontal="center"/>
      <protection locked="0"/>
    </xf>
    <xf numFmtId="165" fontId="16" fillId="4" borderId="0" xfId="1" applyNumberFormat="1" applyFont="1" applyFill="1" applyBorder="1" applyAlignment="1" applyProtection="1">
      <alignment horizontal="center"/>
      <protection locked="0"/>
    </xf>
    <xf numFmtId="0" fontId="15" fillId="2" borderId="12" xfId="1" applyFont="1" applyFill="1" applyBorder="1" applyProtection="1"/>
    <xf numFmtId="49" fontId="15" fillId="2" borderId="13" xfId="1" applyNumberFormat="1" applyFont="1" applyFill="1" applyBorder="1" applyProtection="1"/>
    <xf numFmtId="0" fontId="15" fillId="2" borderId="13" xfId="1" applyFont="1" applyFill="1" applyBorder="1" applyProtection="1"/>
    <xf numFmtId="0" fontId="15" fillId="2" borderId="13" xfId="1" applyFont="1" applyFill="1" applyBorder="1" applyAlignment="1" applyProtection="1">
      <alignment horizontal="right"/>
    </xf>
    <xf numFmtId="164" fontId="15" fillId="2" borderId="13" xfId="1" applyNumberFormat="1" applyFont="1" applyFill="1" applyBorder="1" applyAlignment="1" applyProtection="1">
      <alignment horizontal="right"/>
    </xf>
    <xf numFmtId="0" fontId="15" fillId="4" borderId="13" xfId="1" applyFont="1" applyFill="1" applyBorder="1" applyProtection="1"/>
    <xf numFmtId="0" fontId="15" fillId="2" borderId="18" xfId="1" applyFont="1" applyFill="1" applyBorder="1" applyProtection="1"/>
    <xf numFmtId="49" fontId="15" fillId="2" borderId="19" xfId="1" applyNumberFormat="1" applyFont="1" applyFill="1" applyBorder="1" applyAlignment="1" applyProtection="1">
      <alignment horizontal="center"/>
    </xf>
    <xf numFmtId="49" fontId="15" fillId="2" borderId="19" xfId="1" applyNumberFormat="1" applyFont="1" applyFill="1" applyBorder="1" applyProtection="1"/>
    <xf numFmtId="0" fontId="15" fillId="2" borderId="19" xfId="1" applyFont="1" applyFill="1" applyBorder="1" applyAlignment="1" applyProtection="1">
      <alignment horizontal="center"/>
    </xf>
    <xf numFmtId="0" fontId="15" fillId="2" borderId="19" xfId="1" applyFont="1" applyFill="1" applyBorder="1" applyAlignment="1" applyProtection="1">
      <alignment horizontal="right"/>
    </xf>
    <xf numFmtId="164" fontId="15" fillId="2" borderId="19" xfId="1" applyNumberFormat="1" applyFont="1" applyFill="1" applyBorder="1" applyAlignment="1" applyProtection="1">
      <alignment horizontal="center"/>
    </xf>
    <xf numFmtId="0" fontId="15" fillId="2" borderId="20" xfId="1" applyFont="1" applyFill="1" applyBorder="1" applyAlignment="1" applyProtection="1">
      <alignment horizontal="centerContinuous"/>
    </xf>
    <xf numFmtId="0" fontId="15" fillId="2" borderId="21" xfId="1" applyFont="1" applyFill="1" applyBorder="1" applyAlignment="1" applyProtection="1">
      <alignment horizontal="centerContinuous"/>
    </xf>
    <xf numFmtId="0" fontId="15" fillId="4" borderId="19" xfId="1" applyFont="1" applyFill="1" applyBorder="1" applyAlignment="1" applyProtection="1">
      <alignment horizontal="center"/>
    </xf>
    <xf numFmtId="0" fontId="15" fillId="2" borderId="25" xfId="1" applyFont="1" applyFill="1" applyBorder="1" applyProtection="1"/>
    <xf numFmtId="49" fontId="15" fillId="2" borderId="21" xfId="1" applyNumberFormat="1" applyFont="1" applyFill="1" applyBorder="1" applyAlignment="1" applyProtection="1">
      <alignment horizontal="center"/>
    </xf>
    <xf numFmtId="0" fontId="15" fillId="2" borderId="21" xfId="1" applyFont="1" applyFill="1" applyBorder="1" applyAlignment="1" applyProtection="1">
      <alignment horizontal="center"/>
    </xf>
    <xf numFmtId="0" fontId="15" fillId="2" borderId="21" xfId="1" applyNumberFormat="1" applyFont="1" applyFill="1" applyBorder="1" applyAlignment="1" applyProtection="1">
      <alignment horizontal="center"/>
    </xf>
    <xf numFmtId="164" fontId="15" fillId="2" borderId="21" xfId="1" applyNumberFormat="1" applyFont="1" applyFill="1" applyBorder="1" applyAlignment="1" applyProtection="1">
      <alignment horizontal="center"/>
    </xf>
    <xf numFmtId="0" fontId="18" fillId="2" borderId="21" xfId="1" applyFont="1" applyFill="1" applyBorder="1" applyAlignment="1" applyProtection="1">
      <alignment horizontal="center"/>
    </xf>
    <xf numFmtId="0" fontId="15" fillId="2" borderId="26" xfId="1" applyFont="1" applyFill="1" applyBorder="1" applyAlignment="1" applyProtection="1">
      <alignment horizontal="center"/>
    </xf>
    <xf numFmtId="0" fontId="15" fillId="4" borderId="21" xfId="1" applyFont="1" applyFill="1" applyBorder="1" applyAlignment="1" applyProtection="1">
      <alignment horizontal="center"/>
    </xf>
    <xf numFmtId="0" fontId="19" fillId="2" borderId="28" xfId="1" applyFont="1" applyFill="1" applyBorder="1" applyAlignment="1" applyProtection="1">
      <alignment horizontal="center"/>
    </xf>
    <xf numFmtId="49" fontId="19" fillId="2" borderId="29" xfId="1" applyNumberFormat="1" applyFont="1" applyFill="1" applyBorder="1" applyAlignment="1" applyProtection="1">
      <alignment horizontal="center"/>
    </xf>
    <xf numFmtId="0" fontId="19" fillId="2" borderId="29" xfId="1" applyFont="1" applyFill="1" applyBorder="1" applyAlignment="1" applyProtection="1">
      <alignment horizontal="center"/>
    </xf>
    <xf numFmtId="1" fontId="19" fillId="2" borderId="29" xfId="1" applyNumberFormat="1" applyFont="1" applyFill="1" applyBorder="1" applyAlignment="1" applyProtection="1">
      <alignment horizontal="center"/>
    </xf>
    <xf numFmtId="1" fontId="19" fillId="2" borderId="30" xfId="1" applyNumberFormat="1" applyFont="1" applyFill="1" applyBorder="1" applyAlignment="1" applyProtection="1">
      <alignment horizontal="center"/>
    </xf>
    <xf numFmtId="0" fontId="19" fillId="4" borderId="29" xfId="1" applyFont="1" applyFill="1" applyBorder="1" applyAlignment="1" applyProtection="1">
      <alignment horizontal="center"/>
    </xf>
    <xf numFmtId="0" fontId="19" fillId="2" borderId="31" xfId="1" applyFont="1" applyFill="1" applyBorder="1" applyAlignment="1">
      <alignment horizontal="center"/>
    </xf>
    <xf numFmtId="0" fontId="19" fillId="2" borderId="31" xfId="1" applyNumberFormat="1" applyFont="1" applyFill="1" applyBorder="1" applyAlignment="1">
      <alignment horizontal="center"/>
    </xf>
    <xf numFmtId="0" fontId="19" fillId="4" borderId="18" xfId="1" applyFont="1" applyFill="1" applyBorder="1" applyAlignment="1" applyProtection="1">
      <alignment horizontal="center"/>
    </xf>
    <xf numFmtId="49" fontId="19" fillId="4" borderId="19" xfId="1" applyNumberFormat="1" applyFont="1" applyFill="1" applyBorder="1" applyAlignment="1" applyProtection="1">
      <alignment horizontal="center"/>
    </xf>
    <xf numFmtId="0" fontId="19" fillId="4" borderId="19" xfId="1" applyFont="1" applyFill="1" applyBorder="1" applyAlignment="1" applyProtection="1">
      <alignment horizontal="center"/>
    </xf>
    <xf numFmtId="0" fontId="19" fillId="4" borderId="19" xfId="1" applyFont="1" applyFill="1" applyBorder="1" applyAlignment="1" applyProtection="1">
      <alignment horizontal="right"/>
    </xf>
    <xf numFmtId="1" fontId="19" fillId="4" borderId="19" xfId="1" applyNumberFormat="1" applyFont="1" applyFill="1" applyBorder="1" applyAlignment="1" applyProtection="1">
      <alignment horizontal="center"/>
    </xf>
    <xf numFmtId="166" fontId="19" fillId="4" borderId="19" xfId="1" applyNumberFormat="1" applyFont="1" applyFill="1" applyBorder="1" applyAlignment="1" applyProtection="1">
      <alignment horizontal="center"/>
    </xf>
    <xf numFmtId="1" fontId="19" fillId="4" borderId="32" xfId="1" applyNumberFormat="1" applyFont="1" applyFill="1" applyBorder="1" applyAlignment="1" applyProtection="1">
      <alignment horizontal="center"/>
    </xf>
    <xf numFmtId="165" fontId="19" fillId="4" borderId="0" xfId="1" applyNumberFormat="1" applyFont="1" applyFill="1" applyBorder="1" applyAlignment="1" applyProtection="1">
      <alignment horizontal="center"/>
    </xf>
    <xf numFmtId="1" fontId="19" fillId="4" borderId="33" xfId="1" applyNumberFormat="1" applyFont="1" applyFill="1" applyBorder="1" applyAlignment="1" applyProtection="1">
      <alignment horizontal="center"/>
    </xf>
    <xf numFmtId="0" fontId="2" fillId="4" borderId="33" xfId="1" applyFill="1" applyBorder="1" applyProtection="1">
      <protection locked="0"/>
    </xf>
    <xf numFmtId="0" fontId="2" fillId="4" borderId="33" xfId="1" applyNumberFormat="1" applyFill="1" applyBorder="1" applyProtection="1">
      <protection locked="0"/>
    </xf>
    <xf numFmtId="0" fontId="2" fillId="4" borderId="0" xfId="1" applyFont="1" applyFill="1" applyBorder="1" applyProtection="1">
      <protection locked="0"/>
    </xf>
    <xf numFmtId="0" fontId="2" fillId="4" borderId="0" xfId="1" applyFill="1" applyBorder="1" applyProtection="1">
      <protection locked="0"/>
    </xf>
    <xf numFmtId="0" fontId="10" fillId="5" borderId="34" xfId="1" applyNumberFormat="1" applyFont="1" applyFill="1" applyBorder="1" applyAlignment="1" applyProtection="1">
      <alignment horizontal="left"/>
    </xf>
    <xf numFmtId="0" fontId="10" fillId="5" borderId="35" xfId="1" applyNumberFormat="1" applyFont="1" applyFill="1" applyBorder="1" applyAlignment="1" applyProtection="1">
      <alignment horizontal="left"/>
    </xf>
    <xf numFmtId="0" fontId="10" fillId="5" borderId="35" xfId="1" applyNumberFormat="1" applyFont="1" applyFill="1" applyBorder="1" applyAlignment="1" applyProtection="1"/>
    <xf numFmtId="0" fontId="10" fillId="2" borderId="35" xfId="1" applyNumberFormat="1" applyFont="1" applyFill="1" applyBorder="1" applyAlignment="1" applyProtection="1"/>
    <xf numFmtId="166" fontId="10" fillId="2" borderId="35" xfId="1" applyNumberFormat="1" applyFont="1" applyFill="1" applyBorder="1" applyAlignment="1" applyProtection="1"/>
    <xf numFmtId="0" fontId="10" fillId="2" borderId="36" xfId="1" applyNumberFormat="1" applyFont="1" applyFill="1" applyBorder="1" applyAlignment="1" applyProtection="1">
      <alignment horizontal="right"/>
    </xf>
    <xf numFmtId="0" fontId="2" fillId="4" borderId="0" xfId="1" applyNumberFormat="1" applyFont="1" applyFill="1" applyBorder="1" applyAlignment="1" applyProtection="1">
      <alignment horizontal="left"/>
    </xf>
    <xf numFmtId="0" fontId="20" fillId="5" borderId="0" xfId="1" applyNumberFormat="1" applyFont="1" applyFill="1" applyBorder="1" applyAlignment="1" applyProtection="1">
      <alignment horizontal="left"/>
    </xf>
    <xf numFmtId="0" fontId="20" fillId="5" borderId="0" xfId="1" applyNumberFormat="1" applyFont="1" applyFill="1" applyAlignment="1" applyProtection="1"/>
    <xf numFmtId="0" fontId="2" fillId="5" borderId="0" xfId="1" applyNumberFormat="1" applyFont="1" applyFill="1" applyAlignment="1" applyProtection="1"/>
    <xf numFmtId="0" fontId="21" fillId="5" borderId="18" xfId="1" applyNumberFormat="1" applyFont="1" applyFill="1" applyBorder="1" applyAlignment="1" applyProtection="1">
      <alignment horizontal="right"/>
    </xf>
    <xf numFmtId="0" fontId="21" fillId="5" borderId="24" xfId="1" applyNumberFormat="1" applyFont="1" applyFill="1" applyBorder="1" applyAlignment="1" applyProtection="1">
      <alignment horizontal="right"/>
    </xf>
    <xf numFmtId="0" fontId="21" fillId="5" borderId="24" xfId="1" applyNumberFormat="1" applyFont="1" applyFill="1" applyBorder="1" applyAlignment="1" applyProtection="1">
      <alignment horizontal="left"/>
    </xf>
    <xf numFmtId="0" fontId="21" fillId="5" borderId="24" xfId="1" applyNumberFormat="1" applyFont="1" applyFill="1" applyBorder="1" applyAlignment="1" applyProtection="1">
      <alignment horizontal="center"/>
    </xf>
    <xf numFmtId="165" fontId="21" fillId="5" borderId="24" xfId="1" applyNumberFormat="1" applyFont="1" applyFill="1" applyBorder="1" applyAlignment="1" applyProtection="1">
      <alignment horizontal="right"/>
    </xf>
    <xf numFmtId="165" fontId="21" fillId="2" borderId="24" xfId="1" applyNumberFormat="1" applyFont="1" applyFill="1" applyBorder="1" applyAlignment="1" applyProtection="1">
      <alignment horizontal="right"/>
    </xf>
    <xf numFmtId="0" fontId="21" fillId="4" borderId="0" xfId="1" applyNumberFormat="1" applyFont="1" applyFill="1" applyBorder="1" applyAlignment="1" applyProtection="1">
      <alignment horizontal="right"/>
    </xf>
    <xf numFmtId="0" fontId="2" fillId="0" borderId="0" xfId="1" applyNumberFormat="1" applyFont="1" applyFill="1" applyBorder="1" applyAlignment="1" applyProtection="1">
      <alignment horizontal="left"/>
    </xf>
    <xf numFmtId="0" fontId="2" fillId="5" borderId="0" xfId="1" applyNumberFormat="1" applyFont="1" applyFill="1" applyBorder="1" applyAlignment="1" applyProtection="1">
      <alignment horizontal="left"/>
    </xf>
    <xf numFmtId="0" fontId="2" fillId="5" borderId="0" xfId="1" applyNumberFormat="1" applyFont="1" applyFill="1" applyAlignment="1" applyProtection="1">
      <alignment horizontal="left"/>
    </xf>
    <xf numFmtId="0" fontId="2" fillId="5" borderId="0" xfId="1" applyNumberFormat="1" applyFont="1" applyFill="1" applyAlignment="1" applyProtection="1">
      <alignment horizontal="right"/>
    </xf>
    <xf numFmtId="0" fontId="21" fillId="5" borderId="0" xfId="1" applyNumberFormat="1" applyFont="1" applyFill="1" applyAlignment="1" applyProtection="1">
      <alignment horizontal="right"/>
    </xf>
    <xf numFmtId="0" fontId="20" fillId="0" borderId="18" xfId="1" applyNumberFormat="1" applyFont="1" applyFill="1" applyBorder="1" applyAlignment="1" applyProtection="1">
      <alignment horizontal="right"/>
    </xf>
    <xf numFmtId="0" fontId="20" fillId="0" borderId="24" xfId="1" applyNumberFormat="1" applyFont="1" applyFill="1" applyBorder="1" applyAlignment="1" applyProtection="1">
      <alignment horizontal="right"/>
    </xf>
    <xf numFmtId="0" fontId="20" fillId="0" borderId="24" xfId="1" applyNumberFormat="1" applyFont="1" applyFill="1" applyBorder="1" applyAlignment="1" applyProtection="1">
      <alignment horizontal="left"/>
    </xf>
    <xf numFmtId="0" fontId="20" fillId="0" borderId="24" xfId="1" applyNumberFormat="1" applyFont="1" applyFill="1" applyBorder="1" applyAlignment="1" applyProtection="1">
      <alignment horizontal="center"/>
    </xf>
    <xf numFmtId="165" fontId="20" fillId="0" borderId="24" xfId="2" applyNumberFormat="1" applyFont="1" applyFill="1" applyBorder="1" applyAlignment="1" applyProtection="1">
      <alignment horizontal="right"/>
    </xf>
    <xf numFmtId="166" fontId="20" fillId="0" borderId="24" xfId="2" applyNumberFormat="1" applyFont="1" applyFill="1" applyBorder="1" applyAlignment="1" applyProtection="1">
      <alignment horizontal="right"/>
    </xf>
    <xf numFmtId="166" fontId="20" fillId="2" borderId="24" xfId="2" applyNumberFormat="1" applyFont="1" applyFill="1" applyBorder="1" applyAlignment="1" applyProtection="1">
      <alignment horizontal="right"/>
    </xf>
    <xf numFmtId="4" fontId="20" fillId="5" borderId="24" xfId="2" applyNumberFormat="1" applyFont="1" applyFill="1" applyBorder="1" applyAlignment="1" applyProtection="1">
      <alignment horizontal="right"/>
    </xf>
    <xf numFmtId="4" fontId="20" fillId="2" borderId="32" xfId="1" applyNumberFormat="1" applyFont="1" applyFill="1" applyBorder="1" applyAlignment="1" applyProtection="1">
      <alignment horizontal="right"/>
    </xf>
    <xf numFmtId="0" fontId="2" fillId="0" borderId="0" xfId="1" applyNumberFormat="1" applyFont="1" applyFill="1" applyBorder="1" applyAlignment="1" applyProtection="1">
      <alignment horizontal="left" wrapText="1"/>
    </xf>
    <xf numFmtId="0" fontId="2" fillId="0" borderId="0" xfId="1" applyNumberFormat="1" applyFont="1" applyFill="1" applyAlignment="1" applyProtection="1"/>
    <xf numFmtId="0" fontId="10" fillId="0" borderId="0" xfId="1" applyNumberFormat="1" applyFont="1" applyFill="1" applyBorder="1" applyAlignment="1" applyProtection="1">
      <alignment horizontal="left" vertical="center"/>
    </xf>
    <xf numFmtId="0" fontId="22" fillId="0" borderId="18" xfId="1" applyNumberFormat="1" applyFont="1" applyFill="1" applyBorder="1" applyAlignment="1" applyProtection="1">
      <alignment horizontal="right"/>
    </xf>
    <xf numFmtId="0" fontId="22" fillId="0" borderId="24" xfId="1" applyNumberFormat="1" applyFont="1" applyFill="1" applyBorder="1" applyAlignment="1" applyProtection="1">
      <alignment horizontal="right"/>
    </xf>
    <xf numFmtId="0" fontId="22" fillId="0" borderId="24" xfId="1" applyNumberFormat="1" applyFont="1" applyFill="1" applyBorder="1" applyAlignment="1" applyProtection="1">
      <alignment horizontal="left"/>
    </xf>
    <xf numFmtId="0" fontId="22" fillId="0" borderId="24" xfId="1" applyNumberFormat="1" applyFont="1" applyFill="1" applyBorder="1" applyAlignment="1" applyProtection="1">
      <alignment horizontal="center"/>
    </xf>
    <xf numFmtId="165" fontId="22" fillId="0" borderId="24" xfId="2" applyNumberFormat="1" applyFont="1" applyFill="1" applyBorder="1" applyAlignment="1" applyProtection="1">
      <alignment horizontal="right"/>
    </xf>
    <xf numFmtId="166" fontId="22" fillId="0" borderId="24" xfId="2" applyNumberFormat="1" applyFont="1" applyFill="1" applyBorder="1" applyAlignment="1" applyProtection="1">
      <alignment horizontal="right"/>
    </xf>
    <xf numFmtId="166" fontId="22" fillId="2" borderId="24" xfId="2" applyNumberFormat="1" applyFont="1" applyFill="1" applyBorder="1" applyAlignment="1" applyProtection="1">
      <alignment horizontal="right"/>
    </xf>
    <xf numFmtId="4" fontId="22" fillId="2" borderId="32" xfId="1" applyNumberFormat="1" applyFont="1" applyFill="1" applyBorder="1" applyAlignment="1" applyProtection="1">
      <alignment horizontal="right"/>
    </xf>
    <xf numFmtId="0" fontId="23" fillId="4" borderId="0" xfId="1" applyNumberFormat="1" applyFont="1" applyFill="1" applyBorder="1" applyAlignment="1" applyProtection="1">
      <alignment horizontal="left"/>
    </xf>
    <xf numFmtId="0" fontId="23" fillId="0" borderId="0" xfId="1" applyNumberFormat="1" applyFont="1" applyFill="1" applyBorder="1" applyAlignment="1" applyProtection="1">
      <alignment horizontal="left"/>
    </xf>
    <xf numFmtId="0" fontId="23" fillId="0" borderId="0" xfId="1" applyNumberFormat="1" applyFont="1" applyFill="1" applyBorder="1" applyAlignment="1" applyProtection="1">
      <alignment horizontal="left" wrapText="1"/>
    </xf>
    <xf numFmtId="0" fontId="23" fillId="0" borderId="0" xfId="1" applyNumberFormat="1" applyFont="1" applyFill="1" applyAlignment="1" applyProtection="1"/>
    <xf numFmtId="0" fontId="24" fillId="0" borderId="18" xfId="1" applyNumberFormat="1" applyFont="1" applyFill="1" applyBorder="1" applyAlignment="1" applyProtection="1">
      <alignment horizontal="right"/>
    </xf>
    <xf numFmtId="0" fontId="24" fillId="0" borderId="24" xfId="1" applyNumberFormat="1" applyFont="1" applyFill="1" applyBorder="1" applyAlignment="1" applyProtection="1">
      <alignment horizontal="right"/>
    </xf>
    <xf numFmtId="0" fontId="25" fillId="0" borderId="24" xfId="1" applyNumberFormat="1" applyFont="1" applyFill="1" applyBorder="1" applyAlignment="1" applyProtection="1">
      <alignment horizontal="left"/>
    </xf>
    <xf numFmtId="0" fontId="25" fillId="0" borderId="24" xfId="1" applyNumberFormat="1" applyFont="1" applyFill="1" applyBorder="1" applyAlignment="1" applyProtection="1">
      <alignment horizontal="center"/>
    </xf>
    <xf numFmtId="165" fontId="25" fillId="0" borderId="24" xfId="2" applyNumberFormat="1" applyFont="1" applyFill="1" applyBorder="1" applyAlignment="1" applyProtection="1">
      <alignment horizontal="right"/>
    </xf>
    <xf numFmtId="166" fontId="24" fillId="0" borderId="24" xfId="2" applyNumberFormat="1" applyFont="1" applyFill="1" applyBorder="1" applyAlignment="1" applyProtection="1">
      <alignment horizontal="right"/>
    </xf>
    <xf numFmtId="166" fontId="24" fillId="2" borderId="24" xfId="2" applyNumberFormat="1" applyFont="1" applyFill="1" applyBorder="1" applyAlignment="1" applyProtection="1">
      <alignment horizontal="right"/>
    </xf>
    <xf numFmtId="4" fontId="24" fillId="5" borderId="24" xfId="2" applyNumberFormat="1" applyFont="1" applyFill="1" applyBorder="1" applyAlignment="1" applyProtection="1">
      <alignment horizontal="right"/>
    </xf>
    <xf numFmtId="0" fontId="26" fillId="4" borderId="0" xfId="1" applyNumberFormat="1" applyFont="1" applyFill="1" applyBorder="1" applyAlignment="1" applyProtection="1">
      <alignment horizontal="left"/>
    </xf>
    <xf numFmtId="0" fontId="26" fillId="0" borderId="0" xfId="1" applyNumberFormat="1" applyFont="1" applyFill="1" applyBorder="1" applyAlignment="1" applyProtection="1">
      <alignment horizontal="left"/>
    </xf>
    <xf numFmtId="0" fontId="26" fillId="0" borderId="0" xfId="1" applyNumberFormat="1" applyFont="1" applyFill="1" applyBorder="1" applyAlignment="1" applyProtection="1">
      <alignment horizontal="left" wrapText="1"/>
    </xf>
    <xf numFmtId="0" fontId="26" fillId="0" borderId="0" xfId="1" applyNumberFormat="1" applyFont="1" applyFill="1" applyAlignment="1" applyProtection="1"/>
    <xf numFmtId="0" fontId="20" fillId="5" borderId="18" xfId="1" applyNumberFormat="1" applyFont="1" applyFill="1" applyBorder="1" applyAlignment="1" applyProtection="1">
      <alignment horizontal="right"/>
    </xf>
    <xf numFmtId="0" fontId="20" fillId="5" borderId="24" xfId="1" applyNumberFormat="1" applyFont="1" applyFill="1" applyBorder="1" applyAlignment="1" applyProtection="1">
      <alignment horizontal="right"/>
    </xf>
    <xf numFmtId="165" fontId="20" fillId="5" borderId="24" xfId="2" applyNumberFormat="1" applyFont="1" applyFill="1" applyBorder="1" applyAlignment="1" applyProtection="1">
      <alignment horizontal="right"/>
    </xf>
    <xf numFmtId="0" fontId="20" fillId="5" borderId="24" xfId="2" applyNumberFormat="1" applyFont="1" applyFill="1" applyBorder="1" applyAlignment="1" applyProtection="1">
      <alignment horizontal="right"/>
    </xf>
    <xf numFmtId="0" fontId="10" fillId="2" borderId="25" xfId="1" applyNumberFormat="1" applyFont="1" applyFill="1" applyBorder="1" applyAlignment="1" applyProtection="1">
      <alignment horizontal="left"/>
    </xf>
    <xf numFmtId="0" fontId="10" fillId="2" borderId="27" xfId="1" applyNumberFormat="1" applyFont="1" applyFill="1" applyBorder="1" applyAlignment="1" applyProtection="1">
      <alignment horizontal="left"/>
    </xf>
    <xf numFmtId="0" fontId="10" fillId="2" borderId="27" xfId="1" applyNumberFormat="1" applyFont="1" applyFill="1" applyBorder="1" applyAlignment="1" applyProtection="1">
      <alignment horizontal="center"/>
    </xf>
    <xf numFmtId="165" fontId="10" fillId="2" borderId="27" xfId="2" applyNumberFormat="1" applyFont="1" applyFill="1" applyBorder="1" applyAlignment="1" applyProtection="1">
      <alignment horizontal="right"/>
    </xf>
    <xf numFmtId="0" fontId="10" fillId="2" borderId="27" xfId="2" applyNumberFormat="1" applyFont="1" applyFill="1" applyBorder="1" applyAlignment="1" applyProtection="1">
      <alignment horizontal="right"/>
    </xf>
    <xf numFmtId="166" fontId="10" fillId="2" borderId="27" xfId="2" applyNumberFormat="1" applyFont="1" applyFill="1" applyBorder="1" applyAlignment="1" applyProtection="1">
      <alignment horizontal="right"/>
    </xf>
    <xf numFmtId="4" fontId="10" fillId="2" borderId="37" xfId="1" applyNumberFormat="1" applyFont="1" applyFill="1" applyBorder="1" applyAlignment="1" applyProtection="1">
      <alignment horizontal="right"/>
    </xf>
    <xf numFmtId="165" fontId="10" fillId="5" borderId="35" xfId="1" applyNumberFormat="1" applyFont="1" applyFill="1" applyBorder="1" applyAlignment="1" applyProtection="1"/>
    <xf numFmtId="0" fontId="21" fillId="0" borderId="18" xfId="1" applyNumberFormat="1" applyFont="1" applyFill="1" applyBorder="1" applyAlignment="1" applyProtection="1">
      <alignment horizontal="right"/>
    </xf>
    <xf numFmtId="0" fontId="21" fillId="0" borderId="24" xfId="1" applyNumberFormat="1" applyFont="1" applyFill="1" applyBorder="1" applyAlignment="1" applyProtection="1">
      <alignment horizontal="right"/>
    </xf>
    <xf numFmtId="0" fontId="21" fillId="0" borderId="24" xfId="1" applyNumberFormat="1" applyFont="1" applyFill="1" applyBorder="1" applyAlignment="1" applyProtection="1">
      <alignment horizontal="left"/>
    </xf>
    <xf numFmtId="0" fontId="21" fillId="0" borderId="24" xfId="1" applyNumberFormat="1" applyFont="1" applyFill="1" applyBorder="1" applyAlignment="1" applyProtection="1">
      <alignment horizontal="center" vertical="center"/>
    </xf>
    <xf numFmtId="165" fontId="21" fillId="0" borderId="24" xfId="1" applyNumberFormat="1" applyFont="1" applyFill="1" applyBorder="1" applyAlignment="1" applyProtection="1">
      <alignment horizontal="right"/>
    </xf>
    <xf numFmtId="4" fontId="20" fillId="2" borderId="24" xfId="2" applyNumberFormat="1" applyFont="1" applyFill="1" applyBorder="1" applyAlignment="1" applyProtection="1">
      <alignment horizontal="right"/>
    </xf>
    <xf numFmtId="0" fontId="27" fillId="0" borderId="0" xfId="1" applyNumberFormat="1" applyFont="1" applyFill="1" applyAlignment="1" applyProtection="1"/>
    <xf numFmtId="0" fontId="25" fillId="0" borderId="18" xfId="1" applyNumberFormat="1" applyFont="1" applyFill="1" applyBorder="1" applyAlignment="1" applyProtection="1">
      <alignment horizontal="right"/>
    </xf>
    <xf numFmtId="0" fontId="25" fillId="0" borderId="24" xfId="1" applyNumberFormat="1" applyFont="1" applyFill="1" applyBorder="1" applyAlignment="1" applyProtection="1">
      <alignment horizontal="right"/>
    </xf>
    <xf numFmtId="0" fontId="25" fillId="0" borderId="24" xfId="1" applyNumberFormat="1" applyFont="1" applyFill="1" applyBorder="1" applyAlignment="1" applyProtection="1">
      <alignment horizontal="center" vertical="center"/>
    </xf>
    <xf numFmtId="4" fontId="25" fillId="2" borderId="24" xfId="2" applyNumberFormat="1" applyFont="1" applyFill="1" applyBorder="1" applyAlignment="1" applyProtection="1">
      <alignment horizontal="right"/>
    </xf>
    <xf numFmtId="166" fontId="25" fillId="2" borderId="24" xfId="2" applyNumberFormat="1" applyFont="1" applyFill="1" applyBorder="1" applyAlignment="1" applyProtection="1">
      <alignment horizontal="right"/>
    </xf>
    <xf numFmtId="4" fontId="25" fillId="2" borderId="32" xfId="1" applyNumberFormat="1" applyFont="1" applyFill="1" applyBorder="1" applyAlignment="1" applyProtection="1">
      <alignment horizontal="right"/>
    </xf>
    <xf numFmtId="0" fontId="28" fillId="4" borderId="0" xfId="1" applyNumberFormat="1" applyFont="1" applyFill="1" applyBorder="1" applyAlignment="1" applyProtection="1">
      <alignment horizontal="left"/>
    </xf>
    <xf numFmtId="0" fontId="28" fillId="0" borderId="0" xfId="1" applyNumberFormat="1" applyFont="1" applyFill="1" applyBorder="1" applyAlignment="1" applyProtection="1">
      <alignment horizontal="left"/>
    </xf>
    <xf numFmtId="0" fontId="28" fillId="0" borderId="0" xfId="1" applyNumberFormat="1" applyFont="1" applyFill="1" applyBorder="1" applyAlignment="1" applyProtection="1">
      <alignment horizontal="left" wrapText="1"/>
    </xf>
    <xf numFmtId="0" fontId="28" fillId="0" borderId="0" xfId="1" applyNumberFormat="1" applyFont="1" applyFill="1" applyAlignment="1" applyProtection="1"/>
    <xf numFmtId="0" fontId="27" fillId="0" borderId="0" xfId="1" applyNumberFormat="1" applyFont="1" applyFill="1" applyBorder="1" applyAlignment="1" applyProtection="1">
      <alignment horizontal="left"/>
    </xf>
    <xf numFmtId="0" fontId="10" fillId="0" borderId="18" xfId="1" applyNumberFormat="1" applyFont="1" applyFill="1" applyBorder="1" applyAlignment="1" applyProtection="1">
      <alignment horizontal="left"/>
    </xf>
    <xf numFmtId="0" fontId="10" fillId="0" borderId="24" xfId="1" applyNumberFormat="1" applyFont="1" applyFill="1" applyBorder="1" applyAlignment="1" applyProtection="1">
      <alignment horizontal="left"/>
    </xf>
    <xf numFmtId="0" fontId="10" fillId="0" borderId="24" xfId="1" applyNumberFormat="1" applyFont="1" applyFill="1" applyBorder="1" applyAlignment="1" applyProtection="1">
      <alignment horizontal="center"/>
    </xf>
    <xf numFmtId="165" fontId="10" fillId="0" borderId="24" xfId="2" applyNumberFormat="1" applyFont="1" applyFill="1" applyBorder="1" applyAlignment="1" applyProtection="1">
      <alignment horizontal="right"/>
    </xf>
    <xf numFmtId="0" fontId="10" fillId="0" borderId="24" xfId="2" applyNumberFormat="1" applyFont="1" applyFill="1" applyBorder="1" applyAlignment="1" applyProtection="1">
      <alignment horizontal="right"/>
    </xf>
    <xf numFmtId="0" fontId="29" fillId="0" borderId="24" xfId="1" applyNumberFormat="1" applyFont="1" applyFill="1" applyBorder="1" applyAlignment="1" applyProtection="1">
      <alignment horizontal="left"/>
    </xf>
    <xf numFmtId="0" fontId="29" fillId="0" borderId="24" xfId="1" applyNumberFormat="1" applyFont="1" applyFill="1" applyBorder="1" applyAlignment="1" applyProtection="1">
      <alignment horizontal="center"/>
    </xf>
    <xf numFmtId="165" fontId="29" fillId="0" borderId="24" xfId="2" applyNumberFormat="1" applyFont="1" applyFill="1" applyBorder="1" applyAlignment="1" applyProtection="1">
      <alignment horizontal="right"/>
    </xf>
    <xf numFmtId="166" fontId="29" fillId="2" borderId="24" xfId="2" applyNumberFormat="1" applyFont="1" applyFill="1" applyBorder="1" applyAlignment="1" applyProtection="1">
      <alignment horizontal="right"/>
    </xf>
    <xf numFmtId="4" fontId="29" fillId="5" borderId="24" xfId="2" applyNumberFormat="1" applyFont="1" applyFill="1" applyBorder="1" applyAlignment="1" applyProtection="1">
      <alignment horizontal="right"/>
    </xf>
    <xf numFmtId="0" fontId="21" fillId="0" borderId="24" xfId="1" applyNumberFormat="1" applyFont="1" applyFill="1" applyBorder="1" applyAlignment="1" applyProtection="1">
      <alignment horizontal="center"/>
    </xf>
    <xf numFmtId="165" fontId="21" fillId="0" borderId="24" xfId="2" applyNumberFormat="1" applyFont="1" applyFill="1" applyBorder="1" applyAlignment="1" applyProtection="1">
      <alignment horizontal="right"/>
    </xf>
    <xf numFmtId="166" fontId="21" fillId="0" borderId="24" xfId="2" applyNumberFormat="1" applyFont="1" applyFill="1" applyBorder="1" applyAlignment="1" applyProtection="1">
      <alignment horizontal="right"/>
    </xf>
    <xf numFmtId="0" fontId="10" fillId="2" borderId="36" xfId="1" applyNumberFormat="1" applyFont="1" applyFill="1" applyBorder="1" applyAlignment="1" applyProtection="1"/>
    <xf numFmtId="4" fontId="20" fillId="0" borderId="24" xfId="1" applyNumberFormat="1" applyFont="1" applyFill="1" applyBorder="1" applyAlignment="1" applyProtection="1">
      <alignment horizontal="right"/>
    </xf>
    <xf numFmtId="4" fontId="22" fillId="0" borderId="24" xfId="1" applyNumberFormat="1" applyFont="1" applyFill="1" applyBorder="1" applyAlignment="1" applyProtection="1">
      <alignment horizontal="right"/>
    </xf>
    <xf numFmtId="4" fontId="22" fillId="2" borderId="24" xfId="2" applyNumberFormat="1" applyFont="1" applyFill="1" applyBorder="1" applyAlignment="1" applyProtection="1">
      <alignment horizontal="right"/>
    </xf>
    <xf numFmtId="166" fontId="20" fillId="2" borderId="27" xfId="2" applyNumberFormat="1" applyFont="1" applyFill="1" applyBorder="1" applyAlignment="1" applyProtection="1">
      <alignment horizontal="right"/>
    </xf>
    <xf numFmtId="0" fontId="20" fillId="4" borderId="0" xfId="1" applyNumberFormat="1" applyFont="1" applyFill="1" applyBorder="1" applyAlignment="1" applyProtection="1">
      <alignment horizontal="left"/>
    </xf>
    <xf numFmtId="0" fontId="20" fillId="0" borderId="0" xfId="1" applyNumberFormat="1" applyFont="1" applyFill="1" applyAlignment="1" applyProtection="1"/>
    <xf numFmtId="0" fontId="29" fillId="0" borderId="24" xfId="1" applyNumberFormat="1" applyFont="1" applyFill="1" applyBorder="1" applyAlignment="1" applyProtection="1">
      <alignment horizontal="right"/>
    </xf>
    <xf numFmtId="166" fontId="29" fillId="0" borderId="24" xfId="2" applyNumberFormat="1" applyFont="1" applyFill="1" applyBorder="1" applyAlignment="1" applyProtection="1">
      <alignment horizontal="right"/>
    </xf>
    <xf numFmtId="4" fontId="29" fillId="0" borderId="24" xfId="1" applyNumberFormat="1" applyFont="1" applyFill="1" applyBorder="1" applyAlignment="1" applyProtection="1">
      <alignment horizontal="right"/>
    </xf>
    <xf numFmtId="0" fontId="24" fillId="0" borderId="24" xfId="1" applyNumberFormat="1" applyFont="1" applyFill="1" applyBorder="1" applyAlignment="1" applyProtection="1">
      <alignment horizontal="left"/>
    </xf>
    <xf numFmtId="0" fontId="24" fillId="0" borderId="24" xfId="1" applyNumberFormat="1" applyFont="1" applyFill="1" applyBorder="1" applyAlignment="1" applyProtection="1">
      <alignment horizontal="center"/>
    </xf>
    <xf numFmtId="165" fontId="24" fillId="0" borderId="24" xfId="2" applyNumberFormat="1" applyFont="1" applyFill="1" applyBorder="1" applyAlignment="1" applyProtection="1">
      <alignment horizontal="right"/>
    </xf>
    <xf numFmtId="4" fontId="24" fillId="0" borderId="24" xfId="1" applyNumberFormat="1" applyFont="1" applyFill="1" applyBorder="1" applyAlignment="1" applyProtection="1">
      <alignment horizontal="right"/>
    </xf>
    <xf numFmtId="166" fontId="20" fillId="0" borderId="24" xfId="1" applyNumberFormat="1" applyFont="1" applyFill="1" applyBorder="1" applyAlignment="1" applyProtection="1">
      <alignment horizontal="right"/>
    </xf>
    <xf numFmtId="166" fontId="25" fillId="0" borderId="24" xfId="1" applyNumberFormat="1" applyFont="1" applyFill="1" applyBorder="1" applyAlignment="1" applyProtection="1">
      <alignment horizontal="right"/>
    </xf>
    <xf numFmtId="4" fontId="25" fillId="0" borderId="24" xfId="1" applyNumberFormat="1" applyFont="1" applyFill="1" applyBorder="1" applyAlignment="1" applyProtection="1">
      <alignment horizontal="right"/>
    </xf>
    <xf numFmtId="0" fontId="28" fillId="5" borderId="0" xfId="1" applyNumberFormat="1" applyFont="1" applyFill="1" applyBorder="1" applyAlignment="1" applyProtection="1">
      <alignment horizontal="left"/>
    </xf>
    <xf numFmtId="0" fontId="28" fillId="5" borderId="0" xfId="1" applyNumberFormat="1" applyFont="1" applyFill="1" applyAlignment="1" applyProtection="1"/>
    <xf numFmtId="0" fontId="10" fillId="2" borderId="38" xfId="1" applyNumberFormat="1" applyFont="1" applyFill="1" applyBorder="1" applyAlignment="1" applyProtection="1">
      <alignment horizontal="left"/>
    </xf>
    <xf numFmtId="0" fontId="10" fillId="2" borderId="38" xfId="1" applyNumberFormat="1" applyFont="1" applyFill="1" applyBorder="1" applyAlignment="1" applyProtection="1">
      <alignment horizontal="center"/>
    </xf>
    <xf numFmtId="0" fontId="10" fillId="2" borderId="38" xfId="2" applyNumberFormat="1" applyFont="1" applyFill="1" applyBorder="1" applyAlignment="1" applyProtection="1">
      <alignment horizontal="right"/>
    </xf>
    <xf numFmtId="166" fontId="10" fillId="2" borderId="38" xfId="2" applyNumberFormat="1" applyFont="1" applyFill="1" applyBorder="1" applyAlignment="1" applyProtection="1">
      <alignment horizontal="right"/>
    </xf>
    <xf numFmtId="0" fontId="2" fillId="0" borderId="0" xfId="2" applyNumberFormat="1" applyFont="1" applyFill="1" applyBorder="1" applyAlignment="1" applyProtection="1">
      <alignment horizontal="left" wrapText="1"/>
    </xf>
    <xf numFmtId="0" fontId="10" fillId="5" borderId="39" xfId="1" applyNumberFormat="1" applyFont="1" applyFill="1" applyBorder="1" applyAlignment="1" applyProtection="1">
      <alignment horizontal="left"/>
    </xf>
    <xf numFmtId="0" fontId="10" fillId="5" borderId="33" xfId="1" applyNumberFormat="1" applyFont="1" applyFill="1" applyBorder="1" applyAlignment="1" applyProtection="1">
      <alignment horizontal="left"/>
    </xf>
    <xf numFmtId="1" fontId="20" fillId="0" borderId="8" xfId="1" applyNumberFormat="1" applyFont="1" applyBorder="1" applyProtection="1">
      <protection locked="0"/>
    </xf>
    <xf numFmtId="49" fontId="20" fillId="0" borderId="40" xfId="1" applyNumberFormat="1" applyFont="1" applyBorder="1" applyAlignment="1" applyProtection="1">
      <alignment horizontal="right"/>
      <protection locked="0"/>
    </xf>
    <xf numFmtId="49" fontId="20" fillId="0" borderId="24" xfId="1" applyNumberFormat="1" applyFont="1" applyBorder="1" applyAlignment="1" applyProtection="1">
      <alignment horizontal="center"/>
      <protection locked="0"/>
    </xf>
    <xf numFmtId="166" fontId="20" fillId="0" borderId="24" xfId="1" applyNumberFormat="1" applyFont="1" applyBorder="1" applyAlignment="1" applyProtection="1">
      <alignment horizontal="right"/>
      <protection locked="0"/>
    </xf>
    <xf numFmtId="164" fontId="20" fillId="0" borderId="24" xfId="1" applyNumberFormat="1" applyFont="1" applyBorder="1" applyAlignment="1" applyProtection="1">
      <alignment horizontal="right"/>
      <protection locked="0"/>
    </xf>
    <xf numFmtId="0" fontId="20" fillId="0" borderId="24" xfId="1" applyFont="1" applyBorder="1" applyProtection="1">
      <protection locked="0"/>
    </xf>
    <xf numFmtId="0" fontId="2" fillId="0" borderId="0" xfId="1" applyNumberFormat="1" applyFont="1" applyAlignment="1" applyProtection="1">
      <alignment wrapText="1"/>
      <protection locked="0"/>
    </xf>
    <xf numFmtId="0" fontId="20" fillId="0" borderId="0" xfId="1" applyFont="1" applyProtection="1">
      <protection locked="0"/>
    </xf>
    <xf numFmtId="49" fontId="20" fillId="0" borderId="40" xfId="1" applyNumberFormat="1" applyFont="1" applyBorder="1" applyProtection="1">
      <protection locked="0"/>
    </xf>
    <xf numFmtId="49" fontId="2" fillId="0" borderId="0" xfId="1" applyNumberFormat="1" applyFont="1" applyFill="1" applyAlignment="1" applyProtection="1">
      <alignment horizontal="right"/>
      <protection locked="0"/>
    </xf>
    <xf numFmtId="49" fontId="2" fillId="0" borderId="0" xfId="1" applyNumberFormat="1" applyFont="1" applyProtection="1">
      <protection locked="0"/>
    </xf>
    <xf numFmtId="0" fontId="2" fillId="0" borderId="0" xfId="1" applyNumberFormat="1" applyFont="1" applyProtection="1">
      <protection locked="0"/>
    </xf>
    <xf numFmtId="0" fontId="10" fillId="2" borderId="41" xfId="1" applyNumberFormat="1" applyFont="1" applyFill="1" applyBorder="1" applyAlignment="1" applyProtection="1">
      <alignment horizontal="left"/>
    </xf>
    <xf numFmtId="0" fontId="10" fillId="2" borderId="42" xfId="1" applyNumberFormat="1" applyFont="1" applyFill="1" applyBorder="1" applyAlignment="1" applyProtection="1">
      <alignment horizontal="left"/>
    </xf>
    <xf numFmtId="49" fontId="2" fillId="0" borderId="0" xfId="1" applyNumberFormat="1" applyFont="1" applyFill="1" applyAlignment="1" applyProtection="1">
      <alignment horizontal="left"/>
      <protection locked="0"/>
    </xf>
    <xf numFmtId="49" fontId="2" fillId="0" borderId="0" xfId="1" applyNumberFormat="1" applyProtection="1">
      <protection locked="0"/>
    </xf>
    <xf numFmtId="1" fontId="2" fillId="0" borderId="0" xfId="1" applyNumberFormat="1" applyProtection="1">
      <protection locked="0"/>
    </xf>
    <xf numFmtId="49" fontId="2" fillId="0" borderId="0" xfId="1" applyNumberFormat="1" applyAlignment="1" applyProtection="1">
      <alignment horizontal="center"/>
      <protection locked="0"/>
    </xf>
    <xf numFmtId="166" fontId="2" fillId="0" borderId="0" xfId="1" applyNumberFormat="1" applyAlignment="1" applyProtection="1">
      <alignment horizontal="right"/>
      <protection locked="0"/>
    </xf>
    <xf numFmtId="164" fontId="2" fillId="0" borderId="0" xfId="1" applyNumberFormat="1" applyAlignment="1" applyProtection="1">
      <alignment horizontal="right"/>
      <protection locked="0"/>
    </xf>
    <xf numFmtId="0" fontId="13" fillId="0" borderId="0" xfId="1" applyFont="1" applyProtection="1">
      <protection locked="0"/>
    </xf>
    <xf numFmtId="0" fontId="13" fillId="0" borderId="0" xfId="1" applyFont="1" applyAlignment="1" applyProtection="1">
      <alignment horizontal="right"/>
      <protection locked="0"/>
    </xf>
    <xf numFmtId="0" fontId="2" fillId="0" borderId="0" xfId="1" applyAlignment="1" applyProtection="1">
      <alignment horizontal="right"/>
      <protection locked="0"/>
    </xf>
    <xf numFmtId="0" fontId="2" fillId="0" borderId="0" xfId="1" applyFill="1" applyProtection="1">
      <protection locked="0"/>
    </xf>
    <xf numFmtId="49" fontId="2" fillId="0" borderId="0" xfId="1" applyNumberFormat="1" applyFill="1" applyAlignment="1" applyProtection="1">
      <alignment horizontal="right"/>
      <protection locked="0"/>
    </xf>
    <xf numFmtId="0" fontId="10" fillId="4" borderId="0" xfId="1" applyFont="1" applyFill="1" applyAlignment="1" applyProtection="1">
      <alignment horizontal="right"/>
      <protection locked="0"/>
    </xf>
    <xf numFmtId="0" fontId="2" fillId="4" borderId="0" xfId="1" applyFill="1" applyAlignment="1" applyProtection="1">
      <alignment horizontal="right"/>
      <protection locked="0"/>
    </xf>
    <xf numFmtId="0" fontId="20" fillId="0" borderId="40" xfId="1" applyNumberFormat="1" applyFont="1" applyFill="1" applyBorder="1" applyAlignment="1" applyProtection="1">
      <alignment horizontal="right"/>
    </xf>
    <xf numFmtId="0" fontId="10" fillId="2" borderId="20" xfId="1" applyNumberFormat="1" applyFont="1" applyFill="1" applyBorder="1" applyAlignment="1" applyProtection="1">
      <alignment horizontal="left"/>
    </xf>
    <xf numFmtId="0" fontId="25" fillId="0" borderId="40" xfId="1" applyNumberFormat="1" applyFont="1" applyFill="1" applyBorder="1" applyAlignment="1" applyProtection="1">
      <alignment horizontal="right"/>
    </xf>
    <xf numFmtId="0" fontId="20" fillId="5" borderId="40" xfId="1" applyNumberFormat="1" applyFont="1" applyFill="1" applyBorder="1" applyAlignment="1" applyProtection="1">
      <alignment horizontal="right"/>
    </xf>
    <xf numFmtId="0" fontId="21" fillId="0" borderId="40" xfId="1" applyNumberFormat="1" applyFont="1" applyFill="1" applyBorder="1" applyAlignment="1" applyProtection="1">
      <alignment horizontal="right"/>
    </xf>
    <xf numFmtId="49" fontId="20" fillId="0" borderId="24" xfId="1" applyNumberFormat="1" applyFont="1" applyBorder="1" applyProtection="1">
      <protection locked="0"/>
    </xf>
    <xf numFmtId="0" fontId="10" fillId="2" borderId="43" xfId="1" applyNumberFormat="1" applyFont="1" applyFill="1" applyBorder="1" applyAlignment="1" applyProtection="1">
      <alignment horizontal="left"/>
    </xf>
    <xf numFmtId="49" fontId="22" fillId="0" borderId="24" xfId="1" applyNumberFormat="1" applyFont="1" applyBorder="1" applyAlignment="1" applyProtection="1">
      <alignment horizontal="center"/>
      <protection locked="0"/>
    </xf>
    <xf numFmtId="166" fontId="22" fillId="0" borderId="24" xfId="1" applyNumberFormat="1" applyFont="1" applyBorder="1" applyAlignment="1" applyProtection="1">
      <alignment horizontal="right"/>
      <protection locked="0"/>
    </xf>
    <xf numFmtId="49" fontId="22" fillId="0" borderId="24" xfId="1" applyNumberFormat="1" applyFont="1" applyBorder="1" applyProtection="1">
      <protection locked="0"/>
    </xf>
    <xf numFmtId="0" fontId="31" fillId="0" borderId="18" xfId="1" applyNumberFormat="1" applyFont="1" applyFill="1" applyBorder="1" applyAlignment="1" applyProtection="1">
      <alignment horizontal="right"/>
    </xf>
    <xf numFmtId="0" fontId="31" fillId="0" borderId="24" xfId="1" applyNumberFormat="1" applyFont="1" applyFill="1" applyBorder="1" applyAlignment="1" applyProtection="1">
      <alignment horizontal="right"/>
    </xf>
    <xf numFmtId="0" fontId="31" fillId="0" borderId="24" xfId="1" applyNumberFormat="1" applyFont="1" applyFill="1" applyBorder="1" applyAlignment="1" applyProtection="1">
      <alignment horizontal="left"/>
    </xf>
    <xf numFmtId="0" fontId="31" fillId="0" borderId="24" xfId="1" applyNumberFormat="1" applyFont="1" applyFill="1" applyBorder="1" applyAlignment="1" applyProtection="1">
      <alignment horizontal="center"/>
    </xf>
    <xf numFmtId="165" fontId="31" fillId="0" borderId="24" xfId="2" applyNumberFormat="1" applyFont="1" applyFill="1" applyBorder="1" applyAlignment="1" applyProtection="1">
      <alignment horizontal="right"/>
    </xf>
    <xf numFmtId="166" fontId="31" fillId="0" borderId="24" xfId="2" applyNumberFormat="1" applyFont="1" applyFill="1" applyBorder="1" applyAlignment="1" applyProtection="1">
      <alignment horizontal="right"/>
    </xf>
    <xf numFmtId="166" fontId="31" fillId="2" borderId="24" xfId="2" applyNumberFormat="1" applyFont="1" applyFill="1" applyBorder="1" applyAlignment="1" applyProtection="1">
      <alignment horizontal="right"/>
    </xf>
    <xf numFmtId="0" fontId="32" fillId="4" borderId="0" xfId="1" applyNumberFormat="1" applyFont="1" applyFill="1" applyBorder="1" applyAlignment="1" applyProtection="1">
      <alignment horizontal="left"/>
    </xf>
    <xf numFmtId="0" fontId="32" fillId="0" borderId="0" xfId="1" applyNumberFormat="1" applyFont="1" applyFill="1" applyBorder="1" applyAlignment="1" applyProtection="1">
      <alignment horizontal="left"/>
    </xf>
    <xf numFmtId="0" fontId="32" fillId="0" borderId="0" xfId="1" applyNumberFormat="1" applyFont="1" applyFill="1" applyBorder="1" applyAlignment="1" applyProtection="1">
      <alignment horizontal="left" wrapText="1"/>
    </xf>
    <xf numFmtId="0" fontId="32" fillId="0" borderId="0" xfId="1" applyNumberFormat="1" applyFont="1" applyFill="1" applyAlignment="1" applyProtection="1"/>
    <xf numFmtId="49" fontId="35" fillId="0" borderId="0" xfId="1" applyNumberFormat="1" applyFont="1" applyFill="1" applyBorder="1" applyAlignment="1" applyProtection="1">
      <alignment wrapText="1"/>
      <protection locked="0"/>
    </xf>
    <xf numFmtId="2" fontId="21" fillId="5" borderId="24" xfId="1" applyNumberFormat="1" applyFont="1" applyFill="1" applyBorder="1" applyAlignment="1" applyProtection="1">
      <alignment horizontal="right"/>
    </xf>
    <xf numFmtId="0" fontId="10" fillId="2" borderId="32" xfId="1" applyNumberFormat="1" applyFont="1" applyFill="1" applyBorder="1" applyAlignment="1" applyProtection="1"/>
    <xf numFmtId="4" fontId="10" fillId="2" borderId="32" xfId="1" applyNumberFormat="1" applyFont="1" applyFill="1" applyBorder="1" applyAlignment="1" applyProtection="1">
      <alignment horizontal="right"/>
    </xf>
    <xf numFmtId="4" fontId="31" fillId="2" borderId="32" xfId="1" applyNumberFormat="1" applyFont="1" applyFill="1" applyBorder="1" applyAlignment="1" applyProtection="1">
      <alignment horizontal="right"/>
    </xf>
    <xf numFmtId="0" fontId="33" fillId="0" borderId="0" xfId="1" applyNumberFormat="1" applyFont="1" applyFill="1" applyBorder="1" applyAlignment="1" applyProtection="1">
      <alignment horizontal="left" vertical="center"/>
    </xf>
    <xf numFmtId="0" fontId="36" fillId="0" borderId="18" xfId="1" applyNumberFormat="1" applyFont="1" applyFill="1" applyBorder="1" applyAlignment="1" applyProtection="1">
      <alignment horizontal="right"/>
    </xf>
    <xf numFmtId="0" fontId="36" fillId="0" borderId="24" xfId="1" applyNumberFormat="1" applyFont="1" applyFill="1" applyBorder="1" applyAlignment="1" applyProtection="1">
      <alignment horizontal="right"/>
    </xf>
    <xf numFmtId="0" fontId="36" fillId="0" borderId="24" xfId="1" applyNumberFormat="1" applyFont="1" applyFill="1" applyBorder="1" applyAlignment="1" applyProtection="1">
      <alignment horizontal="left"/>
    </xf>
    <xf numFmtId="0" fontId="36" fillId="0" borderId="24" xfId="1" applyNumberFormat="1" applyFont="1" applyFill="1" applyBorder="1" applyAlignment="1" applyProtection="1">
      <alignment horizontal="center" vertical="center"/>
    </xf>
    <xf numFmtId="165" fontId="36" fillId="0" borderId="24" xfId="1" applyNumberFormat="1" applyFont="1" applyFill="1" applyBorder="1" applyAlignment="1" applyProtection="1">
      <alignment horizontal="right"/>
    </xf>
    <xf numFmtId="4" fontId="36" fillId="2" borderId="24" xfId="2" applyNumberFormat="1" applyFont="1" applyFill="1" applyBorder="1" applyAlignment="1" applyProtection="1">
      <alignment horizontal="right"/>
    </xf>
    <xf numFmtId="166" fontId="36" fillId="2" borderId="24" xfId="2" applyNumberFormat="1" applyFont="1" applyFill="1" applyBorder="1" applyAlignment="1" applyProtection="1">
      <alignment horizontal="right"/>
    </xf>
    <xf numFmtId="4" fontId="36" fillId="2" borderId="32" xfId="1" applyNumberFormat="1" applyFont="1" applyFill="1" applyBorder="1" applyAlignment="1" applyProtection="1">
      <alignment horizontal="right"/>
    </xf>
    <xf numFmtId="0" fontId="37" fillId="4" borderId="0" xfId="1" applyNumberFormat="1" applyFont="1" applyFill="1" applyBorder="1" applyAlignment="1" applyProtection="1">
      <alignment horizontal="left"/>
    </xf>
    <xf numFmtId="0" fontId="37" fillId="0" borderId="0" xfId="1" applyNumberFormat="1" applyFont="1" applyFill="1" applyBorder="1" applyAlignment="1" applyProtection="1">
      <alignment horizontal="left"/>
    </xf>
    <xf numFmtId="0" fontId="37" fillId="0" borderId="0" xfId="1" applyNumberFormat="1" applyFont="1" applyFill="1" applyBorder="1" applyAlignment="1" applyProtection="1">
      <alignment horizontal="left" wrapText="1"/>
    </xf>
    <xf numFmtId="0" fontId="38" fillId="0" borderId="0" xfId="1" applyNumberFormat="1" applyFont="1" applyFill="1" applyBorder="1" applyAlignment="1" applyProtection="1">
      <alignment horizontal="left"/>
    </xf>
    <xf numFmtId="0" fontId="37" fillId="0" borderId="0" xfId="1" applyNumberFormat="1" applyFont="1" applyFill="1" applyAlignment="1" applyProtection="1"/>
    <xf numFmtId="0" fontId="39" fillId="0" borderId="24" xfId="1" applyNumberFormat="1" applyFont="1" applyFill="1" applyBorder="1" applyAlignment="1" applyProtection="1">
      <alignment horizontal="left"/>
    </xf>
    <xf numFmtId="0" fontId="39" fillId="0" borderId="24" xfId="1" applyNumberFormat="1" applyFont="1" applyFill="1" applyBorder="1" applyAlignment="1" applyProtection="1">
      <alignment horizontal="center"/>
    </xf>
    <xf numFmtId="165" fontId="39" fillId="0" borderId="24" xfId="2" applyNumberFormat="1" applyFont="1" applyFill="1" applyBorder="1" applyAlignment="1" applyProtection="1">
      <alignment horizontal="right"/>
    </xf>
    <xf numFmtId="166" fontId="39" fillId="2" borderId="24" xfId="2" applyNumberFormat="1" applyFont="1" applyFill="1" applyBorder="1" applyAlignment="1" applyProtection="1">
      <alignment horizontal="right"/>
    </xf>
    <xf numFmtId="4" fontId="39" fillId="5" borderId="24" xfId="2" applyNumberFormat="1" applyFont="1" applyFill="1" applyBorder="1" applyAlignment="1" applyProtection="1">
      <alignment horizontal="right"/>
    </xf>
    <xf numFmtId="0" fontId="25" fillId="6" borderId="24" xfId="1" applyNumberFormat="1" applyFont="1" applyFill="1" applyBorder="1" applyAlignment="1" applyProtection="1">
      <alignment horizontal="left"/>
    </xf>
    <xf numFmtId="0" fontId="36" fillId="6" borderId="18" xfId="1" applyNumberFormat="1" applyFont="1" applyFill="1" applyBorder="1" applyAlignment="1" applyProtection="1">
      <alignment horizontal="right"/>
    </xf>
    <xf numFmtId="0" fontId="36" fillId="6" borderId="24" xfId="1" applyNumberFormat="1" applyFont="1" applyFill="1" applyBorder="1" applyAlignment="1" applyProtection="1">
      <alignment horizontal="left"/>
    </xf>
    <xf numFmtId="0" fontId="36" fillId="6" borderId="24" xfId="1" applyNumberFormat="1" applyFont="1" applyFill="1" applyBorder="1" applyAlignment="1" applyProtection="1">
      <alignment horizontal="center"/>
    </xf>
    <xf numFmtId="0" fontId="37" fillId="6" borderId="0" xfId="1" applyNumberFormat="1" applyFont="1" applyFill="1" applyBorder="1" applyAlignment="1" applyProtection="1">
      <alignment horizontal="left"/>
    </xf>
    <xf numFmtId="0" fontId="24" fillId="6" borderId="18" xfId="1" applyNumberFormat="1" applyFont="1" applyFill="1" applyBorder="1" applyAlignment="1" applyProtection="1">
      <alignment horizontal="right"/>
    </xf>
    <xf numFmtId="0" fontId="24" fillId="6" borderId="24" xfId="1" applyNumberFormat="1" applyFont="1" applyFill="1" applyBorder="1" applyAlignment="1" applyProtection="1">
      <alignment horizontal="right"/>
    </xf>
    <xf numFmtId="0" fontId="25" fillId="6" borderId="24" xfId="1" applyNumberFormat="1" applyFont="1" applyFill="1" applyBorder="1" applyAlignment="1" applyProtection="1">
      <alignment horizontal="center"/>
    </xf>
    <xf numFmtId="165" fontId="25" fillId="6" borderId="24" xfId="2" applyNumberFormat="1" applyFont="1" applyFill="1" applyBorder="1" applyAlignment="1" applyProtection="1">
      <alignment horizontal="right"/>
    </xf>
    <xf numFmtId="166" fontId="24" fillId="6" borderId="24" xfId="2" applyNumberFormat="1" applyFont="1" applyFill="1" applyBorder="1" applyAlignment="1" applyProtection="1">
      <alignment horizontal="right"/>
    </xf>
    <xf numFmtId="4" fontId="24" fillId="6" borderId="24" xfId="2" applyNumberFormat="1" applyFont="1" applyFill="1" applyBorder="1" applyAlignment="1" applyProtection="1">
      <alignment horizontal="right"/>
    </xf>
    <xf numFmtId="4" fontId="24" fillId="6" borderId="32" xfId="1" applyNumberFormat="1" applyFont="1" applyFill="1" applyBorder="1" applyAlignment="1" applyProtection="1">
      <alignment horizontal="right"/>
    </xf>
    <xf numFmtId="165" fontId="21" fillId="6" borderId="24" xfId="1" applyNumberFormat="1" applyFont="1" applyFill="1" applyBorder="1" applyAlignment="1" applyProtection="1">
      <alignment horizontal="right"/>
    </xf>
    <xf numFmtId="0" fontId="2" fillId="6" borderId="0" xfId="1" applyNumberFormat="1" applyFont="1" applyFill="1" applyAlignment="1" applyProtection="1"/>
    <xf numFmtId="165" fontId="25" fillId="6" borderId="24" xfId="1" applyNumberFormat="1" applyFont="1" applyFill="1" applyBorder="1" applyAlignment="1" applyProtection="1">
      <alignment horizontal="right"/>
    </xf>
    <xf numFmtId="0" fontId="36" fillId="6" borderId="24" xfId="1" applyNumberFormat="1" applyFont="1" applyFill="1" applyBorder="1" applyAlignment="1" applyProtection="1">
      <alignment horizontal="right"/>
    </xf>
    <xf numFmtId="165" fontId="36" fillId="6" borderId="24" xfId="1" applyNumberFormat="1" applyFont="1" applyFill="1" applyBorder="1" applyAlignment="1" applyProtection="1">
      <alignment horizontal="right"/>
    </xf>
    <xf numFmtId="4" fontId="21" fillId="0" borderId="24" xfId="2" applyNumberFormat="1" applyFont="1" applyFill="1" applyBorder="1" applyAlignment="1" applyProtection="1">
      <alignment horizontal="right"/>
    </xf>
    <xf numFmtId="0" fontId="22" fillId="6" borderId="18" xfId="1" applyNumberFormat="1" applyFont="1" applyFill="1" applyBorder="1" applyAlignment="1" applyProtection="1">
      <alignment horizontal="right"/>
    </xf>
    <xf numFmtId="0" fontId="29" fillId="6" borderId="40" xfId="1" applyNumberFormat="1" applyFont="1" applyFill="1" applyBorder="1" applyAlignment="1" applyProtection="1">
      <alignment horizontal="right"/>
    </xf>
    <xf numFmtId="0" fontId="29" fillId="6" borderId="24" xfId="1" applyNumberFormat="1" applyFont="1" applyFill="1" applyBorder="1" applyAlignment="1" applyProtection="1">
      <alignment horizontal="left"/>
    </xf>
    <xf numFmtId="0" fontId="29" fillId="6" borderId="24" xfId="1" applyNumberFormat="1" applyFont="1" applyFill="1" applyBorder="1" applyAlignment="1" applyProtection="1">
      <alignment horizontal="center"/>
    </xf>
    <xf numFmtId="165" fontId="29" fillId="6" borderId="24" xfId="2" applyNumberFormat="1" applyFont="1" applyFill="1" applyBorder="1" applyAlignment="1" applyProtection="1">
      <alignment horizontal="right"/>
    </xf>
    <xf numFmtId="166" fontId="29" fillId="6" borderId="24" xfId="2" applyNumberFormat="1" applyFont="1" applyFill="1" applyBorder="1" applyAlignment="1" applyProtection="1">
      <alignment horizontal="right"/>
    </xf>
    <xf numFmtId="4" fontId="29" fillId="6" borderId="24" xfId="1" applyNumberFormat="1" applyFont="1" applyFill="1" applyBorder="1" applyAlignment="1" applyProtection="1">
      <alignment horizontal="right"/>
    </xf>
    <xf numFmtId="4" fontId="22" fillId="6" borderId="32" xfId="1" applyNumberFormat="1" applyFont="1" applyFill="1" applyBorder="1" applyAlignment="1" applyProtection="1">
      <alignment horizontal="right"/>
    </xf>
    <xf numFmtId="0" fontId="23" fillId="6" borderId="0" xfId="1" applyNumberFormat="1" applyFont="1" applyFill="1" applyBorder="1" applyAlignment="1" applyProtection="1">
      <alignment horizontal="left"/>
    </xf>
    <xf numFmtId="0" fontId="23" fillId="6" borderId="0" xfId="1" applyNumberFormat="1" applyFont="1" applyFill="1" applyBorder="1" applyAlignment="1" applyProtection="1">
      <alignment horizontal="left" wrapText="1"/>
    </xf>
    <xf numFmtId="0" fontId="23" fillId="6" borderId="0" xfId="1" applyNumberFormat="1" applyFont="1" applyFill="1" applyAlignment="1" applyProtection="1"/>
    <xf numFmtId="0" fontId="36" fillId="5" borderId="18" xfId="1" applyNumberFormat="1" applyFont="1" applyFill="1" applyBorder="1" applyAlignment="1" applyProtection="1">
      <alignment horizontal="right"/>
    </xf>
    <xf numFmtId="0" fontId="36" fillId="5" borderId="24" xfId="1" applyNumberFormat="1" applyFont="1" applyFill="1" applyBorder="1" applyAlignment="1" applyProtection="1">
      <alignment horizontal="right"/>
    </xf>
    <xf numFmtId="0" fontId="36" fillId="5" borderId="24" xfId="1" applyNumberFormat="1" applyFont="1" applyFill="1" applyBorder="1" applyAlignment="1" applyProtection="1">
      <alignment horizontal="left"/>
    </xf>
    <xf numFmtId="0" fontId="36" fillId="5" borderId="24" xfId="1" applyNumberFormat="1" applyFont="1" applyFill="1" applyBorder="1" applyAlignment="1" applyProtection="1">
      <alignment horizontal="center"/>
    </xf>
    <xf numFmtId="165" fontId="36" fillId="5" borderId="24" xfId="1" applyNumberFormat="1" applyFont="1" applyFill="1" applyBorder="1" applyAlignment="1" applyProtection="1">
      <alignment horizontal="right"/>
    </xf>
    <xf numFmtId="165" fontId="36" fillId="2" borderId="24" xfId="1" applyNumberFormat="1" applyFont="1" applyFill="1" applyBorder="1" applyAlignment="1" applyProtection="1">
      <alignment horizontal="right"/>
    </xf>
    <xf numFmtId="0" fontId="36" fillId="4" borderId="0" xfId="1" applyNumberFormat="1" applyFont="1" applyFill="1" applyBorder="1" applyAlignment="1" applyProtection="1">
      <alignment horizontal="right"/>
    </xf>
    <xf numFmtId="0" fontId="37" fillId="5" borderId="0" xfId="1" applyNumberFormat="1" applyFont="1" applyFill="1" applyBorder="1" applyAlignment="1" applyProtection="1">
      <alignment horizontal="left"/>
    </xf>
    <xf numFmtId="0" fontId="37" fillId="5" borderId="0" xfId="1" applyNumberFormat="1" applyFont="1" applyFill="1" applyAlignment="1" applyProtection="1">
      <alignment horizontal="left"/>
    </xf>
    <xf numFmtId="0" fontId="37" fillId="5" borderId="0" xfId="1" applyNumberFormat="1" applyFont="1" applyFill="1" applyAlignment="1" applyProtection="1">
      <alignment horizontal="right"/>
    </xf>
    <xf numFmtId="0" fontId="36" fillId="5" borderId="0" xfId="1" applyNumberFormat="1" applyFont="1" applyFill="1" applyAlignment="1" applyProtection="1">
      <alignment horizontal="right"/>
    </xf>
    <xf numFmtId="0" fontId="36" fillId="6" borderId="0" xfId="1" applyNumberFormat="1" applyFont="1" applyFill="1" applyBorder="1" applyAlignment="1" applyProtection="1">
      <alignment horizontal="right"/>
    </xf>
    <xf numFmtId="0" fontId="37" fillId="6" borderId="0" xfId="1" applyNumberFormat="1" applyFont="1" applyFill="1" applyAlignment="1" applyProtection="1">
      <alignment horizontal="left"/>
    </xf>
    <xf numFmtId="0" fontId="37" fillId="6" borderId="0" xfId="1" applyNumberFormat="1" applyFont="1" applyFill="1" applyAlignment="1" applyProtection="1">
      <alignment horizontal="right"/>
    </xf>
    <xf numFmtId="0" fontId="36" fillId="6" borderId="0" xfId="1" applyNumberFormat="1" applyFont="1" applyFill="1" applyAlignment="1" applyProtection="1">
      <alignment horizontal="right"/>
    </xf>
    <xf numFmtId="0" fontId="26" fillId="6" borderId="0" xfId="1" applyNumberFormat="1" applyFont="1" applyFill="1" applyBorder="1" applyAlignment="1" applyProtection="1">
      <alignment horizontal="left"/>
    </xf>
    <xf numFmtId="0" fontId="26" fillId="6" borderId="0" xfId="1" applyNumberFormat="1" applyFont="1" applyFill="1" applyBorder="1" applyAlignment="1" applyProtection="1">
      <alignment horizontal="left" wrapText="1"/>
    </xf>
    <xf numFmtId="0" fontId="26" fillId="6" borderId="0" xfId="1" applyNumberFormat="1" applyFont="1" applyFill="1" applyAlignment="1" applyProtection="1"/>
    <xf numFmtId="165" fontId="20" fillId="6" borderId="24" xfId="2" applyNumberFormat="1" applyFont="1" applyFill="1" applyBorder="1" applyAlignment="1" applyProtection="1">
      <alignment horizontal="right"/>
    </xf>
    <xf numFmtId="165" fontId="31" fillId="6" borderId="24" xfId="2" applyNumberFormat="1" applyFont="1" applyFill="1" applyBorder="1" applyAlignment="1" applyProtection="1">
      <alignment horizontal="right"/>
    </xf>
    <xf numFmtId="0" fontId="40" fillId="0" borderId="18" xfId="1" applyNumberFormat="1" applyFont="1" applyFill="1" applyBorder="1" applyAlignment="1" applyProtection="1">
      <alignment horizontal="right"/>
    </xf>
    <xf numFmtId="0" fontId="40" fillId="0" borderId="24" xfId="1" applyNumberFormat="1" applyFont="1" applyFill="1" applyBorder="1" applyAlignment="1" applyProtection="1">
      <alignment horizontal="right"/>
    </xf>
    <xf numFmtId="0" fontId="40" fillId="0" borderId="24" xfId="1" applyNumberFormat="1" applyFont="1" applyFill="1" applyBorder="1" applyAlignment="1" applyProtection="1">
      <alignment horizontal="left"/>
    </xf>
    <xf numFmtId="0" fontId="40" fillId="0" borderId="24" xfId="1" applyNumberFormat="1" applyFont="1" applyFill="1" applyBorder="1" applyAlignment="1" applyProtection="1">
      <alignment horizontal="center"/>
    </xf>
    <xf numFmtId="165" fontId="40" fillId="0" borderId="24" xfId="2" applyNumberFormat="1" applyFont="1" applyFill="1" applyBorder="1" applyAlignment="1" applyProtection="1">
      <alignment horizontal="right"/>
    </xf>
    <xf numFmtId="166" fontId="40" fillId="0" borderId="24" xfId="2" applyNumberFormat="1" applyFont="1" applyFill="1" applyBorder="1" applyAlignment="1" applyProtection="1">
      <alignment horizontal="right"/>
    </xf>
    <xf numFmtId="0" fontId="41" fillId="0" borderId="0" xfId="1" applyNumberFormat="1" applyFont="1" applyFill="1" applyBorder="1" applyAlignment="1" applyProtection="1">
      <alignment horizontal="left"/>
    </xf>
    <xf numFmtId="0" fontId="41" fillId="0" borderId="0" xfId="1" applyNumberFormat="1" applyFont="1" applyFill="1" applyBorder="1" applyAlignment="1" applyProtection="1">
      <alignment horizontal="left" wrapText="1"/>
    </xf>
    <xf numFmtId="0" fontId="41" fillId="0" borderId="0" xfId="1" applyNumberFormat="1" applyFont="1" applyFill="1" applyAlignment="1" applyProtection="1"/>
    <xf numFmtId="165" fontId="25" fillId="0" borderId="24" xfId="1" applyNumberFormat="1" applyFont="1" applyFill="1" applyBorder="1" applyAlignment="1" applyProtection="1">
      <alignment horizontal="left"/>
    </xf>
    <xf numFmtId="0" fontId="40" fillId="0" borderId="40" xfId="1" applyNumberFormat="1" applyFont="1" applyFill="1" applyBorder="1" applyAlignment="1" applyProtection="1">
      <alignment horizontal="right"/>
    </xf>
    <xf numFmtId="166" fontId="40" fillId="0" borderId="24" xfId="1" applyNumberFormat="1" applyFont="1" applyFill="1" applyBorder="1" applyAlignment="1" applyProtection="1">
      <alignment horizontal="right"/>
    </xf>
    <xf numFmtId="166" fontId="40" fillId="2" borderId="24" xfId="2" applyNumberFormat="1" applyFont="1" applyFill="1" applyBorder="1" applyAlignment="1" applyProtection="1">
      <alignment horizontal="right"/>
    </xf>
    <xf numFmtId="4" fontId="40" fillId="2" borderId="32" xfId="1" applyNumberFormat="1" applyFont="1" applyFill="1" applyBorder="1" applyAlignment="1" applyProtection="1">
      <alignment horizontal="right"/>
    </xf>
    <xf numFmtId="0" fontId="41" fillId="4" borderId="0" xfId="1" applyNumberFormat="1" applyFont="1" applyFill="1" applyBorder="1" applyAlignment="1" applyProtection="1">
      <alignment horizontal="left"/>
    </xf>
    <xf numFmtId="0" fontId="41" fillId="5" borderId="0" xfId="1" applyNumberFormat="1" applyFont="1" applyFill="1" applyBorder="1" applyAlignment="1" applyProtection="1">
      <alignment horizontal="left"/>
    </xf>
    <xf numFmtId="0" fontId="41" fillId="5" borderId="0" xfId="1" applyNumberFormat="1" applyFont="1" applyFill="1" applyAlignment="1" applyProtection="1"/>
    <xf numFmtId="0" fontId="20" fillId="6" borderId="24" xfId="1" applyNumberFormat="1" applyFont="1" applyFill="1" applyBorder="1" applyAlignment="1" applyProtection="1">
      <alignment horizontal="right"/>
    </xf>
    <xf numFmtId="0" fontId="20" fillId="6" borderId="24" xfId="1" applyNumberFormat="1" applyFont="1" applyFill="1" applyBorder="1" applyAlignment="1" applyProtection="1">
      <alignment horizontal="left"/>
    </xf>
    <xf numFmtId="2" fontId="21" fillId="6" borderId="24" xfId="1" applyNumberFormat="1" applyFont="1" applyFill="1" applyBorder="1" applyAlignment="1" applyProtection="1">
      <alignment horizontal="right"/>
    </xf>
    <xf numFmtId="4" fontId="20" fillId="6" borderId="32" xfId="1" applyNumberFormat="1" applyFont="1" applyFill="1" applyBorder="1" applyAlignment="1" applyProtection="1">
      <alignment horizontal="right"/>
    </xf>
    <xf numFmtId="2" fontId="40" fillId="5" borderId="24" xfId="1" applyNumberFormat="1" applyFont="1" applyFill="1" applyBorder="1" applyAlignment="1" applyProtection="1">
      <alignment horizontal="right"/>
    </xf>
    <xf numFmtId="2" fontId="10" fillId="5" borderId="44" xfId="1" applyNumberFormat="1" applyFont="1" applyFill="1" applyBorder="1" applyAlignment="1" applyProtection="1"/>
    <xf numFmtId="2" fontId="21" fillId="5" borderId="19" xfId="1" applyNumberFormat="1" applyFont="1" applyFill="1" applyBorder="1" applyAlignment="1" applyProtection="1">
      <alignment horizontal="right"/>
    </xf>
    <xf numFmtId="2" fontId="21" fillId="6" borderId="19" xfId="1" applyNumberFormat="1" applyFont="1" applyFill="1" applyBorder="1" applyAlignment="1" applyProtection="1">
      <alignment horizontal="right"/>
    </xf>
    <xf numFmtId="4" fontId="20" fillId="2" borderId="24" xfId="1" applyNumberFormat="1" applyFont="1" applyFill="1" applyBorder="1" applyAlignment="1" applyProtection="1">
      <alignment horizontal="right"/>
    </xf>
    <xf numFmtId="4" fontId="20" fillId="6" borderId="24" xfId="1" applyNumberFormat="1" applyFont="1" applyFill="1" applyBorder="1" applyAlignment="1" applyProtection="1">
      <alignment horizontal="right"/>
    </xf>
    <xf numFmtId="4" fontId="40" fillId="2" borderId="24" xfId="1" applyNumberFormat="1" applyFont="1" applyFill="1" applyBorder="1" applyAlignment="1" applyProtection="1">
      <alignment horizontal="right"/>
    </xf>
    <xf numFmtId="2" fontId="10" fillId="2" borderId="21" xfId="1" applyNumberFormat="1" applyFont="1" applyFill="1" applyBorder="1" applyAlignment="1" applyProtection="1">
      <alignment horizontal="right"/>
    </xf>
    <xf numFmtId="2" fontId="25" fillId="0" borderId="19" xfId="1" applyNumberFormat="1" applyFont="1" applyFill="1" applyBorder="1" applyAlignment="1" applyProtection="1">
      <alignment horizontal="right"/>
    </xf>
    <xf numFmtId="2" fontId="36" fillId="0" borderId="19" xfId="1" applyNumberFormat="1" applyFont="1" applyFill="1" applyBorder="1" applyAlignment="1" applyProtection="1">
      <alignment horizontal="right"/>
    </xf>
    <xf numFmtId="2" fontId="24" fillId="6" borderId="19" xfId="1" applyNumberFormat="1" applyFont="1" applyFill="1" applyBorder="1" applyAlignment="1" applyProtection="1">
      <alignment horizontal="right"/>
    </xf>
    <xf numFmtId="2" fontId="10" fillId="0" borderId="19" xfId="1" applyNumberFormat="1" applyFont="1" applyFill="1" applyBorder="1" applyAlignment="1" applyProtection="1">
      <alignment horizontal="right"/>
    </xf>
    <xf numFmtId="2" fontId="22" fillId="0" borderId="19" xfId="1" applyNumberFormat="1" applyFont="1" applyFill="1" applyBorder="1" applyAlignment="1" applyProtection="1">
      <alignment horizontal="right"/>
    </xf>
    <xf numFmtId="2" fontId="31" fillId="0" borderId="19" xfId="1" applyNumberFormat="1" applyFont="1" applyFill="1" applyBorder="1" applyAlignment="1" applyProtection="1">
      <alignment horizontal="right"/>
    </xf>
    <xf numFmtId="2" fontId="40" fillId="5" borderId="19" xfId="1" applyNumberFormat="1" applyFont="1" applyFill="1" applyBorder="1" applyAlignment="1" applyProtection="1">
      <alignment horizontal="right"/>
    </xf>
    <xf numFmtId="2" fontId="20" fillId="5" borderId="19" xfId="1" applyNumberFormat="1" applyFont="1" applyFill="1" applyBorder="1" applyAlignment="1" applyProtection="1">
      <alignment horizontal="right"/>
    </xf>
    <xf numFmtId="2" fontId="20" fillId="0" borderId="19" xfId="1" applyNumberFormat="1" applyFont="1" applyFill="1" applyBorder="1" applyAlignment="1" applyProtection="1">
      <alignment horizontal="right"/>
    </xf>
    <xf numFmtId="2" fontId="22" fillId="6" borderId="19" xfId="1" applyNumberFormat="1" applyFont="1" applyFill="1" applyBorder="1" applyAlignment="1" applyProtection="1">
      <alignment horizontal="right"/>
    </xf>
    <xf numFmtId="2" fontId="24" fillId="0" borderId="19" xfId="1" applyNumberFormat="1" applyFont="1" applyFill="1" applyBorder="1" applyAlignment="1" applyProtection="1">
      <alignment horizontal="right"/>
    </xf>
    <xf numFmtId="2" fontId="20" fillId="0" borderId="19" xfId="1" applyNumberFormat="1" applyFont="1" applyBorder="1" applyAlignment="1" applyProtection="1">
      <alignment horizontal="right"/>
      <protection locked="0"/>
    </xf>
    <xf numFmtId="2" fontId="10" fillId="2" borderId="19" xfId="1" applyNumberFormat="1" applyFont="1" applyFill="1" applyBorder="1" applyAlignment="1" applyProtection="1">
      <alignment horizontal="right"/>
    </xf>
    <xf numFmtId="2" fontId="10" fillId="5" borderId="19" xfId="1" applyNumberFormat="1" applyFont="1" applyFill="1" applyBorder="1" applyAlignment="1" applyProtection="1"/>
    <xf numFmtId="2" fontId="10" fillId="2" borderId="45" xfId="1" applyNumberFormat="1" applyFont="1" applyFill="1" applyBorder="1" applyAlignment="1" applyProtection="1">
      <alignment horizontal="right"/>
    </xf>
    <xf numFmtId="4" fontId="10" fillId="2" borderId="27" xfId="1" applyNumberFormat="1" applyFont="1" applyFill="1" applyBorder="1" applyAlignment="1" applyProtection="1">
      <alignment horizontal="right"/>
    </xf>
    <xf numFmtId="14" fontId="17" fillId="0" borderId="11" xfId="1" applyNumberFormat="1" applyFont="1" applyFill="1" applyBorder="1" applyAlignment="1" applyProtection="1">
      <alignment horizontal="center"/>
      <protection locked="0"/>
    </xf>
    <xf numFmtId="0" fontId="5" fillId="0" borderId="3" xfId="2" applyFont="1" applyBorder="1" applyAlignment="1">
      <alignment horizontal="center"/>
    </xf>
    <xf numFmtId="0" fontId="5" fillId="0" borderId="4" xfId="2" applyFont="1" applyBorder="1" applyAlignment="1">
      <alignment horizontal="center"/>
    </xf>
    <xf numFmtId="0" fontId="5" fillId="0" borderId="6" xfId="2" applyFont="1" applyBorder="1" applyAlignment="1">
      <alignment horizontal="center"/>
    </xf>
    <xf numFmtId="0" fontId="5" fillId="0" borderId="7" xfId="2" applyFont="1" applyBorder="1" applyAlignment="1">
      <alignment horizontal="center"/>
    </xf>
    <xf numFmtId="49" fontId="11" fillId="0" borderId="0" xfId="1" applyNumberFormat="1" applyFont="1" applyFill="1" applyBorder="1" applyAlignment="1" applyProtection="1">
      <alignment horizontal="left"/>
      <protection locked="0"/>
    </xf>
    <xf numFmtId="49" fontId="11" fillId="0" borderId="10" xfId="1" applyNumberFormat="1" applyFont="1" applyFill="1" applyBorder="1" applyAlignment="1" applyProtection="1">
      <alignment horizontal="left"/>
      <protection locked="0"/>
    </xf>
    <xf numFmtId="0" fontId="15" fillId="2" borderId="14" xfId="1" applyFont="1" applyFill="1" applyBorder="1" applyAlignment="1" applyProtection="1">
      <alignment horizontal="center"/>
    </xf>
    <xf numFmtId="0" fontId="15" fillId="2" borderId="15" xfId="1" applyFont="1" applyFill="1" applyBorder="1" applyAlignment="1" applyProtection="1">
      <alignment horizontal="center"/>
    </xf>
    <xf numFmtId="0" fontId="15" fillId="2" borderId="16" xfId="1" applyFont="1" applyFill="1" applyBorder="1" applyAlignment="1" applyProtection="1">
      <alignment horizontal="center"/>
    </xf>
    <xf numFmtId="0" fontId="15" fillId="2" borderId="17" xfId="1" applyFont="1" applyFill="1" applyBorder="1" applyAlignment="1" applyProtection="1">
      <alignment horizontal="center" textRotation="90" wrapText="1"/>
    </xf>
    <xf numFmtId="0" fontId="1" fillId="0" borderId="24" xfId="2" applyBorder="1" applyAlignment="1">
      <alignment textRotation="90" wrapText="1"/>
    </xf>
    <xf numFmtId="0" fontId="15" fillId="2" borderId="17" xfId="1" applyNumberFormat="1" applyFont="1" applyFill="1" applyBorder="1" applyAlignment="1">
      <alignment horizontal="center" vertical="center"/>
    </xf>
    <xf numFmtId="0" fontId="1" fillId="0" borderId="24" xfId="2" applyNumberFormat="1" applyBorder="1" applyAlignment="1">
      <alignment horizontal="center" vertical="center"/>
    </xf>
    <xf numFmtId="0" fontId="1" fillId="0" borderId="27" xfId="2" applyNumberFormat="1" applyBorder="1" applyAlignment="1">
      <alignment horizontal="center" vertical="center"/>
    </xf>
    <xf numFmtId="0" fontId="15" fillId="2" borderId="22" xfId="1" applyFont="1" applyFill="1" applyBorder="1" applyAlignment="1" applyProtection="1">
      <alignment horizontal="center"/>
    </xf>
    <xf numFmtId="0" fontId="15" fillId="2" borderId="23" xfId="1" applyFont="1" applyFill="1" applyBorder="1" applyAlignment="1" applyProtection="1">
      <alignment horizontal="center"/>
    </xf>
  </cellXfs>
  <cellStyles count="4">
    <cellStyle name="Normální" xfId="0" builtinId="0"/>
    <cellStyle name="Normální 2" xfId="2"/>
    <cellStyle name="normální_POL.XLS" xfId="1"/>
    <cellStyle name="normální_SOxxxxxx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5</xdr:col>
      <xdr:colOff>28575</xdr:colOff>
      <xdr:row>0</xdr:row>
      <xdr:rowOff>209550</xdr:rowOff>
    </xdr:from>
    <xdr:ext cx="1247775" cy="352425"/>
    <xdr:sp macro="[1]!Makro2" textlink="">
      <xdr:nvSpPr>
        <xdr:cNvPr id="2" name="Text Box 3"/>
        <xdr:cNvSpPr txBox="1">
          <a:spLocks noChangeArrowheads="1"/>
        </xdr:cNvSpPr>
      </xdr:nvSpPr>
      <xdr:spPr bwMode="auto">
        <a:xfrm>
          <a:off x="7810500" y="209550"/>
          <a:ext cx="1247775" cy="352425"/>
        </a:xfrm>
        <a:prstGeom prst="rect">
          <a:avLst/>
        </a:prstGeom>
        <a:noFill/>
        <a:ln w="158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Součet za Díl</a:t>
          </a:r>
        </a:p>
      </xdr:txBody>
    </xdr:sp>
    <xdr:clientData fPrintsWithSheet="0"/>
  </xdr:oneCellAnchor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76200</xdr:colOff>
          <xdr:row>3</xdr:row>
          <xdr:rowOff>9525</xdr:rowOff>
        </xdr:from>
        <xdr:to>
          <xdr:col>6</xdr:col>
          <xdr:colOff>238125</xdr:colOff>
          <xdr:row>4</xdr:row>
          <xdr:rowOff>66675</xdr:rowOff>
        </xdr:to>
        <xdr:sp macro="" textlink="">
          <xdr:nvSpPr>
            <xdr:cNvPr id="1025" name="Butto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cs-CZ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Zaokrouhlit množství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w_data\dms15048\SO-13-01,SO-13-02,SO-18-01-Rozpo&#269;ty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"/>
      <sheetName val="prejezd_km_228.255"/>
      <sheetName val="prejezd_km_231.425"/>
      <sheetName val="Pristupova_komunikace"/>
      <sheetName val="SO-13-01,SO-13-02,SO-18-01-Rozp"/>
    </sheetNames>
    <definedNames>
      <definedName name="Makro2"/>
      <definedName name="Makro4"/>
    </definedNames>
    <sheetDataSet>
      <sheetData sheetId="0"/>
      <sheetData sheetId="1"/>
      <sheetData sheetId="2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8">
    <pageSetUpPr fitToPage="1"/>
  </sheetPr>
  <dimension ref="A1:AE1594"/>
  <sheetViews>
    <sheetView showGridLines="0" tabSelected="1" view="pageBreakPreview" zoomScale="85" zoomScaleNormal="100" zoomScaleSheetLayoutView="85"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F12" sqref="F12"/>
    </sheetView>
  </sheetViews>
  <sheetFormatPr defaultRowHeight="12.75" x14ac:dyDescent="0.2"/>
  <cols>
    <col min="1" max="1" width="4.28515625" style="14" customWidth="1"/>
    <col min="2" max="2" width="16.140625" style="233" customWidth="1"/>
    <col min="3" max="3" width="74.85546875" style="233" customWidth="1"/>
    <col min="4" max="4" width="9.7109375" style="14" customWidth="1"/>
    <col min="5" max="5" width="11.7109375" style="240" customWidth="1"/>
    <col min="6" max="6" width="14.5703125" style="237" customWidth="1"/>
    <col min="7" max="7" width="11.5703125" style="14" bestFit="1" customWidth="1"/>
    <col min="8" max="8" width="9.7109375" style="14" customWidth="1"/>
    <col min="9" max="9" width="11.85546875" style="14" customWidth="1"/>
    <col min="10" max="10" width="9.42578125" style="240" customWidth="1"/>
    <col min="11" max="11" width="18.7109375" style="240" customWidth="1"/>
    <col min="12" max="12" width="3.7109375" style="32" customWidth="1"/>
    <col min="13" max="13" width="5.85546875" style="33" customWidth="1"/>
    <col min="14" max="14" width="29.7109375" style="14" customWidth="1"/>
    <col min="15" max="15" width="20.28515625" style="12" customWidth="1"/>
    <col min="16" max="16" width="18.140625" style="14" customWidth="1"/>
    <col min="17" max="17" width="4.5703125" style="14" customWidth="1"/>
    <col min="18" max="18" width="3.7109375" style="14" customWidth="1"/>
    <col min="19" max="19" width="3.42578125" style="14" customWidth="1"/>
    <col min="20" max="20" width="7.85546875" style="14" customWidth="1"/>
    <col min="21" max="21" width="8.42578125" style="14" customWidth="1"/>
    <col min="22" max="16384" width="9.140625" style="14"/>
  </cols>
  <sheetData>
    <row r="1" spans="1:31" ht="26.25" customHeight="1" thickTop="1" thickBot="1" x14ac:dyDescent="0.4">
      <c r="A1" s="1" t="s">
        <v>0</v>
      </c>
      <c r="B1" s="2"/>
      <c r="C1" s="2"/>
      <c r="D1" s="3"/>
      <c r="E1" s="4"/>
      <c r="F1" s="5"/>
      <c r="G1" s="6"/>
      <c r="H1" s="7" t="s">
        <v>1</v>
      </c>
      <c r="I1" s="385" t="s">
        <v>2</v>
      </c>
      <c r="J1" s="386"/>
      <c r="K1" s="8">
        <f>ROUND(SUM(I11:I1128,K11:K1128)/2,0)</f>
        <v>0</v>
      </c>
      <c r="L1" s="9"/>
      <c r="M1" s="10"/>
      <c r="N1" s="11"/>
      <c r="P1" s="13" t="s">
        <v>3</v>
      </c>
      <c r="T1" s="387" t="s">
        <v>2</v>
      </c>
      <c r="U1" s="388"/>
      <c r="V1" s="387" t="s">
        <v>4</v>
      </c>
      <c r="W1" s="388"/>
      <c r="X1" s="387" t="s">
        <v>5</v>
      </c>
      <c r="Y1" s="388"/>
    </row>
    <row r="2" spans="1:31" ht="14.25" thickTop="1" thickBot="1" x14ac:dyDescent="0.25">
      <c r="A2" s="15" t="s">
        <v>6</v>
      </c>
      <c r="B2" s="16"/>
      <c r="C2" s="17"/>
      <c r="D2" s="18"/>
      <c r="E2" s="19"/>
      <c r="F2" s="20"/>
      <c r="G2" s="21"/>
      <c r="H2" s="21"/>
      <c r="I2" s="21"/>
      <c r="J2" s="19"/>
      <c r="K2" s="22" t="s">
        <v>7</v>
      </c>
      <c r="L2" s="23"/>
      <c r="M2" s="24"/>
      <c r="N2" s="11"/>
    </row>
    <row r="3" spans="1:31" ht="13.5" thickTop="1" x14ac:dyDescent="0.2">
      <c r="A3" s="25" t="s">
        <v>8</v>
      </c>
      <c r="B3" s="26"/>
      <c r="C3" s="27" t="s">
        <v>9</v>
      </c>
      <c r="D3" s="28"/>
      <c r="E3" s="29"/>
      <c r="F3" s="30"/>
      <c r="G3" s="11"/>
      <c r="H3" s="11"/>
      <c r="I3" s="31" t="s">
        <v>10</v>
      </c>
      <c r="J3" s="389"/>
      <c r="K3" s="390"/>
      <c r="N3" s="11"/>
      <c r="P3" s="34" t="s">
        <v>11</v>
      </c>
      <c r="Q3" s="11"/>
      <c r="R3" s="11"/>
    </row>
    <row r="4" spans="1:31" ht="24.75" customHeight="1" x14ac:dyDescent="0.2">
      <c r="A4" s="25" t="s">
        <v>12</v>
      </c>
      <c r="B4" s="26"/>
      <c r="C4" s="266" t="s">
        <v>155</v>
      </c>
      <c r="D4" s="28"/>
      <c r="E4" s="29"/>
      <c r="F4" s="35"/>
      <c r="G4" s="36"/>
      <c r="H4" s="11"/>
      <c r="I4" s="37" t="s">
        <v>13</v>
      </c>
      <c r="J4" s="38" t="s">
        <v>14</v>
      </c>
      <c r="K4" s="39"/>
      <c r="P4" s="34" t="s">
        <v>11</v>
      </c>
      <c r="Q4" s="11"/>
      <c r="R4" s="11"/>
    </row>
    <row r="5" spans="1:31" ht="13.5" thickBot="1" x14ac:dyDescent="0.25">
      <c r="A5" s="40"/>
      <c r="B5" s="41"/>
      <c r="C5" s="42"/>
      <c r="D5" s="11"/>
      <c r="E5" s="29"/>
      <c r="F5" s="30"/>
      <c r="G5" s="11"/>
      <c r="H5" s="11"/>
      <c r="I5" s="43" t="s">
        <v>15</v>
      </c>
      <c r="J5" s="44"/>
      <c r="K5" s="45">
        <v>42670</v>
      </c>
      <c r="L5" s="46"/>
      <c r="M5" s="384"/>
      <c r="N5" s="384"/>
      <c r="O5" s="384"/>
      <c r="P5" s="34" t="s">
        <v>11</v>
      </c>
      <c r="Q5" s="11"/>
      <c r="R5" s="11"/>
    </row>
    <row r="6" spans="1:31" ht="32.25" customHeight="1" x14ac:dyDescent="0.2">
      <c r="A6" s="47" t="s">
        <v>16</v>
      </c>
      <c r="B6" s="48"/>
      <c r="C6" s="48"/>
      <c r="D6" s="49"/>
      <c r="E6" s="50"/>
      <c r="F6" s="51"/>
      <c r="G6" s="49"/>
      <c r="H6" s="391" t="s">
        <v>17</v>
      </c>
      <c r="I6" s="392"/>
      <c r="J6" s="392"/>
      <c r="K6" s="393"/>
      <c r="L6" s="52"/>
      <c r="M6" s="394" t="s">
        <v>18</v>
      </c>
      <c r="N6" s="394" t="s">
        <v>19</v>
      </c>
      <c r="O6" s="396" t="s">
        <v>20</v>
      </c>
      <c r="P6" s="34" t="s">
        <v>21</v>
      </c>
      <c r="Q6" s="11"/>
      <c r="R6" s="11"/>
    </row>
    <row r="7" spans="1:31" x14ac:dyDescent="0.2">
      <c r="A7" s="53" t="s">
        <v>22</v>
      </c>
      <c r="B7" s="54" t="s">
        <v>23</v>
      </c>
      <c r="C7" s="55"/>
      <c r="D7" s="56" t="s">
        <v>24</v>
      </c>
      <c r="E7" s="57"/>
      <c r="F7" s="58" t="s">
        <v>25</v>
      </c>
      <c r="G7" s="56" t="s">
        <v>26</v>
      </c>
      <c r="H7" s="59" t="s">
        <v>27</v>
      </c>
      <c r="I7" s="60"/>
      <c r="J7" s="399" t="s">
        <v>28</v>
      </c>
      <c r="K7" s="400"/>
      <c r="L7" s="61"/>
      <c r="M7" s="395"/>
      <c r="N7" s="395"/>
      <c r="O7" s="397"/>
      <c r="P7" s="13" t="s">
        <v>21</v>
      </c>
    </row>
    <row r="8" spans="1:31" ht="13.5" customHeight="1" x14ac:dyDescent="0.2">
      <c r="A8" s="62" t="s">
        <v>29</v>
      </c>
      <c r="B8" s="63" t="s">
        <v>30</v>
      </c>
      <c r="C8" s="63" t="s">
        <v>31</v>
      </c>
      <c r="D8" s="64" t="s">
        <v>32</v>
      </c>
      <c r="E8" s="65" t="s">
        <v>33</v>
      </c>
      <c r="F8" s="66" t="s">
        <v>34</v>
      </c>
      <c r="G8" s="64" t="s">
        <v>34</v>
      </c>
      <c r="H8" s="67" t="s">
        <v>25</v>
      </c>
      <c r="I8" s="64" t="s">
        <v>35</v>
      </c>
      <c r="J8" s="67" t="s">
        <v>25</v>
      </c>
      <c r="K8" s="68" t="s">
        <v>35</v>
      </c>
      <c r="L8" s="69"/>
      <c r="M8" s="395"/>
      <c r="N8" s="395"/>
      <c r="O8" s="398"/>
      <c r="P8" s="13" t="s">
        <v>21</v>
      </c>
    </row>
    <row r="9" spans="1:31" x14ac:dyDescent="0.2">
      <c r="A9" s="70"/>
      <c r="B9" s="71">
        <v>1</v>
      </c>
      <c r="C9" s="71">
        <v>2</v>
      </c>
      <c r="D9" s="72">
        <v>3</v>
      </c>
      <c r="E9" s="72">
        <v>4</v>
      </c>
      <c r="F9" s="73">
        <v>5</v>
      </c>
      <c r="G9" s="72">
        <v>6</v>
      </c>
      <c r="H9" s="72">
        <v>7</v>
      </c>
      <c r="I9" s="72">
        <v>8</v>
      </c>
      <c r="J9" s="73">
        <v>9</v>
      </c>
      <c r="K9" s="74">
        <v>10</v>
      </c>
      <c r="L9" s="75"/>
      <c r="M9" s="76">
        <v>12</v>
      </c>
      <c r="N9" s="76">
        <v>13</v>
      </c>
      <c r="O9" s="77">
        <v>14</v>
      </c>
      <c r="P9" s="13" t="s">
        <v>21</v>
      </c>
    </row>
    <row r="10" spans="1:31" x14ac:dyDescent="0.2">
      <c r="A10" s="78"/>
      <c r="B10" s="79"/>
      <c r="C10" s="79"/>
      <c r="D10" s="80"/>
      <c r="E10" s="81"/>
      <c r="F10" s="82"/>
      <c r="G10" s="80"/>
      <c r="H10" s="80"/>
      <c r="I10" s="83"/>
      <c r="J10" s="82"/>
      <c r="K10" s="84"/>
      <c r="L10" s="85"/>
      <c r="M10" s="86"/>
      <c r="N10" s="87"/>
      <c r="O10" s="88"/>
      <c r="P10" s="89" t="s">
        <v>36</v>
      </c>
      <c r="Q10" s="90"/>
      <c r="R10" s="90"/>
      <c r="S10" s="11"/>
    </row>
    <row r="11" spans="1:31" s="100" customFormat="1" ht="12.95" customHeight="1" x14ac:dyDescent="0.2">
      <c r="A11" s="91" t="s">
        <v>37</v>
      </c>
      <c r="B11" s="92" t="s">
        <v>38</v>
      </c>
      <c r="C11" s="92" t="s">
        <v>39</v>
      </c>
      <c r="D11" s="93"/>
      <c r="E11" s="93"/>
      <c r="F11" s="93"/>
      <c r="G11" s="94"/>
      <c r="H11" s="93"/>
      <c r="I11" s="95"/>
      <c r="J11" s="361"/>
      <c r="K11" s="96"/>
      <c r="L11" s="97"/>
      <c r="M11" s="98" t="s">
        <v>40</v>
      </c>
      <c r="N11" s="98"/>
      <c r="O11" s="98"/>
      <c r="P11" s="98"/>
      <c r="Q11" s="99"/>
      <c r="R11" s="99"/>
      <c r="S11" s="99"/>
      <c r="T11" s="99"/>
      <c r="U11" s="99"/>
      <c r="V11" s="99"/>
    </row>
    <row r="12" spans="1:31" s="112" customFormat="1" ht="12.95" customHeight="1" x14ac:dyDescent="0.2">
      <c r="A12" s="101">
        <v>1</v>
      </c>
      <c r="B12" s="102">
        <v>12110</v>
      </c>
      <c r="C12" s="103" t="s">
        <v>41</v>
      </c>
      <c r="D12" s="104" t="s">
        <v>42</v>
      </c>
      <c r="E12" s="302">
        <v>294.75</v>
      </c>
      <c r="F12" s="105"/>
      <c r="G12" s="106"/>
      <c r="H12" s="267">
        <v>0</v>
      </c>
      <c r="I12" s="364">
        <f>E12*H12</f>
        <v>0</v>
      </c>
      <c r="J12" s="362">
        <v>0</v>
      </c>
      <c r="K12" s="121">
        <f>E12*J12</f>
        <v>0</v>
      </c>
      <c r="L12" s="107"/>
      <c r="M12" s="108" t="s">
        <v>43</v>
      </c>
      <c r="N12" s="108" t="s">
        <v>44</v>
      </c>
      <c r="O12" s="109" t="s">
        <v>171</v>
      </c>
      <c r="P12" s="109" t="s">
        <v>109</v>
      </c>
      <c r="Q12" s="110"/>
      <c r="R12" s="110"/>
      <c r="S12" s="110"/>
      <c r="T12" s="110"/>
      <c r="U12" s="110"/>
      <c r="V12" s="110"/>
      <c r="W12" s="110"/>
      <c r="X12" s="111"/>
      <c r="Y12" s="111"/>
      <c r="Z12" s="111"/>
      <c r="AA12" s="111"/>
      <c r="AB12" s="111"/>
      <c r="AC12" s="111"/>
      <c r="AD12" s="111"/>
      <c r="AE12" s="111"/>
    </row>
    <row r="13" spans="1:31" s="329" customFormat="1" ht="12.95" customHeight="1" x14ac:dyDescent="0.2">
      <c r="A13" s="319"/>
      <c r="B13" s="320"/>
      <c r="C13" s="321" t="s">
        <v>168</v>
      </c>
      <c r="D13" s="322" t="s">
        <v>42</v>
      </c>
      <c r="E13" s="323">
        <v>150</v>
      </c>
      <c r="F13" s="323"/>
      <c r="G13" s="324"/>
      <c r="H13" s="267"/>
      <c r="I13" s="364"/>
      <c r="J13" s="362"/>
      <c r="K13" s="121"/>
      <c r="L13" s="325"/>
      <c r="M13" s="281"/>
      <c r="N13" s="281"/>
      <c r="O13" s="326"/>
      <c r="P13" s="326" t="s">
        <v>167</v>
      </c>
      <c r="Q13" s="327"/>
      <c r="R13" s="327"/>
      <c r="S13" s="327"/>
      <c r="T13" s="327"/>
      <c r="U13" s="327"/>
      <c r="V13" s="327"/>
      <c r="W13" s="327"/>
      <c r="X13" s="328"/>
      <c r="Y13" s="328"/>
      <c r="Z13" s="328"/>
      <c r="AA13" s="328"/>
      <c r="AB13" s="328"/>
      <c r="AC13" s="328"/>
      <c r="AD13" s="328"/>
      <c r="AE13" s="328"/>
    </row>
    <row r="14" spans="1:31" s="333" customFormat="1" ht="12.95" customHeight="1" x14ac:dyDescent="0.2">
      <c r="A14" s="291"/>
      <c r="B14" s="305"/>
      <c r="C14" s="292" t="s">
        <v>172</v>
      </c>
      <c r="D14" s="293" t="s">
        <v>42</v>
      </c>
      <c r="E14" s="306">
        <v>144.75</v>
      </c>
      <c r="F14" s="306"/>
      <c r="G14" s="306"/>
      <c r="H14" s="358"/>
      <c r="I14" s="365"/>
      <c r="J14" s="363"/>
      <c r="K14" s="359"/>
      <c r="L14" s="330"/>
      <c r="M14" s="294"/>
      <c r="N14" s="294"/>
      <c r="O14" s="294"/>
      <c r="P14" s="326" t="s">
        <v>169</v>
      </c>
      <c r="Q14" s="331"/>
      <c r="R14" s="331"/>
      <c r="S14" s="331"/>
      <c r="T14" s="331"/>
      <c r="U14" s="331"/>
      <c r="V14" s="331"/>
      <c r="W14" s="331"/>
      <c r="X14" s="332"/>
      <c r="Y14" s="332"/>
      <c r="Z14" s="332"/>
      <c r="AA14" s="332"/>
      <c r="AB14" s="332"/>
      <c r="AC14" s="332"/>
      <c r="AD14" s="332"/>
      <c r="AE14" s="332"/>
    </row>
    <row r="15" spans="1:31" s="123" customFormat="1" ht="12.75" customHeight="1" x14ac:dyDescent="0.2">
      <c r="A15" s="113">
        <v>2</v>
      </c>
      <c r="B15" s="114">
        <v>12273</v>
      </c>
      <c r="C15" s="115" t="s">
        <v>45</v>
      </c>
      <c r="D15" s="116" t="s">
        <v>42</v>
      </c>
      <c r="E15" s="337">
        <v>1180.2329999999999</v>
      </c>
      <c r="F15" s="118"/>
      <c r="G15" s="119"/>
      <c r="H15" s="267">
        <v>0</v>
      </c>
      <c r="I15" s="364">
        <f>E15*H15</f>
        <v>0</v>
      </c>
      <c r="J15" s="362">
        <v>0</v>
      </c>
      <c r="K15" s="121">
        <f>E15*J15</f>
        <v>0</v>
      </c>
      <c r="L15" s="97"/>
      <c r="M15" s="108" t="s">
        <v>43</v>
      </c>
      <c r="N15" s="108" t="s">
        <v>44</v>
      </c>
      <c r="O15" s="122" t="s">
        <v>46</v>
      </c>
      <c r="P15" s="108"/>
    </row>
    <row r="16" spans="1:31" s="265" customFormat="1" ht="12.75" customHeight="1" x14ac:dyDescent="0.2">
      <c r="A16" s="255"/>
      <c r="B16" s="256"/>
      <c r="C16" s="257" t="s">
        <v>148</v>
      </c>
      <c r="D16" s="258" t="s">
        <v>42</v>
      </c>
      <c r="E16" s="338">
        <v>1088.133</v>
      </c>
      <c r="F16" s="260"/>
      <c r="G16" s="261"/>
      <c r="H16" s="267"/>
      <c r="I16" s="364"/>
      <c r="J16" s="362"/>
      <c r="K16" s="121"/>
      <c r="L16" s="262"/>
      <c r="M16" s="263"/>
      <c r="N16" s="263"/>
      <c r="O16" s="264"/>
      <c r="P16" s="263" t="s">
        <v>189</v>
      </c>
    </row>
    <row r="17" spans="1:16" s="265" customFormat="1" ht="12.75" customHeight="1" x14ac:dyDescent="0.2">
      <c r="A17" s="255"/>
      <c r="B17" s="256"/>
      <c r="C17" s="257" t="s">
        <v>160</v>
      </c>
      <c r="D17" s="258" t="s">
        <v>42</v>
      </c>
      <c r="E17" s="259">
        <v>92.1</v>
      </c>
      <c r="F17" s="260"/>
      <c r="G17" s="261"/>
      <c r="H17" s="267"/>
      <c r="I17" s="364"/>
      <c r="J17" s="362"/>
      <c r="K17" s="121"/>
      <c r="L17" s="262"/>
      <c r="M17" s="263"/>
      <c r="N17" s="263"/>
      <c r="O17" s="264"/>
      <c r="P17" s="263" t="s">
        <v>149</v>
      </c>
    </row>
    <row r="18" spans="1:16" s="123" customFormat="1" ht="12.75" customHeight="1" x14ac:dyDescent="0.2">
      <c r="A18" s="113">
        <v>3</v>
      </c>
      <c r="B18" s="114" t="s">
        <v>47</v>
      </c>
      <c r="C18" s="115" t="s">
        <v>48</v>
      </c>
      <c r="D18" s="116" t="s">
        <v>49</v>
      </c>
      <c r="E18" s="117">
        <v>20370.828000000001</v>
      </c>
      <c r="F18" s="118"/>
      <c r="G18" s="119"/>
      <c r="H18" s="267">
        <v>0</v>
      </c>
      <c r="I18" s="364">
        <f>E18*H18</f>
        <v>0</v>
      </c>
      <c r="J18" s="362">
        <v>0</v>
      </c>
      <c r="K18" s="121">
        <f t="shared" ref="K18:K28" si="0">E18*J18</f>
        <v>0</v>
      </c>
      <c r="L18" s="97"/>
      <c r="M18" s="108" t="s">
        <v>43</v>
      </c>
      <c r="N18" s="108" t="s">
        <v>44</v>
      </c>
      <c r="O18" s="122" t="s">
        <v>50</v>
      </c>
      <c r="P18" s="108"/>
    </row>
    <row r="19" spans="1:16" s="265" customFormat="1" ht="12.75" customHeight="1" x14ac:dyDescent="0.2">
      <c r="A19" s="255"/>
      <c r="B19" s="256"/>
      <c r="C19" s="257" t="s">
        <v>152</v>
      </c>
      <c r="D19" s="258" t="s">
        <v>49</v>
      </c>
      <c r="E19" s="259">
        <v>19726.128000000001</v>
      </c>
      <c r="F19" s="260"/>
      <c r="G19" s="261"/>
      <c r="H19" s="267"/>
      <c r="I19" s="364"/>
      <c r="J19" s="362"/>
      <c r="K19" s="121"/>
      <c r="L19" s="262"/>
      <c r="M19" s="263"/>
      <c r="N19" s="263"/>
      <c r="O19" s="264"/>
      <c r="P19" s="263" t="s">
        <v>150</v>
      </c>
    </row>
    <row r="20" spans="1:16" s="265" customFormat="1" ht="12.75" customHeight="1" x14ac:dyDescent="0.2">
      <c r="A20" s="255"/>
      <c r="B20" s="256"/>
      <c r="C20" s="257" t="s">
        <v>161</v>
      </c>
      <c r="D20" s="258" t="s">
        <v>49</v>
      </c>
      <c r="E20" s="259">
        <v>644.70000000000005</v>
      </c>
      <c r="F20" s="260"/>
      <c r="G20" s="261"/>
      <c r="H20" s="267"/>
      <c r="I20" s="364"/>
      <c r="J20" s="362"/>
      <c r="K20" s="121"/>
      <c r="L20" s="262"/>
      <c r="M20" s="263"/>
      <c r="N20" s="263"/>
      <c r="O20" s="264"/>
      <c r="P20" s="263" t="s">
        <v>151</v>
      </c>
    </row>
    <row r="21" spans="1:16" s="123" customFormat="1" ht="12.75" customHeight="1" x14ac:dyDescent="0.2">
      <c r="A21" s="113">
        <v>4</v>
      </c>
      <c r="B21" s="114" t="s">
        <v>51</v>
      </c>
      <c r="C21" s="115" t="s">
        <v>52</v>
      </c>
      <c r="D21" s="116" t="s">
        <v>53</v>
      </c>
      <c r="E21" s="337">
        <v>2274.0100000000002</v>
      </c>
      <c r="F21" s="118"/>
      <c r="G21" s="119"/>
      <c r="H21" s="267">
        <v>0</v>
      </c>
      <c r="I21" s="364">
        <f>E21*H21</f>
        <v>0</v>
      </c>
      <c r="J21" s="362">
        <v>0</v>
      </c>
      <c r="K21" s="121">
        <f t="shared" si="0"/>
        <v>0</v>
      </c>
      <c r="L21" s="97"/>
      <c r="M21" s="108" t="s">
        <v>43</v>
      </c>
      <c r="N21" s="124" t="s">
        <v>54</v>
      </c>
      <c r="O21" s="122" t="s">
        <v>55</v>
      </c>
      <c r="P21" s="108"/>
    </row>
    <row r="22" spans="1:16" s="265" customFormat="1" ht="12.75" customHeight="1" x14ac:dyDescent="0.2">
      <c r="A22" s="255"/>
      <c r="B22" s="256"/>
      <c r="C22" s="257" t="s">
        <v>158</v>
      </c>
      <c r="D22" s="258" t="s">
        <v>53</v>
      </c>
      <c r="E22" s="338">
        <v>2108.23</v>
      </c>
      <c r="F22" s="260"/>
      <c r="G22" s="261"/>
      <c r="H22" s="267"/>
      <c r="I22" s="364"/>
      <c r="J22" s="362"/>
      <c r="K22" s="121"/>
      <c r="L22" s="262"/>
      <c r="M22" s="263"/>
      <c r="N22" s="271"/>
      <c r="O22" s="264"/>
      <c r="P22" s="263" t="s">
        <v>157</v>
      </c>
    </row>
    <row r="23" spans="1:16" s="265" customFormat="1" ht="12.75" customHeight="1" x14ac:dyDescent="0.2">
      <c r="A23" s="255"/>
      <c r="B23" s="256"/>
      <c r="C23" s="257" t="s">
        <v>159</v>
      </c>
      <c r="D23" s="258" t="s">
        <v>53</v>
      </c>
      <c r="E23" s="259">
        <v>165.78</v>
      </c>
      <c r="F23" s="260"/>
      <c r="G23" s="261"/>
      <c r="H23" s="267"/>
      <c r="I23" s="364"/>
      <c r="J23" s="362"/>
      <c r="K23" s="121"/>
      <c r="L23" s="262"/>
      <c r="M23" s="263"/>
      <c r="N23" s="271"/>
      <c r="O23" s="264"/>
      <c r="P23" s="263"/>
    </row>
    <row r="24" spans="1:16" s="123" customFormat="1" ht="12.75" customHeight="1" x14ac:dyDescent="0.2">
      <c r="A24" s="113">
        <v>5</v>
      </c>
      <c r="B24" s="114" t="s">
        <v>56</v>
      </c>
      <c r="C24" s="115" t="s">
        <v>57</v>
      </c>
      <c r="D24" s="116" t="s">
        <v>53</v>
      </c>
      <c r="E24" s="117">
        <v>110.959</v>
      </c>
      <c r="F24" s="118"/>
      <c r="G24" s="119"/>
      <c r="H24" s="267">
        <v>0</v>
      </c>
      <c r="I24" s="364">
        <f>E24*H24</f>
        <v>0</v>
      </c>
      <c r="J24" s="362">
        <v>0</v>
      </c>
      <c r="K24" s="121">
        <f t="shared" si="0"/>
        <v>0</v>
      </c>
      <c r="L24" s="97"/>
      <c r="M24" s="108" t="s">
        <v>43</v>
      </c>
      <c r="N24" s="124" t="s">
        <v>54</v>
      </c>
      <c r="O24" s="122" t="s">
        <v>55</v>
      </c>
      <c r="P24" s="108" t="s">
        <v>58</v>
      </c>
    </row>
    <row r="25" spans="1:16" s="123" customFormat="1" ht="12.75" customHeight="1" x14ac:dyDescent="0.2">
      <c r="A25" s="113">
        <v>6</v>
      </c>
      <c r="B25" s="114">
        <v>12283</v>
      </c>
      <c r="C25" s="115" t="s">
        <v>59</v>
      </c>
      <c r="D25" s="116" t="s">
        <v>42</v>
      </c>
      <c r="E25" s="117">
        <v>136.98699999999999</v>
      </c>
      <c r="F25" s="118"/>
      <c r="G25" s="119"/>
      <c r="H25" s="267">
        <v>0</v>
      </c>
      <c r="I25" s="364">
        <f>E25*H25</f>
        <v>0</v>
      </c>
      <c r="J25" s="362">
        <v>0</v>
      </c>
      <c r="K25" s="121">
        <f t="shared" si="0"/>
        <v>0</v>
      </c>
      <c r="L25" s="97"/>
      <c r="M25" s="108" t="s">
        <v>43</v>
      </c>
      <c r="N25" s="108" t="s">
        <v>44</v>
      </c>
      <c r="O25" s="122" t="s">
        <v>60</v>
      </c>
      <c r="P25" s="108" t="s">
        <v>188</v>
      </c>
    </row>
    <row r="26" spans="1:16" s="136" customFormat="1" ht="12.75" customHeight="1" x14ac:dyDescent="0.2">
      <c r="A26" s="125"/>
      <c r="B26" s="126"/>
      <c r="C26" s="127" t="s">
        <v>61</v>
      </c>
      <c r="D26" s="128" t="s">
        <v>42</v>
      </c>
      <c r="E26" s="129">
        <v>136.98699999999999</v>
      </c>
      <c r="F26" s="130"/>
      <c r="G26" s="131"/>
      <c r="H26" s="267"/>
      <c r="I26" s="364"/>
      <c r="J26" s="362"/>
      <c r="K26" s="121"/>
      <c r="L26" s="133"/>
      <c r="M26" s="134"/>
      <c r="N26" s="134"/>
      <c r="O26" s="135"/>
      <c r="P26" s="134"/>
    </row>
    <row r="27" spans="1:16" s="123" customFormat="1" ht="12.75" customHeight="1" x14ac:dyDescent="0.2">
      <c r="A27" s="113">
        <v>7</v>
      </c>
      <c r="B27" s="114" t="s">
        <v>62</v>
      </c>
      <c r="C27" s="115" t="s">
        <v>63</v>
      </c>
      <c r="D27" s="116" t="s">
        <v>49</v>
      </c>
      <c r="E27" s="117">
        <v>2191.7919999999999</v>
      </c>
      <c r="F27" s="118"/>
      <c r="G27" s="119"/>
      <c r="H27" s="267">
        <v>0</v>
      </c>
      <c r="I27" s="364">
        <f>E27*H27</f>
        <v>0</v>
      </c>
      <c r="J27" s="362">
        <v>0</v>
      </c>
      <c r="K27" s="121">
        <f t="shared" si="0"/>
        <v>0</v>
      </c>
      <c r="L27" s="97"/>
      <c r="M27" s="108"/>
      <c r="N27" s="108" t="s">
        <v>44</v>
      </c>
      <c r="O27" s="122" t="s">
        <v>50</v>
      </c>
      <c r="P27" s="108" t="s">
        <v>64</v>
      </c>
    </row>
    <row r="28" spans="1:16" s="123" customFormat="1" ht="12.75" customHeight="1" x14ac:dyDescent="0.2">
      <c r="A28" s="113">
        <v>8</v>
      </c>
      <c r="B28" s="114" t="s">
        <v>65</v>
      </c>
      <c r="C28" s="115" t="s">
        <v>66</v>
      </c>
      <c r="D28" s="116" t="s">
        <v>42</v>
      </c>
      <c r="E28" s="337">
        <v>3117.7470000000003</v>
      </c>
      <c r="F28" s="118"/>
      <c r="G28" s="119"/>
      <c r="H28" s="267">
        <v>0</v>
      </c>
      <c r="I28" s="364">
        <f>E28*H28</f>
        <v>0</v>
      </c>
      <c r="J28" s="362">
        <v>0</v>
      </c>
      <c r="K28" s="121">
        <f t="shared" si="0"/>
        <v>0</v>
      </c>
      <c r="L28" s="97"/>
      <c r="M28" s="108" t="s">
        <v>43</v>
      </c>
      <c r="N28" s="108" t="s">
        <v>67</v>
      </c>
      <c r="O28" s="122" t="s">
        <v>68</v>
      </c>
      <c r="P28" s="108" t="s">
        <v>163</v>
      </c>
    </row>
    <row r="29" spans="1:16" s="148" customFormat="1" ht="12.75" customHeight="1" x14ac:dyDescent="0.2">
      <c r="A29" s="137"/>
      <c r="B29" s="138"/>
      <c r="C29" s="139" t="s">
        <v>69</v>
      </c>
      <c r="D29" s="140" t="s">
        <v>42</v>
      </c>
      <c r="E29" s="304">
        <v>1348.49</v>
      </c>
      <c r="F29" s="142"/>
      <c r="G29" s="143"/>
      <c r="H29" s="144"/>
      <c r="I29" s="143"/>
      <c r="J29" s="362"/>
      <c r="K29" s="121"/>
      <c r="L29" s="145"/>
      <c r="M29" s="146"/>
      <c r="N29" s="146"/>
      <c r="O29" s="147"/>
      <c r="P29" s="146"/>
    </row>
    <row r="30" spans="1:16" s="148" customFormat="1" ht="12.75" customHeight="1" x14ac:dyDescent="0.2">
      <c r="A30" s="137"/>
      <c r="B30" s="138"/>
      <c r="C30" s="139" t="s">
        <v>70</v>
      </c>
      <c r="D30" s="140" t="s">
        <v>42</v>
      </c>
      <c r="E30" s="141">
        <v>1096.27</v>
      </c>
      <c r="F30" s="142"/>
      <c r="G30" s="143"/>
      <c r="H30" s="144"/>
      <c r="I30" s="143"/>
      <c r="J30" s="362"/>
      <c r="K30" s="121"/>
      <c r="L30" s="145"/>
      <c r="M30" s="146"/>
      <c r="N30" s="146"/>
      <c r="O30" s="147"/>
      <c r="P30" s="146"/>
    </row>
    <row r="31" spans="1:16" s="148" customFormat="1" ht="12.75" customHeight="1" x14ac:dyDescent="0.2">
      <c r="A31" s="295"/>
      <c r="B31" s="296"/>
      <c r="C31" s="290" t="s">
        <v>162</v>
      </c>
      <c r="D31" s="297" t="s">
        <v>42</v>
      </c>
      <c r="E31" s="298">
        <v>241.25</v>
      </c>
      <c r="F31" s="299"/>
      <c r="G31" s="299"/>
      <c r="H31" s="300"/>
      <c r="I31" s="299"/>
      <c r="J31" s="363"/>
      <c r="K31" s="359"/>
      <c r="L31" s="145"/>
      <c r="M31" s="146"/>
      <c r="N31" s="146"/>
      <c r="O31" s="147"/>
      <c r="P31" s="146"/>
    </row>
    <row r="32" spans="1:16" s="148" customFormat="1" ht="12.75" customHeight="1" x14ac:dyDescent="0.2">
      <c r="A32" s="137"/>
      <c r="B32" s="138"/>
      <c r="C32" s="139" t="s">
        <v>71</v>
      </c>
      <c r="D32" s="140" t="s">
        <v>42</v>
      </c>
      <c r="E32" s="141">
        <v>136.98699999999999</v>
      </c>
      <c r="F32" s="142"/>
      <c r="G32" s="143"/>
      <c r="H32" s="144"/>
      <c r="I32" s="143"/>
      <c r="J32" s="362"/>
      <c r="K32" s="121"/>
      <c r="L32" s="145"/>
      <c r="M32" s="146"/>
      <c r="N32" s="146"/>
      <c r="O32" s="147"/>
      <c r="P32" s="146"/>
    </row>
    <row r="33" spans="1:31" s="148" customFormat="1" ht="12.75" customHeight="1" x14ac:dyDescent="0.2">
      <c r="A33" s="137"/>
      <c r="B33" s="138"/>
      <c r="C33" s="139" t="s">
        <v>72</v>
      </c>
      <c r="D33" s="140" t="s">
        <v>42</v>
      </c>
      <c r="E33" s="298">
        <v>178</v>
      </c>
      <c r="F33" s="142"/>
      <c r="G33" s="143"/>
      <c r="H33" s="144"/>
      <c r="I33" s="143"/>
      <c r="J33" s="362"/>
      <c r="K33" s="121"/>
      <c r="L33" s="145"/>
      <c r="M33" s="146"/>
      <c r="N33" s="146"/>
      <c r="O33" s="147"/>
      <c r="P33" s="146"/>
    </row>
    <row r="34" spans="1:31" s="336" customFormat="1" ht="12.75" customHeight="1" x14ac:dyDescent="0.2">
      <c r="A34" s="295"/>
      <c r="B34" s="296"/>
      <c r="C34" s="290" t="s">
        <v>170</v>
      </c>
      <c r="D34" s="297" t="s">
        <v>42</v>
      </c>
      <c r="E34" s="298">
        <v>116.75</v>
      </c>
      <c r="F34" s="299"/>
      <c r="G34" s="299"/>
      <c r="H34" s="300"/>
      <c r="I34" s="299"/>
      <c r="J34" s="363"/>
      <c r="K34" s="359"/>
      <c r="L34" s="334"/>
      <c r="M34" s="334"/>
      <c r="N34" s="334"/>
      <c r="O34" s="335"/>
      <c r="P34" s="334"/>
    </row>
    <row r="35" spans="1:31" s="100" customFormat="1" ht="12.95" customHeight="1" x14ac:dyDescent="0.2">
      <c r="A35" s="149"/>
      <c r="B35" s="150"/>
      <c r="C35" s="150"/>
      <c r="D35" s="150"/>
      <c r="E35" s="151"/>
      <c r="F35" s="152"/>
      <c r="G35" s="119"/>
      <c r="H35" s="120"/>
      <c r="I35" s="119"/>
      <c r="J35" s="362"/>
      <c r="K35" s="121"/>
      <c r="L35" s="97"/>
      <c r="M35" s="109"/>
      <c r="N35" s="109"/>
      <c r="O35" s="109"/>
      <c r="P35" s="109"/>
    </row>
    <row r="36" spans="1:31" s="100" customFormat="1" ht="12.95" customHeight="1" x14ac:dyDescent="0.2">
      <c r="A36" s="153" t="s">
        <v>73</v>
      </c>
      <c r="B36" s="154" t="s">
        <v>74</v>
      </c>
      <c r="C36" s="154" t="s">
        <v>39</v>
      </c>
      <c r="D36" s="155"/>
      <c r="E36" s="156"/>
      <c r="F36" s="157"/>
      <c r="G36" s="158"/>
      <c r="H36" s="157"/>
      <c r="I36" s="383">
        <f>SUM(I11:I35)</f>
        <v>0</v>
      </c>
      <c r="J36" s="367"/>
      <c r="K36" s="159">
        <f>SUM(K11:K35)</f>
        <v>0</v>
      </c>
      <c r="L36" s="97"/>
      <c r="M36" s="109"/>
      <c r="N36" s="109"/>
      <c r="O36" s="109"/>
      <c r="P36" s="109"/>
    </row>
    <row r="37" spans="1:31" s="100" customFormat="1" ht="12.95" customHeight="1" x14ac:dyDescent="0.2">
      <c r="A37" s="91" t="s">
        <v>37</v>
      </c>
      <c r="B37" s="92">
        <v>17</v>
      </c>
      <c r="C37" s="92" t="s">
        <v>75</v>
      </c>
      <c r="D37" s="93"/>
      <c r="E37" s="160"/>
      <c r="F37" s="93"/>
      <c r="G37" s="94"/>
      <c r="H37" s="93"/>
      <c r="I37" s="95"/>
      <c r="J37" s="361"/>
      <c r="K37" s="96"/>
      <c r="L37" s="97"/>
      <c r="M37" s="109" t="s">
        <v>40</v>
      </c>
      <c r="N37" s="109"/>
      <c r="O37" s="109"/>
      <c r="P37" s="109"/>
    </row>
    <row r="38" spans="1:31" s="167" customFormat="1" ht="12.95" customHeight="1" x14ac:dyDescent="0.2">
      <c r="A38" s="161">
        <v>9</v>
      </c>
      <c r="B38" s="162">
        <v>17910</v>
      </c>
      <c r="C38" s="163" t="s">
        <v>76</v>
      </c>
      <c r="D38" s="164" t="s">
        <v>42</v>
      </c>
      <c r="E38" s="302">
        <v>1096.27</v>
      </c>
      <c r="F38" s="163"/>
      <c r="G38" s="166"/>
      <c r="H38" s="267">
        <v>0</v>
      </c>
      <c r="I38" s="364">
        <f>E38*H38</f>
        <v>0</v>
      </c>
      <c r="J38" s="362">
        <v>0</v>
      </c>
      <c r="K38" s="121">
        <f t="shared" ref="K38:K39" si="1">E38*J38</f>
        <v>0</v>
      </c>
      <c r="L38" s="97"/>
      <c r="M38" s="108" t="s">
        <v>43</v>
      </c>
      <c r="N38" s="108" t="s">
        <v>44</v>
      </c>
      <c r="O38" s="122" t="s">
        <v>77</v>
      </c>
      <c r="P38" s="108" t="s">
        <v>186</v>
      </c>
      <c r="Q38" s="123"/>
      <c r="R38" s="123"/>
      <c r="S38" s="123"/>
      <c r="T38" s="123"/>
      <c r="U38" s="123"/>
      <c r="V38" s="123"/>
      <c r="W38" s="123"/>
      <c r="X38" s="123"/>
      <c r="Y38" s="123"/>
      <c r="Z38" s="123"/>
      <c r="AA38" s="123"/>
      <c r="AB38" s="123"/>
      <c r="AC38" s="123"/>
      <c r="AD38" s="123"/>
      <c r="AE38" s="123"/>
    </row>
    <row r="39" spans="1:31" s="167" customFormat="1" ht="12.95" customHeight="1" x14ac:dyDescent="0.2">
      <c r="A39" s="161">
        <v>10</v>
      </c>
      <c r="B39" s="162">
        <v>17411</v>
      </c>
      <c r="C39" s="163" t="s">
        <v>78</v>
      </c>
      <c r="D39" s="164" t="s">
        <v>42</v>
      </c>
      <c r="E39" s="302">
        <v>1557.34</v>
      </c>
      <c r="F39" s="163"/>
      <c r="G39" s="166"/>
      <c r="H39" s="267">
        <v>0</v>
      </c>
      <c r="I39" s="364">
        <f>E39*H39</f>
        <v>0</v>
      </c>
      <c r="J39" s="362">
        <v>0</v>
      </c>
      <c r="K39" s="121">
        <f t="shared" si="1"/>
        <v>0</v>
      </c>
      <c r="L39" s="97"/>
      <c r="M39" s="108" t="s">
        <v>43</v>
      </c>
      <c r="N39" s="108" t="s">
        <v>44</v>
      </c>
      <c r="O39" s="122" t="s">
        <v>79</v>
      </c>
      <c r="P39" s="108" t="s">
        <v>185</v>
      </c>
      <c r="Q39" s="123"/>
      <c r="R39" s="123"/>
      <c r="S39" s="123"/>
      <c r="T39" s="123"/>
      <c r="U39" s="123"/>
      <c r="V39" s="123"/>
      <c r="W39" s="123"/>
      <c r="X39" s="123"/>
      <c r="Y39" s="123"/>
      <c r="Z39" s="123"/>
      <c r="AA39" s="123"/>
      <c r="AB39" s="123"/>
      <c r="AC39" s="123"/>
      <c r="AD39" s="123"/>
      <c r="AE39" s="123"/>
    </row>
    <row r="40" spans="1:31" s="177" customFormat="1" ht="12.95" customHeight="1" x14ac:dyDescent="0.2">
      <c r="A40" s="168"/>
      <c r="B40" s="169"/>
      <c r="C40" s="139" t="s">
        <v>80</v>
      </c>
      <c r="D40" s="170" t="s">
        <v>42</v>
      </c>
      <c r="E40" s="304">
        <v>1348.49</v>
      </c>
      <c r="F40" s="348"/>
      <c r="G40" s="171"/>
      <c r="H40" s="139"/>
      <c r="I40" s="172"/>
      <c r="J40" s="368"/>
      <c r="K40" s="173"/>
      <c r="L40" s="174"/>
      <c r="M40" s="175"/>
      <c r="N40" s="175"/>
      <c r="O40" s="176"/>
      <c r="P40" s="175" t="s">
        <v>191</v>
      </c>
    </row>
    <row r="41" spans="1:31" s="284" customFormat="1" ht="12.95" customHeight="1" x14ac:dyDescent="0.2">
      <c r="A41" s="272"/>
      <c r="B41" s="273"/>
      <c r="C41" s="274" t="s">
        <v>156</v>
      </c>
      <c r="D41" s="275" t="s">
        <v>42</v>
      </c>
      <c r="E41" s="276">
        <v>92.1</v>
      </c>
      <c r="F41" s="274"/>
      <c r="G41" s="277"/>
      <c r="H41" s="274"/>
      <c r="I41" s="278"/>
      <c r="J41" s="369"/>
      <c r="K41" s="279"/>
      <c r="L41" s="280"/>
      <c r="M41" s="281"/>
      <c r="N41" s="281"/>
      <c r="O41" s="282"/>
      <c r="P41" s="283" t="s">
        <v>153</v>
      </c>
    </row>
    <row r="42" spans="1:31" s="336" customFormat="1" ht="12.75" customHeight="1" x14ac:dyDescent="0.2">
      <c r="A42" s="295"/>
      <c r="B42" s="296"/>
      <c r="C42" s="290" t="s">
        <v>176</v>
      </c>
      <c r="D42" s="297" t="s">
        <v>42</v>
      </c>
      <c r="E42" s="298">
        <v>116.75</v>
      </c>
      <c r="F42" s="299"/>
      <c r="G42" s="299"/>
      <c r="H42" s="300"/>
      <c r="I42" s="299"/>
      <c r="J42" s="370"/>
      <c r="K42" s="301"/>
      <c r="L42" s="334"/>
      <c r="M42" s="334"/>
      <c r="N42" s="334"/>
      <c r="O42" s="335"/>
      <c r="P42" s="175" t="s">
        <v>187</v>
      </c>
    </row>
    <row r="43" spans="1:31" s="167" customFormat="1" ht="12.95" customHeight="1" x14ac:dyDescent="0.2">
      <c r="A43" s="161">
        <v>11</v>
      </c>
      <c r="B43" s="162">
        <v>173103</v>
      </c>
      <c r="C43" s="163" t="s">
        <v>81</v>
      </c>
      <c r="D43" s="164" t="s">
        <v>42</v>
      </c>
      <c r="E43" s="302">
        <v>38.578000000000003</v>
      </c>
      <c r="F43" s="163"/>
      <c r="G43" s="307"/>
      <c r="H43" s="267">
        <v>0</v>
      </c>
      <c r="I43" s="364">
        <f>E43*H43</f>
        <v>0</v>
      </c>
      <c r="J43" s="362">
        <v>0</v>
      </c>
      <c r="K43" s="121">
        <f t="shared" ref="K43" si="2">E43*J43</f>
        <v>0</v>
      </c>
      <c r="L43" s="178"/>
      <c r="M43" s="108" t="s">
        <v>43</v>
      </c>
      <c r="N43" s="108" t="s">
        <v>44</v>
      </c>
      <c r="O43" s="122" t="s">
        <v>79</v>
      </c>
      <c r="P43" s="178" t="s">
        <v>166</v>
      </c>
    </row>
    <row r="44" spans="1:31" s="123" customFormat="1" ht="12.95" customHeight="1" x14ac:dyDescent="0.2">
      <c r="A44" s="179"/>
      <c r="B44" s="180"/>
      <c r="C44" s="180"/>
      <c r="D44" s="181"/>
      <c r="E44" s="182"/>
      <c r="F44" s="183"/>
      <c r="G44" s="166"/>
      <c r="H44" s="183"/>
      <c r="I44" s="119"/>
      <c r="J44" s="371"/>
      <c r="K44" s="121"/>
      <c r="L44" s="97"/>
      <c r="M44" s="108"/>
      <c r="N44" s="108"/>
      <c r="O44" s="108"/>
      <c r="P44" s="108"/>
    </row>
    <row r="45" spans="1:31" s="100" customFormat="1" ht="12.95" customHeight="1" x14ac:dyDescent="0.2">
      <c r="A45" s="153" t="s">
        <v>73</v>
      </c>
      <c r="B45" s="154" t="s">
        <v>82</v>
      </c>
      <c r="C45" s="154" t="s">
        <v>75</v>
      </c>
      <c r="D45" s="155"/>
      <c r="E45" s="156"/>
      <c r="F45" s="157"/>
      <c r="G45" s="158"/>
      <c r="H45" s="157"/>
      <c r="I45" s="383">
        <f>SUM(I37:I44)</f>
        <v>0</v>
      </c>
      <c r="J45" s="367"/>
      <c r="K45" s="159">
        <f>SUM(K37:K44)</f>
        <v>0</v>
      </c>
      <c r="L45" s="97"/>
      <c r="M45" s="109"/>
      <c r="N45" s="109"/>
      <c r="O45" s="109"/>
      <c r="P45" s="109"/>
    </row>
    <row r="46" spans="1:31" s="100" customFormat="1" ht="12.95" customHeight="1" x14ac:dyDescent="0.2">
      <c r="A46" s="91" t="s">
        <v>37</v>
      </c>
      <c r="B46" s="92" t="s">
        <v>83</v>
      </c>
      <c r="C46" s="92" t="s">
        <v>84</v>
      </c>
      <c r="D46" s="93"/>
      <c r="E46" s="160"/>
      <c r="F46" s="93"/>
      <c r="G46" s="94"/>
      <c r="H46" s="93"/>
      <c r="I46" s="95"/>
      <c r="J46" s="361"/>
      <c r="K46" s="96"/>
      <c r="L46" s="97"/>
      <c r="M46" s="109" t="s">
        <v>40</v>
      </c>
      <c r="N46" s="109"/>
      <c r="O46" s="109"/>
      <c r="P46" s="109"/>
    </row>
    <row r="47" spans="1:31" s="303" customFormat="1" ht="12.95" customHeight="1" x14ac:dyDescent="0.2">
      <c r="A47" s="113">
        <v>12</v>
      </c>
      <c r="B47" s="356">
        <v>18110</v>
      </c>
      <c r="C47" s="357" t="s">
        <v>192</v>
      </c>
      <c r="D47" s="116" t="s">
        <v>85</v>
      </c>
      <c r="E47" s="337">
        <v>2226.1</v>
      </c>
      <c r="F47" s="118"/>
      <c r="G47" s="118"/>
      <c r="H47" s="267">
        <v>0</v>
      </c>
      <c r="I47" s="364">
        <f>E47*H47</f>
        <v>0</v>
      </c>
      <c r="J47" s="362">
        <v>0</v>
      </c>
      <c r="K47" s="121">
        <f t="shared" ref="K47" si="3">E47*J47</f>
        <v>0</v>
      </c>
      <c r="L47" s="108"/>
      <c r="M47" s="108" t="s">
        <v>43</v>
      </c>
      <c r="N47" s="108" t="s">
        <v>44</v>
      </c>
      <c r="O47" s="108" t="s">
        <v>86</v>
      </c>
      <c r="P47" s="108" t="s">
        <v>87</v>
      </c>
      <c r="Q47" s="123"/>
      <c r="R47" s="123"/>
      <c r="S47" s="123"/>
      <c r="T47" s="123"/>
      <c r="U47" s="123"/>
      <c r="V47" s="123"/>
      <c r="W47" s="123"/>
    </row>
    <row r="48" spans="1:31" s="136" customFormat="1" ht="12.95" customHeight="1" x14ac:dyDescent="0.2">
      <c r="A48" s="125"/>
      <c r="B48" s="126"/>
      <c r="C48" s="184" t="s">
        <v>88</v>
      </c>
      <c r="D48" s="185" t="s">
        <v>85</v>
      </c>
      <c r="E48" s="186">
        <v>1919.1</v>
      </c>
      <c r="F48" s="130"/>
      <c r="G48" s="187"/>
      <c r="H48" s="188"/>
      <c r="I48" s="187"/>
      <c r="J48" s="372"/>
      <c r="K48" s="132"/>
      <c r="L48" s="133"/>
      <c r="M48" s="134"/>
      <c r="N48" s="134"/>
      <c r="O48" s="134"/>
      <c r="P48" s="134" t="s">
        <v>190</v>
      </c>
    </row>
    <row r="49" spans="1:31" s="265" customFormat="1" ht="12.95" customHeight="1" x14ac:dyDescent="0.2">
      <c r="A49" s="255"/>
      <c r="B49" s="256"/>
      <c r="C49" s="285" t="s">
        <v>154</v>
      </c>
      <c r="D49" s="286" t="s">
        <v>85</v>
      </c>
      <c r="E49" s="287">
        <v>307</v>
      </c>
      <c r="F49" s="260"/>
      <c r="G49" s="288"/>
      <c r="H49" s="289"/>
      <c r="I49" s="288"/>
      <c r="J49" s="373"/>
      <c r="K49" s="270"/>
      <c r="L49" s="262"/>
      <c r="M49" s="263"/>
      <c r="N49" s="263"/>
      <c r="O49" s="263"/>
      <c r="P49" s="263" t="s">
        <v>184</v>
      </c>
    </row>
    <row r="50" spans="1:31" s="123" customFormat="1" ht="12.95" customHeight="1" x14ac:dyDescent="0.2">
      <c r="A50" s="161">
        <v>13</v>
      </c>
      <c r="B50" s="162">
        <v>18214</v>
      </c>
      <c r="C50" s="163" t="s">
        <v>89</v>
      </c>
      <c r="D50" s="189" t="s">
        <v>85</v>
      </c>
      <c r="E50" s="190">
        <v>100</v>
      </c>
      <c r="F50" s="191"/>
      <c r="G50" s="119"/>
      <c r="H50" s="267">
        <v>0</v>
      </c>
      <c r="I50" s="364">
        <f>E50*H50</f>
        <v>0</v>
      </c>
      <c r="J50" s="362">
        <v>0</v>
      </c>
      <c r="K50" s="121">
        <f t="shared" ref="K50:K52" si="4">E50*J50</f>
        <v>0</v>
      </c>
      <c r="L50" s="97"/>
      <c r="M50" s="108" t="s">
        <v>43</v>
      </c>
      <c r="N50" s="108" t="s">
        <v>44</v>
      </c>
      <c r="O50" s="108" t="s">
        <v>90</v>
      </c>
      <c r="P50" s="108" t="s">
        <v>91</v>
      </c>
    </row>
    <row r="51" spans="1:31" s="123" customFormat="1" ht="12.95" customHeight="1" x14ac:dyDescent="0.2">
      <c r="A51" s="161">
        <v>14</v>
      </c>
      <c r="B51" s="162">
        <v>18223</v>
      </c>
      <c r="C51" s="163" t="s">
        <v>92</v>
      </c>
      <c r="D51" s="189" t="s">
        <v>85</v>
      </c>
      <c r="E51" s="190">
        <v>890</v>
      </c>
      <c r="F51" s="191"/>
      <c r="G51" s="119"/>
      <c r="H51" s="267">
        <v>0</v>
      </c>
      <c r="I51" s="364">
        <f>E51*H51</f>
        <v>0</v>
      </c>
      <c r="J51" s="362">
        <v>0</v>
      </c>
      <c r="K51" s="121">
        <f t="shared" si="4"/>
        <v>0</v>
      </c>
      <c r="L51" s="97"/>
      <c r="M51" s="108" t="s">
        <v>43</v>
      </c>
      <c r="N51" s="108" t="s">
        <v>44</v>
      </c>
      <c r="O51" s="122" t="s">
        <v>93</v>
      </c>
      <c r="P51" s="108" t="s">
        <v>94</v>
      </c>
    </row>
    <row r="52" spans="1:31" s="303" customFormat="1" ht="12.75" customHeight="1" x14ac:dyDescent="0.2">
      <c r="A52" s="339">
        <v>24</v>
      </c>
      <c r="B52" s="340">
        <v>18242</v>
      </c>
      <c r="C52" s="341" t="s">
        <v>173</v>
      </c>
      <c r="D52" s="342" t="s">
        <v>85</v>
      </c>
      <c r="E52" s="343">
        <v>225</v>
      </c>
      <c r="F52" s="344"/>
      <c r="G52" s="344"/>
      <c r="H52" s="360">
        <v>0</v>
      </c>
      <c r="I52" s="366">
        <f>E52*H52</f>
        <v>0</v>
      </c>
      <c r="J52" s="374">
        <v>0</v>
      </c>
      <c r="K52" s="352">
        <f t="shared" si="4"/>
        <v>0</v>
      </c>
      <c r="L52" s="345"/>
      <c r="M52" s="345" t="s">
        <v>43</v>
      </c>
      <c r="N52" s="345" t="s">
        <v>44</v>
      </c>
      <c r="O52" s="346" t="s">
        <v>174</v>
      </c>
      <c r="P52" s="345" t="s">
        <v>175</v>
      </c>
      <c r="Q52" s="347"/>
      <c r="R52" s="347"/>
      <c r="S52" s="347"/>
      <c r="T52" s="347"/>
      <c r="U52" s="347"/>
      <c r="V52" s="347"/>
      <c r="W52" s="347"/>
      <c r="X52" s="347"/>
      <c r="Y52" s="347"/>
      <c r="Z52" s="347"/>
    </row>
    <row r="53" spans="1:31" s="100" customFormat="1" ht="12.95" customHeight="1" x14ac:dyDescent="0.2">
      <c r="A53" s="149"/>
      <c r="B53" s="150"/>
      <c r="C53" s="150"/>
      <c r="D53" s="150"/>
      <c r="E53" s="151"/>
      <c r="F53" s="152"/>
      <c r="G53" s="119"/>
      <c r="H53" s="120"/>
      <c r="I53" s="119"/>
      <c r="J53" s="375"/>
      <c r="K53" s="121"/>
      <c r="L53" s="97"/>
      <c r="M53" s="109"/>
      <c r="N53" s="109"/>
      <c r="O53" s="109"/>
      <c r="P53" s="109"/>
    </row>
    <row r="54" spans="1:31" s="100" customFormat="1" ht="12.95" customHeight="1" x14ac:dyDescent="0.2">
      <c r="A54" s="153" t="s">
        <v>73</v>
      </c>
      <c r="B54" s="154" t="s">
        <v>95</v>
      </c>
      <c r="C54" s="154" t="s">
        <v>84</v>
      </c>
      <c r="D54" s="155"/>
      <c r="E54" s="156"/>
      <c r="F54" s="157"/>
      <c r="G54" s="158"/>
      <c r="H54" s="157"/>
      <c r="I54" s="383">
        <f>SUM(I46:I53)</f>
        <v>0</v>
      </c>
      <c r="J54" s="367"/>
      <c r="K54" s="159">
        <f>SUM(K46:K53)</f>
        <v>0</v>
      </c>
      <c r="L54" s="97"/>
      <c r="M54" s="109"/>
      <c r="N54" s="109"/>
      <c r="O54" s="109"/>
      <c r="P54" s="109"/>
    </row>
    <row r="55" spans="1:31" s="100" customFormat="1" ht="12.95" customHeight="1" x14ac:dyDescent="0.2">
      <c r="A55" s="91" t="s">
        <v>37</v>
      </c>
      <c r="B55" s="92">
        <v>27</v>
      </c>
      <c r="C55" s="92" t="s">
        <v>96</v>
      </c>
      <c r="D55" s="93"/>
      <c r="E55" s="93"/>
      <c r="F55" s="93"/>
      <c r="G55" s="94"/>
      <c r="H55" s="93"/>
      <c r="I55" s="94"/>
      <c r="J55" s="361"/>
      <c r="K55" s="192"/>
      <c r="L55" s="97"/>
      <c r="M55" s="109" t="s">
        <v>40</v>
      </c>
      <c r="N55" s="109"/>
      <c r="O55" s="109"/>
      <c r="P55" s="109"/>
    </row>
    <row r="56" spans="1:31" s="123" customFormat="1" ht="12.75" customHeight="1" x14ac:dyDescent="0.2">
      <c r="A56" s="113">
        <v>15</v>
      </c>
      <c r="B56" s="114">
        <v>272314</v>
      </c>
      <c r="C56" s="115" t="s">
        <v>97</v>
      </c>
      <c r="D56" s="116" t="s">
        <v>42</v>
      </c>
      <c r="E56" s="118">
        <v>1.56</v>
      </c>
      <c r="F56" s="118"/>
      <c r="G56" s="119"/>
      <c r="H56" s="267">
        <v>0</v>
      </c>
      <c r="I56" s="364">
        <f>E56*H56</f>
        <v>0</v>
      </c>
      <c r="J56" s="362">
        <v>0</v>
      </c>
      <c r="K56" s="121">
        <f t="shared" ref="K56" si="5">E56*J56</f>
        <v>0</v>
      </c>
      <c r="L56" s="108"/>
      <c r="M56" s="108" t="s">
        <v>43</v>
      </c>
      <c r="N56" s="108" t="s">
        <v>98</v>
      </c>
      <c r="O56" s="122" t="s">
        <v>99</v>
      </c>
      <c r="P56" s="108"/>
    </row>
    <row r="57" spans="1:31" s="136" customFormat="1" ht="12.75" customHeight="1" x14ac:dyDescent="0.2">
      <c r="A57" s="125"/>
      <c r="B57" s="126"/>
      <c r="C57" s="127" t="s">
        <v>100</v>
      </c>
      <c r="D57" s="128"/>
      <c r="E57" s="130">
        <v>1.56</v>
      </c>
      <c r="F57" s="130"/>
      <c r="G57" s="131"/>
      <c r="H57" s="194"/>
      <c r="I57" s="195"/>
      <c r="J57" s="372"/>
      <c r="K57" s="132"/>
      <c r="L57" s="134"/>
      <c r="M57" s="134"/>
      <c r="N57" s="134"/>
      <c r="O57" s="135"/>
      <c r="P57" s="134" t="s">
        <v>101</v>
      </c>
    </row>
    <row r="58" spans="1:31" s="123" customFormat="1" ht="12.75" customHeight="1" x14ac:dyDescent="0.2">
      <c r="A58" s="113"/>
      <c r="B58" s="114"/>
      <c r="C58" s="115"/>
      <c r="D58" s="116"/>
      <c r="E58" s="118"/>
      <c r="F58" s="118"/>
      <c r="G58" s="196"/>
      <c r="H58" s="193"/>
      <c r="I58" s="383">
        <f>SUM(I55:I57)</f>
        <v>0</v>
      </c>
      <c r="J58" s="376"/>
      <c r="K58" s="159">
        <f>SUM(K55:K57)</f>
        <v>0</v>
      </c>
      <c r="L58" s="108"/>
      <c r="M58" s="108"/>
      <c r="N58" s="108"/>
      <c r="O58" s="122"/>
      <c r="P58" s="108"/>
    </row>
    <row r="59" spans="1:31" s="100" customFormat="1" ht="12.95" customHeight="1" x14ac:dyDescent="0.2">
      <c r="A59" s="91" t="s">
        <v>37</v>
      </c>
      <c r="B59" s="92">
        <v>28</v>
      </c>
      <c r="C59" s="92" t="s">
        <v>102</v>
      </c>
      <c r="D59" s="93"/>
      <c r="E59" s="160"/>
      <c r="F59" s="93"/>
      <c r="G59" s="94"/>
      <c r="H59" s="93"/>
      <c r="I59" s="95"/>
      <c r="J59" s="361"/>
      <c r="K59" s="96"/>
      <c r="L59" s="97"/>
      <c r="M59" s="109" t="s">
        <v>40</v>
      </c>
      <c r="N59" s="109"/>
      <c r="O59" s="109"/>
      <c r="P59" s="109"/>
    </row>
    <row r="60" spans="1:31" s="167" customFormat="1" ht="12.95" customHeight="1" x14ac:dyDescent="0.2">
      <c r="A60" s="161">
        <v>16</v>
      </c>
      <c r="B60" s="162">
        <v>28995</v>
      </c>
      <c r="C60" s="163" t="s">
        <v>103</v>
      </c>
      <c r="D60" s="164" t="s">
        <v>85</v>
      </c>
      <c r="E60" s="165">
        <v>1638</v>
      </c>
      <c r="F60" s="163"/>
      <c r="G60" s="166"/>
      <c r="H60" s="267">
        <v>0</v>
      </c>
      <c r="I60" s="364">
        <f>E60*H60</f>
        <v>0</v>
      </c>
      <c r="J60" s="362">
        <v>0</v>
      </c>
      <c r="K60" s="121">
        <f t="shared" ref="K60" si="6">E60*J60</f>
        <v>0</v>
      </c>
      <c r="L60" s="97"/>
      <c r="M60" s="108" t="s">
        <v>43</v>
      </c>
      <c r="N60" s="108" t="s">
        <v>44</v>
      </c>
      <c r="O60" s="122" t="s">
        <v>104</v>
      </c>
      <c r="P60" s="108" t="s">
        <v>181</v>
      </c>
      <c r="Q60" s="123"/>
      <c r="R60" s="123"/>
      <c r="S60" s="123"/>
      <c r="T60" s="123"/>
      <c r="U60" s="123"/>
      <c r="V60" s="123"/>
      <c r="W60" s="123"/>
      <c r="X60" s="123"/>
      <c r="Y60" s="123"/>
      <c r="Z60" s="123"/>
      <c r="AA60" s="123"/>
      <c r="AB60" s="123"/>
      <c r="AC60" s="123"/>
      <c r="AD60" s="123"/>
      <c r="AE60" s="123"/>
    </row>
    <row r="61" spans="1:31" s="123" customFormat="1" ht="12.95" customHeight="1" x14ac:dyDescent="0.2">
      <c r="A61" s="179"/>
      <c r="B61" s="180"/>
      <c r="C61" s="180"/>
      <c r="D61" s="181"/>
      <c r="E61" s="182"/>
      <c r="F61" s="183"/>
      <c r="G61" s="166"/>
      <c r="H61" s="183"/>
      <c r="I61" s="119"/>
      <c r="J61" s="371"/>
      <c r="K61" s="121"/>
      <c r="L61" s="97"/>
      <c r="M61" s="108"/>
      <c r="N61" s="108"/>
      <c r="O61" s="108"/>
      <c r="P61" s="108"/>
    </row>
    <row r="62" spans="1:31" s="100" customFormat="1" ht="12.95" customHeight="1" x14ac:dyDescent="0.2">
      <c r="A62" s="153" t="s">
        <v>73</v>
      </c>
      <c r="B62" s="154" t="s">
        <v>105</v>
      </c>
      <c r="C62" s="154" t="s">
        <v>102</v>
      </c>
      <c r="D62" s="155"/>
      <c r="E62" s="156"/>
      <c r="F62" s="157"/>
      <c r="G62" s="158"/>
      <c r="H62" s="157"/>
      <c r="I62" s="383">
        <f>SUM(I59:I61)</f>
        <v>0</v>
      </c>
      <c r="J62" s="367"/>
      <c r="K62" s="159">
        <f>SUM(K59:K61)</f>
        <v>0</v>
      </c>
      <c r="L62" s="97"/>
      <c r="M62" s="109"/>
      <c r="N62" s="109"/>
      <c r="O62" s="109"/>
      <c r="P62" s="109"/>
    </row>
    <row r="63" spans="1:31" s="100" customFormat="1" ht="12.95" customHeight="1" x14ac:dyDescent="0.2">
      <c r="A63" s="91" t="s">
        <v>37</v>
      </c>
      <c r="B63" s="92">
        <v>45</v>
      </c>
      <c r="C63" s="92" t="s">
        <v>106</v>
      </c>
      <c r="D63" s="93"/>
      <c r="E63" s="160"/>
      <c r="F63" s="93"/>
      <c r="G63" s="119"/>
      <c r="H63" s="93"/>
      <c r="I63" s="95"/>
      <c r="J63" s="361"/>
      <c r="K63" s="192"/>
      <c r="L63" s="97"/>
      <c r="M63" s="109" t="s">
        <v>40</v>
      </c>
      <c r="N63" s="109"/>
      <c r="O63" s="109"/>
      <c r="P63" s="109"/>
    </row>
    <row r="64" spans="1:31" s="198" customFormat="1" ht="12.95" customHeight="1" x14ac:dyDescent="0.2">
      <c r="A64" s="113">
        <v>17</v>
      </c>
      <c r="B64" s="114">
        <v>451523</v>
      </c>
      <c r="C64" s="115" t="s">
        <v>107</v>
      </c>
      <c r="D64" s="116" t="s">
        <v>42</v>
      </c>
      <c r="E64" s="337">
        <v>531.36500000000001</v>
      </c>
      <c r="F64" s="118"/>
      <c r="G64" s="119"/>
      <c r="H64" s="267">
        <v>0</v>
      </c>
      <c r="I64" s="364">
        <f>E64*H64</f>
        <v>0</v>
      </c>
      <c r="J64" s="362">
        <v>0</v>
      </c>
      <c r="K64" s="121">
        <f t="shared" ref="K64" si="7">E64*J64</f>
        <v>0</v>
      </c>
      <c r="L64" s="197"/>
      <c r="M64" s="108" t="s">
        <v>43</v>
      </c>
      <c r="N64" s="108" t="s">
        <v>44</v>
      </c>
      <c r="O64" s="122" t="s">
        <v>108</v>
      </c>
      <c r="P64" s="123" t="s">
        <v>109</v>
      </c>
      <c r="Q64" s="123"/>
      <c r="R64" s="123"/>
      <c r="S64" s="123"/>
      <c r="T64" s="123"/>
      <c r="U64" s="123"/>
      <c r="V64" s="123"/>
      <c r="W64" s="123"/>
      <c r="X64" s="123"/>
      <c r="Y64" s="123"/>
      <c r="Z64" s="123"/>
      <c r="AA64" s="123"/>
      <c r="AB64" s="123"/>
      <c r="AC64" s="123"/>
      <c r="AD64" s="123"/>
      <c r="AE64" s="123"/>
    </row>
    <row r="65" spans="1:16" s="136" customFormat="1" ht="12.95" customHeight="1" x14ac:dyDescent="0.2">
      <c r="A65" s="125"/>
      <c r="B65" s="199"/>
      <c r="C65" s="184" t="s">
        <v>110</v>
      </c>
      <c r="D65" s="185" t="s">
        <v>42</v>
      </c>
      <c r="E65" s="186">
        <v>287.86500000000001</v>
      </c>
      <c r="F65" s="200"/>
      <c r="G65" s="187"/>
      <c r="H65" s="201"/>
      <c r="I65" s="187"/>
      <c r="J65" s="372"/>
      <c r="K65" s="132"/>
      <c r="L65" s="133"/>
      <c r="M65" s="134"/>
      <c r="N65" s="134"/>
      <c r="O65" s="135" t="s">
        <v>111</v>
      </c>
      <c r="P65" s="134" t="s">
        <v>112</v>
      </c>
    </row>
    <row r="66" spans="1:16" s="318" customFormat="1" ht="12.95" customHeight="1" x14ac:dyDescent="0.2">
      <c r="A66" s="308"/>
      <c r="B66" s="309"/>
      <c r="C66" s="310" t="s">
        <v>164</v>
      </c>
      <c r="D66" s="311" t="s">
        <v>42</v>
      </c>
      <c r="E66" s="312">
        <v>2.25</v>
      </c>
      <c r="F66" s="313"/>
      <c r="G66" s="313"/>
      <c r="H66" s="314"/>
      <c r="I66" s="313"/>
      <c r="J66" s="377"/>
      <c r="K66" s="315"/>
      <c r="L66" s="316"/>
      <c r="M66" s="316"/>
      <c r="N66" s="316"/>
      <c r="O66" s="317"/>
      <c r="P66" s="316" t="s">
        <v>165</v>
      </c>
    </row>
    <row r="67" spans="1:16" s="318" customFormat="1" ht="12.95" customHeight="1" x14ac:dyDescent="0.2">
      <c r="A67" s="308"/>
      <c r="B67" s="309"/>
      <c r="C67" s="310" t="s">
        <v>180</v>
      </c>
      <c r="D67" s="311" t="s">
        <v>42</v>
      </c>
      <c r="E67" s="312">
        <v>241.25</v>
      </c>
      <c r="F67" s="313"/>
      <c r="G67" s="313"/>
      <c r="H67" s="314"/>
      <c r="I67" s="313"/>
      <c r="J67" s="377"/>
      <c r="K67" s="315"/>
      <c r="L67" s="316"/>
      <c r="M67" s="316"/>
      <c r="N67" s="316"/>
      <c r="O67" s="317"/>
      <c r="P67" s="316" t="s">
        <v>179</v>
      </c>
    </row>
    <row r="68" spans="1:16" s="355" customFormat="1" ht="12.95" customHeight="1" x14ac:dyDescent="0.2">
      <c r="A68" s="339">
        <v>25</v>
      </c>
      <c r="B68" s="349">
        <v>502945</v>
      </c>
      <c r="C68" s="341" t="s">
        <v>177</v>
      </c>
      <c r="D68" s="342" t="s">
        <v>85</v>
      </c>
      <c r="E68" s="343">
        <v>283.5</v>
      </c>
      <c r="F68" s="350"/>
      <c r="G68" s="351"/>
      <c r="H68" s="360">
        <v>0</v>
      </c>
      <c r="I68" s="366">
        <f>E68*H68</f>
        <v>0</v>
      </c>
      <c r="J68" s="374">
        <v>0</v>
      </c>
      <c r="K68" s="352">
        <f t="shared" ref="K68" si="8">E68*J68</f>
        <v>0</v>
      </c>
      <c r="L68" s="353"/>
      <c r="M68" s="354"/>
      <c r="N68" s="354"/>
      <c r="O68" s="354" t="s">
        <v>117</v>
      </c>
      <c r="P68" s="354" t="s">
        <v>178</v>
      </c>
    </row>
    <row r="69" spans="1:16" s="123" customFormat="1" ht="12.95" customHeight="1" x14ac:dyDescent="0.2">
      <c r="A69" s="113"/>
      <c r="B69" s="245"/>
      <c r="C69" s="202"/>
      <c r="D69" s="203"/>
      <c r="E69" s="204"/>
      <c r="F69" s="142"/>
      <c r="G69" s="119"/>
      <c r="H69" s="205"/>
      <c r="I69" s="119"/>
      <c r="J69" s="378"/>
      <c r="K69" s="121"/>
      <c r="L69" s="97"/>
      <c r="M69" s="108"/>
      <c r="N69" s="108"/>
      <c r="O69" s="108"/>
      <c r="P69" s="108"/>
    </row>
    <row r="70" spans="1:16" s="100" customFormat="1" ht="12.95" customHeight="1" x14ac:dyDescent="0.2">
      <c r="A70" s="153" t="s">
        <v>73</v>
      </c>
      <c r="B70" s="246" t="s">
        <v>113</v>
      </c>
      <c r="C70" s="154" t="s">
        <v>106</v>
      </c>
      <c r="D70" s="155"/>
      <c r="E70" s="156"/>
      <c r="F70" s="157"/>
      <c r="G70" s="158"/>
      <c r="H70" s="157"/>
      <c r="I70" s="383">
        <f>SUM(I63:I69)</f>
        <v>0</v>
      </c>
      <c r="J70" s="367"/>
      <c r="K70" s="159">
        <f>SUM(K63:K69)</f>
        <v>0</v>
      </c>
      <c r="L70" s="97"/>
      <c r="M70" s="109"/>
      <c r="N70" s="109"/>
      <c r="O70" s="109"/>
      <c r="P70" s="109"/>
    </row>
    <row r="71" spans="1:16" s="100" customFormat="1" ht="12.95" customHeight="1" x14ac:dyDescent="0.2">
      <c r="A71" s="91" t="s">
        <v>37</v>
      </c>
      <c r="B71" s="217">
        <v>50</v>
      </c>
      <c r="C71" s="92" t="s">
        <v>142</v>
      </c>
      <c r="D71" s="93"/>
      <c r="E71" s="160"/>
      <c r="F71" s="93"/>
      <c r="G71" s="94"/>
      <c r="H71" s="93"/>
      <c r="I71" s="95"/>
      <c r="J71" s="361"/>
      <c r="K71" s="192"/>
      <c r="L71" s="97"/>
      <c r="M71" s="109" t="s">
        <v>40</v>
      </c>
      <c r="N71" s="109"/>
      <c r="O71" s="109"/>
      <c r="P71" s="109"/>
    </row>
    <row r="72" spans="1:16" s="100" customFormat="1" ht="12.95" customHeight="1" x14ac:dyDescent="0.2">
      <c r="A72" s="113">
        <v>18</v>
      </c>
      <c r="B72" s="245">
        <v>502941</v>
      </c>
      <c r="C72" s="115" t="s">
        <v>115</v>
      </c>
      <c r="D72" s="116" t="s">
        <v>85</v>
      </c>
      <c r="E72" s="117">
        <v>1265</v>
      </c>
      <c r="F72" s="206"/>
      <c r="G72" s="119"/>
      <c r="H72" s="267">
        <v>0</v>
      </c>
      <c r="I72" s="364">
        <f>E72*H72</f>
        <v>0</v>
      </c>
      <c r="J72" s="362">
        <v>0</v>
      </c>
      <c r="K72" s="121">
        <f t="shared" ref="K72" si="9">E72*J72</f>
        <v>0</v>
      </c>
      <c r="L72" s="97"/>
      <c r="M72" s="109" t="s">
        <v>43</v>
      </c>
      <c r="N72" s="109" t="s">
        <v>116</v>
      </c>
      <c r="O72" s="109" t="s">
        <v>117</v>
      </c>
      <c r="P72" s="109" t="s">
        <v>118</v>
      </c>
    </row>
    <row r="73" spans="1:16" s="210" customFormat="1" ht="12.95" customHeight="1" x14ac:dyDescent="0.2">
      <c r="A73" s="168"/>
      <c r="B73" s="247"/>
      <c r="C73" s="139" t="s">
        <v>119</v>
      </c>
      <c r="D73" s="140" t="s">
        <v>85</v>
      </c>
      <c r="E73" s="141">
        <v>1265</v>
      </c>
      <c r="F73" s="207"/>
      <c r="G73" s="172"/>
      <c r="H73" s="208"/>
      <c r="I73" s="172"/>
      <c r="J73" s="368"/>
      <c r="K73" s="173"/>
      <c r="L73" s="174"/>
      <c r="M73" s="209"/>
      <c r="N73" s="209"/>
      <c r="O73" s="209"/>
      <c r="P73" s="209"/>
    </row>
    <row r="74" spans="1:16" s="100" customFormat="1" ht="12.75" customHeight="1" x14ac:dyDescent="0.2">
      <c r="A74" s="149"/>
      <c r="B74" s="248"/>
      <c r="C74" s="150"/>
      <c r="D74" s="150"/>
      <c r="E74" s="151"/>
      <c r="F74" s="152"/>
      <c r="G74" s="119"/>
      <c r="H74" s="120"/>
      <c r="I74" s="119"/>
      <c r="J74" s="375"/>
      <c r="K74" s="121"/>
      <c r="L74" s="97"/>
      <c r="M74" s="109"/>
      <c r="N74" s="109"/>
      <c r="O74" s="109"/>
      <c r="P74" s="109"/>
    </row>
    <row r="75" spans="1:16" s="100" customFormat="1" ht="12.95" customHeight="1" x14ac:dyDescent="0.2">
      <c r="A75" s="153" t="s">
        <v>73</v>
      </c>
      <c r="B75" s="246" t="s">
        <v>120</v>
      </c>
      <c r="C75" s="154" t="s">
        <v>142</v>
      </c>
      <c r="D75" s="155"/>
      <c r="E75" s="156"/>
      <c r="F75" s="157"/>
      <c r="G75" s="158"/>
      <c r="H75" s="157"/>
      <c r="I75" s="383">
        <f>SUM(I71:I74)</f>
        <v>0</v>
      </c>
      <c r="J75" s="367"/>
      <c r="K75" s="159">
        <f>SUM(K71:K74)</f>
        <v>0</v>
      </c>
      <c r="L75" s="97"/>
      <c r="M75" s="109"/>
      <c r="N75" s="109"/>
      <c r="O75" s="109"/>
      <c r="P75" s="109"/>
    </row>
    <row r="76" spans="1:16" s="100" customFormat="1" ht="12.95" customHeight="1" x14ac:dyDescent="0.2">
      <c r="A76" s="91" t="s">
        <v>37</v>
      </c>
      <c r="B76" s="217">
        <v>56</v>
      </c>
      <c r="C76" s="92" t="s">
        <v>114</v>
      </c>
      <c r="D76" s="93"/>
      <c r="E76" s="160"/>
      <c r="F76" s="93"/>
      <c r="G76" s="94"/>
      <c r="H76" s="93"/>
      <c r="I76" s="95"/>
      <c r="J76" s="361"/>
      <c r="K76" s="192"/>
      <c r="L76" s="97"/>
      <c r="M76" s="109" t="s">
        <v>40</v>
      </c>
      <c r="N76" s="109"/>
      <c r="O76" s="109"/>
      <c r="P76" s="109"/>
    </row>
    <row r="77" spans="1:16" s="123" customFormat="1" ht="12.95" customHeight="1" x14ac:dyDescent="0.2">
      <c r="A77" s="113">
        <v>19</v>
      </c>
      <c r="B77" s="245">
        <v>56362</v>
      </c>
      <c r="C77" s="115" t="s">
        <v>121</v>
      </c>
      <c r="D77" s="116" t="s">
        <v>85</v>
      </c>
      <c r="E77" s="117">
        <v>742.57399999999996</v>
      </c>
      <c r="F77" s="206"/>
      <c r="G77" s="119"/>
      <c r="H77" s="267">
        <v>0</v>
      </c>
      <c r="I77" s="364">
        <f>E77*H77</f>
        <v>0</v>
      </c>
      <c r="J77" s="362">
        <v>0</v>
      </c>
      <c r="K77" s="121">
        <f t="shared" ref="K77" si="10">E77*J77</f>
        <v>0</v>
      </c>
      <c r="L77" s="97"/>
      <c r="M77" s="108" t="s">
        <v>43</v>
      </c>
      <c r="N77" s="108" t="s">
        <v>44</v>
      </c>
      <c r="O77" s="215" t="s">
        <v>122</v>
      </c>
      <c r="P77" s="108" t="s">
        <v>123</v>
      </c>
    </row>
    <row r="78" spans="1:16" s="100" customFormat="1" ht="12.95" customHeight="1" x14ac:dyDescent="0.2">
      <c r="A78" s="149"/>
      <c r="B78" s="248"/>
      <c r="C78" s="150"/>
      <c r="D78" s="150"/>
      <c r="E78" s="151"/>
      <c r="F78" s="152"/>
      <c r="G78" s="119"/>
      <c r="H78" s="120"/>
      <c r="I78" s="119"/>
      <c r="J78" s="375"/>
      <c r="K78" s="121"/>
      <c r="L78" s="97"/>
      <c r="M78" s="109"/>
      <c r="N78" s="109"/>
      <c r="O78" s="109"/>
      <c r="P78" s="109"/>
    </row>
    <row r="79" spans="1:16" s="100" customFormat="1" ht="12.95" customHeight="1" x14ac:dyDescent="0.2">
      <c r="A79" s="153" t="s">
        <v>73</v>
      </c>
      <c r="B79" s="246" t="s">
        <v>124</v>
      </c>
      <c r="C79" s="154" t="s">
        <v>114</v>
      </c>
      <c r="D79" s="155"/>
      <c r="E79" s="156"/>
      <c r="F79" s="157"/>
      <c r="G79" s="158"/>
      <c r="H79" s="157"/>
      <c r="I79" s="383">
        <f>SUM(I76:I78)</f>
        <v>0</v>
      </c>
      <c r="J79" s="367"/>
      <c r="K79" s="159">
        <f>SUM(K76:K78)</f>
        <v>0</v>
      </c>
      <c r="L79" s="97"/>
      <c r="M79" s="109"/>
      <c r="N79" s="109"/>
      <c r="O79" s="109"/>
      <c r="P79" s="109"/>
    </row>
    <row r="80" spans="1:16" s="100" customFormat="1" ht="12.95" customHeight="1" x14ac:dyDescent="0.2">
      <c r="A80" s="91" t="s">
        <v>37</v>
      </c>
      <c r="B80" s="217">
        <v>87</v>
      </c>
      <c r="C80" s="92" t="s">
        <v>125</v>
      </c>
      <c r="D80" s="93"/>
      <c r="E80" s="93"/>
      <c r="F80" s="93"/>
      <c r="G80" s="94"/>
      <c r="H80" s="93"/>
      <c r="I80" s="94"/>
      <c r="J80" s="361"/>
      <c r="K80" s="192"/>
      <c r="L80" s="97"/>
      <c r="M80" s="109" t="s">
        <v>40</v>
      </c>
      <c r="N80" s="109"/>
      <c r="O80" s="109"/>
      <c r="P80" s="109"/>
    </row>
    <row r="81" spans="1:31" s="123" customFormat="1" ht="12.95" customHeight="1" x14ac:dyDescent="0.2">
      <c r="A81" s="161">
        <v>20</v>
      </c>
      <c r="B81" s="249">
        <v>87445</v>
      </c>
      <c r="C81" s="163" t="s">
        <v>126</v>
      </c>
      <c r="D81" s="189" t="s">
        <v>127</v>
      </c>
      <c r="E81" s="191">
        <v>19</v>
      </c>
      <c r="F81" s="191"/>
      <c r="G81" s="119"/>
      <c r="H81" s="267">
        <v>0</v>
      </c>
      <c r="I81" s="364">
        <f>E81*H81</f>
        <v>0</v>
      </c>
      <c r="J81" s="362">
        <v>0</v>
      </c>
      <c r="K81" s="121">
        <f t="shared" ref="K81" si="11">E81*J81</f>
        <v>0</v>
      </c>
      <c r="L81" s="108"/>
      <c r="M81" s="108" t="s">
        <v>43</v>
      </c>
      <c r="N81" s="108" t="s">
        <v>128</v>
      </c>
      <c r="O81" s="122" t="s">
        <v>129</v>
      </c>
      <c r="P81" s="108" t="s">
        <v>182</v>
      </c>
    </row>
    <row r="82" spans="1:31" s="100" customFormat="1" ht="12.95" customHeight="1" x14ac:dyDescent="0.2">
      <c r="A82" s="149"/>
      <c r="B82" s="248"/>
      <c r="C82" s="150"/>
      <c r="D82" s="150"/>
      <c r="E82" s="152"/>
      <c r="F82" s="152"/>
      <c r="G82" s="119"/>
      <c r="H82" s="120"/>
      <c r="I82" s="166"/>
      <c r="J82" s="375"/>
      <c r="K82" s="121"/>
      <c r="L82" s="97"/>
      <c r="M82" s="109"/>
      <c r="N82" s="109"/>
      <c r="O82" s="109"/>
      <c r="P82" s="109"/>
    </row>
    <row r="83" spans="1:31" s="100" customFormat="1" ht="12.95" customHeight="1" x14ac:dyDescent="0.2">
      <c r="A83" s="153" t="s">
        <v>73</v>
      </c>
      <c r="B83" s="246" t="s">
        <v>130</v>
      </c>
      <c r="C83" s="154" t="s">
        <v>125</v>
      </c>
      <c r="D83" s="155"/>
      <c r="E83" s="157"/>
      <c r="F83" s="157"/>
      <c r="G83" s="158"/>
      <c r="H83" s="157"/>
      <c r="I83" s="383">
        <f>SUM(I80:I82)</f>
        <v>0</v>
      </c>
      <c r="J83" s="367"/>
      <c r="K83" s="159">
        <f>SUM(K80:K82)</f>
        <v>0</v>
      </c>
      <c r="L83" s="97"/>
      <c r="M83" s="109"/>
      <c r="N83" s="109"/>
      <c r="O83" s="109"/>
      <c r="P83" s="109"/>
    </row>
    <row r="84" spans="1:31" s="100" customFormat="1" ht="12.95" customHeight="1" x14ac:dyDescent="0.2">
      <c r="A84" s="216" t="s">
        <v>37</v>
      </c>
      <c r="B84" s="217">
        <v>89</v>
      </c>
      <c r="C84" s="92" t="s">
        <v>131</v>
      </c>
      <c r="D84" s="93"/>
      <c r="E84" s="93"/>
      <c r="F84" s="93"/>
      <c r="G84" s="94"/>
      <c r="H84" s="93"/>
      <c r="I84" s="94"/>
      <c r="J84" s="361"/>
      <c r="K84" s="192"/>
      <c r="L84" s="97"/>
      <c r="M84" s="109" t="s">
        <v>40</v>
      </c>
      <c r="N84" s="109"/>
      <c r="O84" s="109"/>
      <c r="P84" s="109"/>
    </row>
    <row r="85" spans="1:31" s="225" customFormat="1" ht="12.95" customHeight="1" x14ac:dyDescent="0.2">
      <c r="A85" s="218">
        <v>21</v>
      </c>
      <c r="B85" s="219" t="s">
        <v>132</v>
      </c>
      <c r="C85" s="250" t="s">
        <v>133</v>
      </c>
      <c r="D85" s="220" t="s">
        <v>42</v>
      </c>
      <c r="E85" s="221">
        <v>3.9899999999999998</v>
      </c>
      <c r="F85" s="222"/>
      <c r="G85" s="119"/>
      <c r="H85" s="267">
        <v>0</v>
      </c>
      <c r="I85" s="364">
        <f>E85*H85</f>
        <v>0</v>
      </c>
      <c r="J85" s="362">
        <v>0</v>
      </c>
      <c r="K85" s="121">
        <f t="shared" ref="K85" si="12">E85*J85</f>
        <v>0</v>
      </c>
      <c r="L85" s="197"/>
      <c r="M85" s="108" t="s">
        <v>43</v>
      </c>
      <c r="N85" s="108" t="s">
        <v>128</v>
      </c>
      <c r="O85" s="224" t="s">
        <v>134</v>
      </c>
      <c r="P85" s="13" t="s">
        <v>135</v>
      </c>
      <c r="Q85" s="13"/>
      <c r="R85" s="89"/>
      <c r="S85" s="34"/>
      <c r="T85" s="13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</row>
    <row r="86" spans="1:31" s="225" customFormat="1" ht="12.95" customHeight="1" x14ac:dyDescent="0.2">
      <c r="A86" s="218"/>
      <c r="B86" s="219"/>
      <c r="C86" s="254" t="s">
        <v>147</v>
      </c>
      <c r="D86" s="252" t="s">
        <v>42</v>
      </c>
      <c r="E86" s="253">
        <v>3.99</v>
      </c>
      <c r="F86" s="222"/>
      <c r="G86" s="119"/>
      <c r="H86" s="223"/>
      <c r="I86" s="119"/>
      <c r="J86" s="379"/>
      <c r="K86" s="121"/>
      <c r="L86" s="197"/>
      <c r="M86" s="108"/>
      <c r="N86" s="108"/>
      <c r="O86" s="224"/>
      <c r="P86" s="13"/>
      <c r="Q86" s="13"/>
      <c r="R86" s="89"/>
      <c r="S86" s="34"/>
      <c r="T86" s="13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</row>
    <row r="87" spans="1:31" s="225" customFormat="1" ht="12.95" customHeight="1" x14ac:dyDescent="0.2">
      <c r="A87" s="218"/>
      <c r="B87" s="226"/>
      <c r="C87" s="250"/>
      <c r="D87" s="220"/>
      <c r="E87" s="221"/>
      <c r="F87" s="222"/>
      <c r="G87" s="119"/>
      <c r="H87" s="223"/>
      <c r="I87" s="119"/>
      <c r="J87" s="380"/>
      <c r="K87" s="269"/>
      <c r="L87" s="197"/>
      <c r="M87" s="227"/>
      <c r="N87" s="228"/>
      <c r="O87" s="229"/>
      <c r="P87" s="13"/>
      <c r="Q87" s="13"/>
      <c r="R87" s="89"/>
      <c r="S87" s="34"/>
      <c r="T87" s="1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</row>
    <row r="88" spans="1:31" s="100" customFormat="1" ht="12.95" customHeight="1" x14ac:dyDescent="0.2">
      <c r="A88" s="251" t="s">
        <v>73</v>
      </c>
      <c r="B88" s="246" t="s">
        <v>136</v>
      </c>
      <c r="C88" s="154" t="s">
        <v>131</v>
      </c>
      <c r="D88" s="155"/>
      <c r="E88" s="157"/>
      <c r="F88" s="157"/>
      <c r="G88" s="158"/>
      <c r="H88" s="157"/>
      <c r="I88" s="383">
        <f>SUM(I84:I87)</f>
        <v>0</v>
      </c>
      <c r="J88" s="367"/>
      <c r="K88" s="159">
        <f>SUM(K84:K87)</f>
        <v>0</v>
      </c>
      <c r="L88" s="97"/>
      <c r="M88" s="109"/>
      <c r="N88" s="109"/>
      <c r="O88" s="109"/>
      <c r="P88" s="109"/>
    </row>
    <row r="89" spans="1:31" ht="12.95" customHeight="1" x14ac:dyDescent="0.2">
      <c r="A89" s="216" t="s">
        <v>37</v>
      </c>
      <c r="B89" s="217">
        <v>91</v>
      </c>
      <c r="C89" s="92" t="s">
        <v>137</v>
      </c>
      <c r="D89" s="93"/>
      <c r="E89" s="93"/>
      <c r="F89" s="93"/>
      <c r="G89" s="94"/>
      <c r="H89" s="93"/>
      <c r="I89" s="94"/>
      <c r="J89" s="381"/>
      <c r="K89" s="268"/>
      <c r="L89" s="97"/>
      <c r="M89" s="232" t="s">
        <v>40</v>
      </c>
      <c r="N89" s="233"/>
      <c r="R89" s="90"/>
      <c r="S89" s="11"/>
    </row>
    <row r="90" spans="1:31" ht="12.95" customHeight="1" x14ac:dyDescent="0.2">
      <c r="A90" s="218">
        <v>22</v>
      </c>
      <c r="B90" s="219" t="s">
        <v>138</v>
      </c>
      <c r="C90" s="250" t="s">
        <v>139</v>
      </c>
      <c r="D90" s="220" t="s">
        <v>127</v>
      </c>
      <c r="E90" s="221">
        <v>102</v>
      </c>
      <c r="F90" s="222"/>
      <c r="G90" s="119"/>
      <c r="H90" s="267">
        <v>0</v>
      </c>
      <c r="I90" s="364">
        <f>E90*H90</f>
        <v>0</v>
      </c>
      <c r="J90" s="362">
        <v>0</v>
      </c>
      <c r="K90" s="121">
        <f t="shared" ref="K90:K91" si="13">E90*J90</f>
        <v>0</v>
      </c>
      <c r="L90" s="97"/>
      <c r="M90" s="108" t="s">
        <v>43</v>
      </c>
      <c r="N90" s="108" t="s">
        <v>44</v>
      </c>
      <c r="O90" s="12" t="s">
        <v>140</v>
      </c>
      <c r="P90" s="14" t="s">
        <v>183</v>
      </c>
      <c r="R90" s="90"/>
      <c r="S90" s="11"/>
    </row>
    <row r="91" spans="1:31" ht="12.95" customHeight="1" x14ac:dyDescent="0.2">
      <c r="A91" s="218">
        <v>23</v>
      </c>
      <c r="B91" s="219" t="s">
        <v>144</v>
      </c>
      <c r="C91" s="250" t="s">
        <v>143</v>
      </c>
      <c r="D91" s="220" t="s">
        <v>127</v>
      </c>
      <c r="E91" s="221">
        <v>6</v>
      </c>
      <c r="F91" s="222"/>
      <c r="G91" s="119"/>
      <c r="H91" s="267">
        <v>0</v>
      </c>
      <c r="I91" s="364">
        <f>E91*H91</f>
        <v>0</v>
      </c>
      <c r="J91" s="362">
        <v>0</v>
      </c>
      <c r="K91" s="121">
        <f t="shared" si="13"/>
        <v>0</v>
      </c>
      <c r="L91" s="97"/>
      <c r="M91" s="108" t="s">
        <v>43</v>
      </c>
      <c r="N91" s="108" t="s">
        <v>44</v>
      </c>
      <c r="O91" s="12" t="s">
        <v>145</v>
      </c>
      <c r="P91" s="14" t="s">
        <v>146</v>
      </c>
      <c r="R91" s="90"/>
      <c r="S91" s="11"/>
    </row>
    <row r="92" spans="1:31" ht="12.95" customHeight="1" x14ac:dyDescent="0.2">
      <c r="A92" s="218"/>
      <c r="B92" s="226"/>
      <c r="C92" s="250"/>
      <c r="D92" s="220"/>
      <c r="E92" s="221"/>
      <c r="F92" s="222"/>
      <c r="G92" s="119"/>
      <c r="H92" s="223"/>
      <c r="I92" s="119"/>
      <c r="J92" s="379"/>
      <c r="K92" s="121"/>
      <c r="L92" s="97"/>
      <c r="M92" s="227"/>
      <c r="N92" s="233"/>
      <c r="R92" s="90"/>
      <c r="S92" s="11"/>
    </row>
    <row r="93" spans="1:31" ht="12.95" customHeight="1" thickBot="1" x14ac:dyDescent="0.25">
      <c r="A93" s="230" t="s">
        <v>73</v>
      </c>
      <c r="B93" s="231" t="s">
        <v>141</v>
      </c>
      <c r="C93" s="211" t="s">
        <v>137</v>
      </c>
      <c r="D93" s="212"/>
      <c r="E93" s="213"/>
      <c r="F93" s="213"/>
      <c r="G93" s="214"/>
      <c r="H93" s="213"/>
      <c r="I93" s="383">
        <f>SUM(I89:I92)</f>
        <v>0</v>
      </c>
      <c r="J93" s="382"/>
      <c r="K93" s="159">
        <f>SUM(K89:K92)</f>
        <v>0</v>
      </c>
      <c r="L93" s="97"/>
      <c r="M93" s="227"/>
      <c r="N93" s="233"/>
      <c r="R93" s="90"/>
      <c r="S93" s="11"/>
    </row>
    <row r="94" spans="1:31" ht="12.95" customHeight="1" x14ac:dyDescent="0.2">
      <c r="A94" s="234"/>
      <c r="D94" s="235"/>
      <c r="E94" s="236"/>
      <c r="H94" s="238"/>
      <c r="J94" s="239"/>
      <c r="L94" s="97"/>
      <c r="M94" s="227"/>
      <c r="N94" s="233"/>
      <c r="R94" s="90"/>
      <c r="S94" s="11"/>
    </row>
    <row r="95" spans="1:31" ht="12.95" customHeight="1" x14ac:dyDescent="0.2">
      <c r="A95" s="234"/>
      <c r="D95" s="235"/>
      <c r="E95" s="236"/>
      <c r="H95" s="238"/>
      <c r="J95" s="239"/>
      <c r="L95" s="97"/>
      <c r="M95" s="227"/>
      <c r="N95" s="233"/>
      <c r="R95" s="90"/>
      <c r="S95" s="11"/>
    </row>
    <row r="96" spans="1:31" ht="12.95" customHeight="1" x14ac:dyDescent="0.2">
      <c r="A96" s="234"/>
      <c r="D96" s="235"/>
      <c r="E96" s="236"/>
      <c r="H96" s="238"/>
      <c r="J96" s="239"/>
      <c r="L96" s="97"/>
      <c r="M96" s="227"/>
      <c r="N96" s="233"/>
      <c r="R96" s="90"/>
      <c r="S96" s="11"/>
    </row>
    <row r="97" spans="1:19" ht="12.95" customHeight="1" x14ac:dyDescent="0.2">
      <c r="A97" s="234"/>
      <c r="D97" s="235"/>
      <c r="E97" s="236"/>
      <c r="H97" s="238"/>
      <c r="J97" s="239"/>
      <c r="L97" s="97"/>
      <c r="M97" s="227"/>
      <c r="N97" s="233"/>
      <c r="R97" s="90"/>
      <c r="S97" s="11"/>
    </row>
    <row r="98" spans="1:19" ht="12.95" customHeight="1" x14ac:dyDescent="0.2">
      <c r="A98" s="234"/>
      <c r="D98" s="235"/>
      <c r="E98" s="236"/>
      <c r="H98" s="238"/>
      <c r="J98" s="239"/>
      <c r="L98" s="97"/>
      <c r="M98" s="227"/>
      <c r="N98" s="233"/>
      <c r="R98" s="90"/>
      <c r="S98" s="11"/>
    </row>
    <row r="99" spans="1:19" ht="12.95" customHeight="1" x14ac:dyDescent="0.2">
      <c r="A99" s="234"/>
      <c r="D99" s="235"/>
      <c r="E99" s="236"/>
      <c r="H99" s="238"/>
      <c r="J99" s="239"/>
      <c r="L99" s="97"/>
      <c r="M99" s="227"/>
      <c r="N99" s="233"/>
      <c r="R99" s="90"/>
      <c r="S99" s="11"/>
    </row>
    <row r="100" spans="1:19" ht="12.95" customHeight="1" x14ac:dyDescent="0.2">
      <c r="A100" s="234"/>
      <c r="D100" s="235"/>
      <c r="E100" s="236"/>
      <c r="H100" s="238"/>
      <c r="J100" s="239"/>
      <c r="L100" s="97"/>
      <c r="M100" s="227"/>
      <c r="N100" s="233"/>
      <c r="R100" s="90"/>
      <c r="S100" s="11"/>
    </row>
    <row r="101" spans="1:19" ht="12.95" customHeight="1" x14ac:dyDescent="0.2">
      <c r="A101" s="234"/>
      <c r="D101" s="235"/>
      <c r="E101" s="236"/>
      <c r="H101" s="238"/>
      <c r="J101" s="239"/>
      <c r="L101" s="97"/>
      <c r="M101" s="227"/>
      <c r="N101" s="233"/>
      <c r="R101" s="90"/>
      <c r="S101" s="11"/>
    </row>
    <row r="102" spans="1:19" ht="12.95" customHeight="1" x14ac:dyDescent="0.2">
      <c r="A102" s="234"/>
      <c r="D102" s="235"/>
      <c r="E102" s="236"/>
      <c r="H102" s="238"/>
      <c r="J102" s="239"/>
      <c r="L102" s="97"/>
      <c r="M102" s="227"/>
      <c r="N102" s="233"/>
      <c r="R102" s="90"/>
      <c r="S102" s="11"/>
    </row>
    <row r="103" spans="1:19" ht="12.95" customHeight="1" x14ac:dyDescent="0.2">
      <c r="A103" s="234"/>
      <c r="D103" s="235"/>
      <c r="E103" s="236"/>
      <c r="H103" s="238"/>
      <c r="J103" s="239"/>
      <c r="L103" s="97"/>
      <c r="M103" s="227"/>
      <c r="N103" s="233"/>
      <c r="R103" s="90"/>
      <c r="S103" s="11"/>
    </row>
    <row r="104" spans="1:19" ht="12.95" customHeight="1" x14ac:dyDescent="0.2">
      <c r="A104" s="234"/>
      <c r="D104" s="235"/>
      <c r="E104" s="236"/>
      <c r="H104" s="238"/>
      <c r="J104" s="239"/>
      <c r="L104" s="97"/>
      <c r="M104" s="227"/>
      <c r="N104" s="233"/>
      <c r="R104" s="90"/>
      <c r="S104" s="11"/>
    </row>
    <row r="105" spans="1:19" ht="12.95" customHeight="1" x14ac:dyDescent="0.2">
      <c r="A105" s="234"/>
      <c r="D105" s="235"/>
      <c r="E105" s="236"/>
      <c r="H105" s="238"/>
      <c r="J105" s="239"/>
      <c r="L105" s="97"/>
      <c r="M105" s="227"/>
      <c r="N105" s="233"/>
      <c r="R105" s="90"/>
      <c r="S105" s="11"/>
    </row>
    <row r="106" spans="1:19" ht="12.95" customHeight="1" x14ac:dyDescent="0.2">
      <c r="A106" s="234"/>
      <c r="D106" s="235"/>
      <c r="E106" s="236"/>
      <c r="H106" s="238"/>
      <c r="J106" s="239"/>
      <c r="L106" s="97"/>
      <c r="M106" s="227"/>
      <c r="N106" s="233"/>
      <c r="R106" s="90"/>
      <c r="S106" s="11"/>
    </row>
    <row r="107" spans="1:19" ht="12.95" customHeight="1" x14ac:dyDescent="0.2">
      <c r="A107" s="234"/>
      <c r="D107" s="235"/>
      <c r="E107" s="236"/>
      <c r="H107" s="238"/>
      <c r="J107" s="239"/>
      <c r="L107" s="97"/>
      <c r="M107" s="227"/>
      <c r="N107" s="233"/>
      <c r="R107" s="90"/>
      <c r="S107" s="11"/>
    </row>
    <row r="108" spans="1:19" ht="12.95" customHeight="1" x14ac:dyDescent="0.2">
      <c r="A108" s="234"/>
      <c r="D108" s="235"/>
      <c r="E108" s="236"/>
      <c r="H108" s="238"/>
      <c r="J108" s="239"/>
      <c r="L108" s="97"/>
      <c r="M108" s="227"/>
      <c r="N108" s="233"/>
      <c r="R108" s="90"/>
      <c r="S108" s="11"/>
    </row>
    <row r="109" spans="1:19" ht="12.95" customHeight="1" x14ac:dyDescent="0.2">
      <c r="A109" s="234"/>
      <c r="D109" s="235"/>
      <c r="E109" s="236"/>
      <c r="H109" s="238"/>
      <c r="J109" s="239"/>
      <c r="L109" s="97"/>
      <c r="M109" s="227"/>
      <c r="N109" s="233"/>
      <c r="R109" s="90"/>
      <c r="S109" s="11"/>
    </row>
    <row r="110" spans="1:19" ht="12.95" customHeight="1" x14ac:dyDescent="0.2">
      <c r="A110" s="234"/>
      <c r="D110" s="235"/>
      <c r="E110" s="236"/>
      <c r="H110" s="238"/>
      <c r="J110" s="239"/>
      <c r="L110" s="97"/>
      <c r="M110" s="227"/>
      <c r="N110" s="233"/>
      <c r="R110" s="90"/>
      <c r="S110" s="11"/>
    </row>
    <row r="111" spans="1:19" s="241" customFormat="1" ht="12.95" customHeight="1" x14ac:dyDescent="0.2">
      <c r="A111" s="234"/>
      <c r="B111" s="233"/>
      <c r="C111" s="233"/>
      <c r="D111" s="235"/>
      <c r="E111" s="236"/>
      <c r="F111" s="237"/>
      <c r="G111" s="14"/>
      <c r="H111" s="238"/>
      <c r="I111" s="14"/>
      <c r="J111" s="239"/>
      <c r="K111" s="240"/>
      <c r="L111" s="97"/>
      <c r="M111" s="227"/>
      <c r="N111" s="233"/>
      <c r="O111" s="12"/>
      <c r="P111" s="14"/>
      <c r="Q111" s="14"/>
      <c r="R111" s="90"/>
      <c r="S111" s="11"/>
    </row>
    <row r="112" spans="1:19" s="241" customFormat="1" ht="12.95" customHeight="1" x14ac:dyDescent="0.2">
      <c r="A112" s="234"/>
      <c r="B112" s="233"/>
      <c r="C112" s="233"/>
      <c r="D112" s="235"/>
      <c r="E112" s="236"/>
      <c r="F112" s="237"/>
      <c r="G112" s="14"/>
      <c r="H112" s="238"/>
      <c r="I112" s="14"/>
      <c r="J112" s="239"/>
      <c r="K112" s="240"/>
      <c r="L112" s="97"/>
      <c r="M112" s="227"/>
      <c r="N112" s="233"/>
      <c r="O112" s="12"/>
      <c r="P112" s="14"/>
      <c r="Q112" s="14"/>
      <c r="R112" s="90"/>
      <c r="S112" s="11"/>
    </row>
    <row r="113" spans="1:19" s="241" customFormat="1" ht="12.95" customHeight="1" x14ac:dyDescent="0.2">
      <c r="A113" s="234"/>
      <c r="B113" s="233"/>
      <c r="C113" s="233"/>
      <c r="D113" s="235"/>
      <c r="E113" s="236"/>
      <c r="F113" s="237"/>
      <c r="G113" s="14"/>
      <c r="H113" s="238"/>
      <c r="I113" s="14"/>
      <c r="J113" s="239"/>
      <c r="K113" s="240"/>
      <c r="L113" s="97"/>
      <c r="M113" s="227"/>
      <c r="N113" s="233"/>
      <c r="O113" s="12"/>
      <c r="P113" s="14"/>
      <c r="Q113" s="14"/>
      <c r="R113" s="90"/>
      <c r="S113" s="11"/>
    </row>
    <row r="114" spans="1:19" s="241" customFormat="1" ht="12.95" customHeight="1" x14ac:dyDescent="0.2">
      <c r="A114" s="234"/>
      <c r="B114" s="233"/>
      <c r="C114" s="233"/>
      <c r="D114" s="235"/>
      <c r="E114" s="236"/>
      <c r="F114" s="237"/>
      <c r="G114" s="14"/>
      <c r="H114" s="238"/>
      <c r="I114" s="14"/>
      <c r="J114" s="239"/>
      <c r="K114" s="240"/>
      <c r="L114" s="97"/>
      <c r="M114" s="227"/>
      <c r="N114" s="233"/>
      <c r="O114" s="12"/>
      <c r="P114" s="14"/>
      <c r="Q114" s="14"/>
      <c r="R114" s="90"/>
      <c r="S114" s="11"/>
    </row>
    <row r="115" spans="1:19" s="241" customFormat="1" ht="12.95" customHeight="1" x14ac:dyDescent="0.2">
      <c r="A115" s="234"/>
      <c r="B115" s="233"/>
      <c r="C115" s="233"/>
      <c r="D115" s="235"/>
      <c r="E115" s="236"/>
      <c r="F115" s="237"/>
      <c r="G115" s="14"/>
      <c r="H115" s="238"/>
      <c r="I115" s="14"/>
      <c r="J115" s="239"/>
      <c r="K115" s="240"/>
      <c r="L115" s="97"/>
      <c r="M115" s="227"/>
      <c r="N115" s="233"/>
      <c r="O115" s="12"/>
      <c r="P115" s="14"/>
      <c r="Q115" s="14"/>
      <c r="R115" s="90"/>
      <c r="S115" s="11"/>
    </row>
    <row r="116" spans="1:19" s="241" customFormat="1" ht="12.95" customHeight="1" x14ac:dyDescent="0.2">
      <c r="A116" s="234"/>
      <c r="B116" s="233"/>
      <c r="C116" s="233"/>
      <c r="D116" s="235"/>
      <c r="E116" s="236"/>
      <c r="F116" s="237"/>
      <c r="G116" s="14"/>
      <c r="H116" s="238"/>
      <c r="I116" s="14"/>
      <c r="J116" s="239"/>
      <c r="K116" s="240"/>
      <c r="L116" s="97"/>
      <c r="M116" s="227"/>
      <c r="N116" s="233"/>
      <c r="O116" s="12"/>
      <c r="P116" s="14"/>
      <c r="Q116" s="14"/>
      <c r="R116" s="90"/>
      <c r="S116" s="11"/>
    </row>
    <row r="117" spans="1:19" s="241" customFormat="1" ht="12.95" customHeight="1" x14ac:dyDescent="0.2">
      <c r="A117" s="234"/>
      <c r="B117" s="233"/>
      <c r="C117" s="233"/>
      <c r="D117" s="235"/>
      <c r="E117" s="236"/>
      <c r="F117" s="237"/>
      <c r="G117" s="14"/>
      <c r="H117" s="238"/>
      <c r="I117" s="14"/>
      <c r="J117" s="239"/>
      <c r="K117" s="240"/>
      <c r="L117" s="97"/>
      <c r="M117" s="227"/>
      <c r="N117" s="233"/>
      <c r="O117" s="12"/>
      <c r="P117" s="14"/>
      <c r="Q117" s="14"/>
      <c r="R117" s="90"/>
      <c r="S117" s="11"/>
    </row>
    <row r="118" spans="1:19" s="241" customFormat="1" ht="12.95" customHeight="1" x14ac:dyDescent="0.2">
      <c r="A118" s="234"/>
      <c r="B118" s="233"/>
      <c r="C118" s="233"/>
      <c r="D118" s="235"/>
      <c r="E118" s="236"/>
      <c r="F118" s="237"/>
      <c r="G118" s="14"/>
      <c r="H118" s="238"/>
      <c r="I118" s="14"/>
      <c r="J118" s="239"/>
      <c r="K118" s="240"/>
      <c r="L118" s="97"/>
      <c r="M118" s="227"/>
      <c r="N118" s="233"/>
      <c r="O118" s="12"/>
      <c r="P118" s="14"/>
      <c r="Q118" s="14"/>
      <c r="R118" s="90"/>
      <c r="S118" s="11"/>
    </row>
    <row r="119" spans="1:19" s="241" customFormat="1" ht="12.95" customHeight="1" x14ac:dyDescent="0.2">
      <c r="A119" s="234"/>
      <c r="B119" s="233"/>
      <c r="C119" s="233"/>
      <c r="D119" s="235"/>
      <c r="E119" s="236"/>
      <c r="F119" s="237"/>
      <c r="G119" s="14"/>
      <c r="H119" s="238"/>
      <c r="I119" s="14"/>
      <c r="J119" s="239"/>
      <c r="K119" s="240"/>
      <c r="L119" s="97"/>
      <c r="M119" s="227"/>
      <c r="N119" s="233"/>
      <c r="O119" s="12"/>
      <c r="P119" s="14"/>
      <c r="Q119" s="14"/>
      <c r="R119" s="90"/>
      <c r="S119" s="11"/>
    </row>
    <row r="120" spans="1:19" s="241" customFormat="1" ht="12.95" customHeight="1" x14ac:dyDescent="0.2">
      <c r="A120" s="234"/>
      <c r="B120" s="233"/>
      <c r="C120" s="233"/>
      <c r="D120" s="235"/>
      <c r="E120" s="236"/>
      <c r="F120" s="237"/>
      <c r="G120" s="14"/>
      <c r="H120" s="238"/>
      <c r="I120" s="14"/>
      <c r="J120" s="239"/>
      <c r="K120" s="240"/>
      <c r="L120" s="97"/>
      <c r="M120" s="227"/>
      <c r="N120" s="233"/>
      <c r="O120" s="12"/>
      <c r="P120" s="14"/>
      <c r="Q120" s="14"/>
      <c r="R120" s="90"/>
      <c r="S120" s="11"/>
    </row>
    <row r="121" spans="1:19" s="241" customFormat="1" ht="12.95" customHeight="1" x14ac:dyDescent="0.2">
      <c r="A121" s="234"/>
      <c r="B121" s="233"/>
      <c r="C121" s="233"/>
      <c r="D121" s="235"/>
      <c r="E121" s="236"/>
      <c r="F121" s="237"/>
      <c r="G121" s="14"/>
      <c r="H121" s="238"/>
      <c r="I121" s="14"/>
      <c r="J121" s="239"/>
      <c r="K121" s="240"/>
      <c r="L121" s="97"/>
      <c r="M121" s="227"/>
      <c r="N121" s="233"/>
      <c r="O121" s="12"/>
      <c r="P121" s="14"/>
      <c r="Q121" s="14"/>
      <c r="R121" s="90"/>
      <c r="S121" s="11"/>
    </row>
    <row r="122" spans="1:19" s="241" customFormat="1" ht="12.95" customHeight="1" x14ac:dyDescent="0.2">
      <c r="A122" s="234"/>
      <c r="B122" s="233"/>
      <c r="C122" s="233"/>
      <c r="D122" s="235"/>
      <c r="E122" s="236"/>
      <c r="F122" s="237"/>
      <c r="G122" s="14"/>
      <c r="H122" s="238"/>
      <c r="I122" s="14"/>
      <c r="J122" s="239"/>
      <c r="K122" s="240"/>
      <c r="L122" s="97"/>
      <c r="M122" s="227"/>
      <c r="N122" s="233"/>
      <c r="O122" s="12"/>
      <c r="P122" s="14"/>
      <c r="Q122" s="14"/>
      <c r="R122" s="90"/>
      <c r="S122" s="11"/>
    </row>
    <row r="123" spans="1:19" s="241" customFormat="1" ht="12.95" customHeight="1" x14ac:dyDescent="0.2">
      <c r="A123" s="234"/>
      <c r="B123" s="233"/>
      <c r="C123" s="233"/>
      <c r="D123" s="235"/>
      <c r="E123" s="236"/>
      <c r="F123" s="237"/>
      <c r="G123" s="14"/>
      <c r="H123" s="238"/>
      <c r="I123" s="14"/>
      <c r="J123" s="239"/>
      <c r="K123" s="240"/>
      <c r="L123" s="97"/>
      <c r="M123" s="227"/>
      <c r="N123" s="233"/>
      <c r="O123" s="12"/>
      <c r="P123" s="14"/>
      <c r="Q123" s="14"/>
      <c r="R123" s="90"/>
      <c r="S123" s="11"/>
    </row>
    <row r="124" spans="1:19" s="241" customFormat="1" ht="12.95" customHeight="1" x14ac:dyDescent="0.2">
      <c r="A124" s="234"/>
      <c r="B124" s="233"/>
      <c r="C124" s="233"/>
      <c r="D124" s="235"/>
      <c r="E124" s="236"/>
      <c r="F124" s="237"/>
      <c r="G124" s="14"/>
      <c r="H124" s="238"/>
      <c r="I124" s="14"/>
      <c r="J124" s="239"/>
      <c r="K124" s="240"/>
      <c r="L124" s="97"/>
      <c r="M124" s="227"/>
      <c r="N124" s="233"/>
      <c r="O124" s="12"/>
      <c r="P124" s="14"/>
      <c r="Q124" s="14"/>
      <c r="R124" s="90"/>
      <c r="S124" s="11"/>
    </row>
    <row r="125" spans="1:19" s="241" customFormat="1" ht="12.95" customHeight="1" x14ac:dyDescent="0.2">
      <c r="A125" s="234"/>
      <c r="B125" s="233"/>
      <c r="C125" s="233"/>
      <c r="D125" s="235"/>
      <c r="E125" s="236"/>
      <c r="F125" s="237"/>
      <c r="G125" s="14"/>
      <c r="H125" s="238"/>
      <c r="I125" s="14"/>
      <c r="J125" s="239"/>
      <c r="K125" s="240"/>
      <c r="L125" s="97"/>
      <c r="M125" s="227"/>
      <c r="N125" s="233"/>
      <c r="O125" s="12"/>
      <c r="P125" s="14"/>
      <c r="Q125" s="14"/>
      <c r="R125" s="90"/>
      <c r="S125" s="11"/>
    </row>
    <row r="126" spans="1:19" s="241" customFormat="1" ht="12.95" customHeight="1" x14ac:dyDescent="0.2">
      <c r="A126" s="234"/>
      <c r="B126" s="233"/>
      <c r="C126" s="233"/>
      <c r="D126" s="235"/>
      <c r="E126" s="236"/>
      <c r="F126" s="237"/>
      <c r="G126" s="14"/>
      <c r="H126" s="238"/>
      <c r="I126" s="14"/>
      <c r="J126" s="239"/>
      <c r="K126" s="240"/>
      <c r="L126" s="97"/>
      <c r="M126" s="227"/>
      <c r="N126" s="233"/>
      <c r="O126" s="12"/>
      <c r="P126" s="14"/>
      <c r="Q126" s="14"/>
      <c r="R126" s="90"/>
      <c r="S126" s="11"/>
    </row>
    <row r="127" spans="1:19" s="241" customFormat="1" ht="12.95" customHeight="1" x14ac:dyDescent="0.2">
      <c r="A127" s="234"/>
      <c r="B127" s="233"/>
      <c r="C127" s="233"/>
      <c r="D127" s="235"/>
      <c r="E127" s="236"/>
      <c r="F127" s="237"/>
      <c r="G127" s="14"/>
      <c r="H127" s="238"/>
      <c r="I127" s="14"/>
      <c r="J127" s="239"/>
      <c r="K127" s="240"/>
      <c r="L127" s="97"/>
      <c r="M127" s="227"/>
      <c r="N127" s="233"/>
      <c r="O127" s="12"/>
      <c r="P127" s="14"/>
      <c r="Q127" s="14"/>
      <c r="R127" s="90"/>
      <c r="S127" s="11"/>
    </row>
    <row r="128" spans="1:19" s="241" customFormat="1" ht="12.95" customHeight="1" x14ac:dyDescent="0.2">
      <c r="A128" s="234"/>
      <c r="B128" s="233"/>
      <c r="C128" s="233"/>
      <c r="D128" s="235"/>
      <c r="E128" s="236"/>
      <c r="F128" s="237"/>
      <c r="G128" s="14"/>
      <c r="H128" s="238"/>
      <c r="I128" s="14"/>
      <c r="J128" s="239"/>
      <c r="K128" s="240"/>
      <c r="L128" s="97"/>
      <c r="M128" s="227"/>
      <c r="N128" s="233"/>
      <c r="O128" s="12"/>
      <c r="P128" s="14"/>
      <c r="Q128" s="14"/>
      <c r="R128" s="90"/>
      <c r="S128" s="11"/>
    </row>
    <row r="129" spans="1:19" s="241" customFormat="1" ht="12.95" customHeight="1" x14ac:dyDescent="0.2">
      <c r="A129" s="234"/>
      <c r="B129" s="233"/>
      <c r="C129" s="233"/>
      <c r="D129" s="235"/>
      <c r="E129" s="236"/>
      <c r="F129" s="237"/>
      <c r="G129" s="14"/>
      <c r="H129" s="238"/>
      <c r="I129" s="14"/>
      <c r="J129" s="239"/>
      <c r="K129" s="240"/>
      <c r="L129" s="97"/>
      <c r="M129" s="227"/>
      <c r="N129" s="233"/>
      <c r="O129" s="12"/>
      <c r="P129" s="14"/>
      <c r="Q129" s="14"/>
      <c r="R129" s="90"/>
      <c r="S129" s="11"/>
    </row>
    <row r="130" spans="1:19" s="241" customFormat="1" ht="12.95" customHeight="1" x14ac:dyDescent="0.2">
      <c r="A130" s="234"/>
      <c r="B130" s="233"/>
      <c r="C130" s="233"/>
      <c r="D130" s="235"/>
      <c r="E130" s="236"/>
      <c r="F130" s="237"/>
      <c r="G130" s="14"/>
      <c r="H130" s="238"/>
      <c r="I130" s="14"/>
      <c r="J130" s="239"/>
      <c r="K130" s="240"/>
      <c r="L130" s="97"/>
      <c r="M130" s="227"/>
      <c r="N130" s="233"/>
      <c r="O130" s="12"/>
      <c r="P130" s="14"/>
      <c r="Q130" s="14"/>
      <c r="R130" s="90"/>
      <c r="S130" s="11"/>
    </row>
    <row r="131" spans="1:19" s="241" customFormat="1" ht="12.95" customHeight="1" x14ac:dyDescent="0.2">
      <c r="A131" s="234"/>
      <c r="B131" s="233"/>
      <c r="C131" s="233"/>
      <c r="D131" s="235"/>
      <c r="E131" s="236"/>
      <c r="F131" s="237"/>
      <c r="G131" s="14"/>
      <c r="H131" s="238"/>
      <c r="I131" s="14"/>
      <c r="J131" s="239"/>
      <c r="K131" s="240"/>
      <c r="L131" s="97"/>
      <c r="M131" s="227"/>
      <c r="N131" s="233"/>
      <c r="O131" s="12"/>
      <c r="P131" s="14"/>
      <c r="Q131" s="14"/>
      <c r="R131" s="90"/>
      <c r="S131" s="11"/>
    </row>
    <row r="132" spans="1:19" s="241" customFormat="1" ht="12.95" customHeight="1" x14ac:dyDescent="0.2">
      <c r="A132" s="234"/>
      <c r="B132" s="233"/>
      <c r="C132" s="233"/>
      <c r="D132" s="235"/>
      <c r="E132" s="236"/>
      <c r="F132" s="237"/>
      <c r="G132" s="14"/>
      <c r="H132" s="238"/>
      <c r="I132" s="14"/>
      <c r="J132" s="239"/>
      <c r="K132" s="240"/>
      <c r="L132" s="97"/>
      <c r="M132" s="227"/>
      <c r="N132" s="233"/>
      <c r="O132" s="12"/>
      <c r="P132" s="14"/>
      <c r="Q132" s="14"/>
      <c r="R132" s="90"/>
      <c r="S132" s="11"/>
    </row>
    <row r="133" spans="1:19" s="241" customFormat="1" ht="12.95" customHeight="1" x14ac:dyDescent="0.2">
      <c r="A133" s="234"/>
      <c r="B133" s="233"/>
      <c r="C133" s="233"/>
      <c r="D133" s="235"/>
      <c r="E133" s="236"/>
      <c r="F133" s="237"/>
      <c r="G133" s="14"/>
      <c r="H133" s="238"/>
      <c r="I133" s="14"/>
      <c r="J133" s="239"/>
      <c r="K133" s="240"/>
      <c r="L133" s="97"/>
      <c r="M133" s="227"/>
      <c r="N133" s="233"/>
      <c r="O133" s="12"/>
      <c r="P133" s="14"/>
      <c r="Q133" s="14"/>
      <c r="R133" s="90"/>
      <c r="S133" s="11"/>
    </row>
    <row r="134" spans="1:19" s="241" customFormat="1" ht="12.95" customHeight="1" x14ac:dyDescent="0.2">
      <c r="A134" s="234"/>
      <c r="B134" s="233"/>
      <c r="C134" s="233"/>
      <c r="D134" s="235"/>
      <c r="E134" s="236"/>
      <c r="F134" s="237"/>
      <c r="G134" s="14"/>
      <c r="H134" s="238"/>
      <c r="I134" s="14"/>
      <c r="J134" s="239"/>
      <c r="K134" s="240"/>
      <c r="L134" s="97"/>
      <c r="M134" s="227"/>
      <c r="N134" s="233"/>
      <c r="O134" s="12"/>
      <c r="P134" s="14"/>
      <c r="Q134" s="14"/>
      <c r="R134" s="90"/>
      <c r="S134" s="11"/>
    </row>
    <row r="135" spans="1:19" s="241" customFormat="1" ht="12.95" customHeight="1" x14ac:dyDescent="0.2">
      <c r="A135" s="234"/>
      <c r="B135" s="233"/>
      <c r="C135" s="233"/>
      <c r="D135" s="235"/>
      <c r="E135" s="236"/>
      <c r="F135" s="237"/>
      <c r="G135" s="14"/>
      <c r="H135" s="238"/>
      <c r="I135" s="14"/>
      <c r="J135" s="239"/>
      <c r="K135" s="240"/>
      <c r="L135" s="97"/>
      <c r="M135" s="227"/>
      <c r="N135" s="233"/>
      <c r="O135" s="12"/>
      <c r="P135" s="14"/>
      <c r="Q135" s="14"/>
      <c r="R135" s="90"/>
      <c r="S135" s="11"/>
    </row>
    <row r="136" spans="1:19" s="241" customFormat="1" ht="12.95" customHeight="1" x14ac:dyDescent="0.2">
      <c r="A136" s="234"/>
      <c r="B136" s="233"/>
      <c r="C136" s="233"/>
      <c r="D136" s="235"/>
      <c r="E136" s="236"/>
      <c r="F136" s="237"/>
      <c r="G136" s="14"/>
      <c r="H136" s="238"/>
      <c r="I136" s="14"/>
      <c r="J136" s="239"/>
      <c r="K136" s="240"/>
      <c r="L136" s="97"/>
      <c r="M136" s="227"/>
      <c r="N136" s="233"/>
      <c r="O136" s="12"/>
      <c r="P136" s="14"/>
      <c r="Q136" s="14"/>
      <c r="R136" s="90"/>
      <c r="S136" s="11"/>
    </row>
    <row r="137" spans="1:19" s="241" customFormat="1" ht="12.95" customHeight="1" x14ac:dyDescent="0.2">
      <c r="A137" s="234"/>
      <c r="B137" s="233"/>
      <c r="C137" s="233"/>
      <c r="D137" s="235"/>
      <c r="E137" s="236"/>
      <c r="F137" s="237"/>
      <c r="G137" s="14"/>
      <c r="H137" s="238"/>
      <c r="I137" s="14"/>
      <c r="J137" s="239"/>
      <c r="K137" s="240"/>
      <c r="L137" s="97"/>
      <c r="M137" s="227"/>
      <c r="N137" s="233"/>
      <c r="O137" s="12"/>
      <c r="P137" s="14"/>
      <c r="Q137" s="14"/>
      <c r="R137" s="90"/>
      <c r="S137" s="11"/>
    </row>
    <row r="138" spans="1:19" s="241" customFormat="1" ht="12.95" customHeight="1" x14ac:dyDescent="0.2">
      <c r="A138" s="234"/>
      <c r="B138" s="233"/>
      <c r="C138" s="233"/>
      <c r="D138" s="235"/>
      <c r="E138" s="236"/>
      <c r="F138" s="237"/>
      <c r="G138" s="14"/>
      <c r="H138" s="238"/>
      <c r="I138" s="14"/>
      <c r="J138" s="239"/>
      <c r="K138" s="240"/>
      <c r="L138" s="97"/>
      <c r="M138" s="227"/>
      <c r="N138" s="233"/>
      <c r="O138" s="12"/>
      <c r="P138" s="14"/>
      <c r="Q138" s="14"/>
      <c r="R138" s="90"/>
      <c r="S138" s="11"/>
    </row>
    <row r="139" spans="1:19" s="241" customFormat="1" ht="12.95" customHeight="1" x14ac:dyDescent="0.2">
      <c r="A139" s="234"/>
      <c r="B139" s="233"/>
      <c r="C139" s="233"/>
      <c r="D139" s="235"/>
      <c r="E139" s="236"/>
      <c r="F139" s="237"/>
      <c r="G139" s="14"/>
      <c r="H139" s="238"/>
      <c r="I139" s="14"/>
      <c r="J139" s="239"/>
      <c r="K139" s="240"/>
      <c r="L139" s="97"/>
      <c r="M139" s="227"/>
      <c r="N139" s="233"/>
      <c r="O139" s="12"/>
      <c r="P139" s="14"/>
      <c r="Q139" s="14"/>
      <c r="R139" s="90"/>
      <c r="S139" s="11"/>
    </row>
    <row r="140" spans="1:19" s="241" customFormat="1" ht="12.95" customHeight="1" x14ac:dyDescent="0.2">
      <c r="A140" s="234"/>
      <c r="B140" s="233"/>
      <c r="C140" s="233"/>
      <c r="D140" s="235"/>
      <c r="E140" s="236"/>
      <c r="F140" s="237"/>
      <c r="G140" s="14"/>
      <c r="H140" s="238"/>
      <c r="I140" s="14"/>
      <c r="J140" s="239"/>
      <c r="K140" s="240"/>
      <c r="L140" s="97"/>
      <c r="M140" s="227"/>
      <c r="N140" s="233"/>
      <c r="O140" s="12"/>
      <c r="P140" s="14"/>
      <c r="Q140" s="14"/>
      <c r="R140" s="90"/>
      <c r="S140" s="11"/>
    </row>
    <row r="141" spans="1:19" s="241" customFormat="1" ht="12.95" customHeight="1" x14ac:dyDescent="0.2">
      <c r="A141" s="234"/>
      <c r="B141" s="233"/>
      <c r="C141" s="233"/>
      <c r="D141" s="235"/>
      <c r="E141" s="236"/>
      <c r="F141" s="237"/>
      <c r="G141" s="14"/>
      <c r="H141" s="238"/>
      <c r="I141" s="14"/>
      <c r="J141" s="239"/>
      <c r="K141" s="240"/>
      <c r="L141" s="97"/>
      <c r="M141" s="227"/>
      <c r="N141" s="233"/>
      <c r="O141" s="12"/>
      <c r="P141" s="14"/>
      <c r="Q141" s="14"/>
      <c r="R141" s="90"/>
      <c r="S141" s="11"/>
    </row>
    <row r="142" spans="1:19" s="241" customFormat="1" ht="12.95" customHeight="1" x14ac:dyDescent="0.2">
      <c r="A142" s="234"/>
      <c r="B142" s="233"/>
      <c r="C142" s="233"/>
      <c r="D142" s="235"/>
      <c r="E142" s="236"/>
      <c r="F142" s="237"/>
      <c r="G142" s="14"/>
      <c r="H142" s="238"/>
      <c r="I142" s="14"/>
      <c r="J142" s="239"/>
      <c r="K142" s="240"/>
      <c r="L142" s="97"/>
      <c r="M142" s="227"/>
      <c r="N142" s="233"/>
      <c r="O142" s="12"/>
      <c r="P142" s="14"/>
      <c r="Q142" s="14"/>
      <c r="R142" s="90"/>
      <c r="S142" s="11"/>
    </row>
    <row r="143" spans="1:19" s="241" customFormat="1" ht="12.95" customHeight="1" x14ac:dyDescent="0.2">
      <c r="A143" s="234"/>
      <c r="B143" s="233"/>
      <c r="C143" s="233"/>
      <c r="D143" s="235"/>
      <c r="E143" s="236"/>
      <c r="F143" s="237"/>
      <c r="G143" s="14"/>
      <c r="H143" s="238"/>
      <c r="I143" s="14"/>
      <c r="J143" s="239"/>
      <c r="K143" s="240"/>
      <c r="L143" s="97"/>
      <c r="M143" s="227"/>
      <c r="N143" s="233"/>
      <c r="O143" s="12"/>
      <c r="P143" s="14"/>
      <c r="Q143" s="14"/>
      <c r="R143" s="90"/>
      <c r="S143" s="11"/>
    </row>
    <row r="144" spans="1:19" s="241" customFormat="1" ht="12.95" customHeight="1" x14ac:dyDescent="0.2">
      <c r="A144" s="234"/>
      <c r="B144" s="233"/>
      <c r="C144" s="233"/>
      <c r="D144" s="235"/>
      <c r="E144" s="236"/>
      <c r="F144" s="237"/>
      <c r="G144" s="14"/>
      <c r="H144" s="238"/>
      <c r="I144" s="14"/>
      <c r="J144" s="239"/>
      <c r="K144" s="240"/>
      <c r="L144" s="97"/>
      <c r="M144" s="227"/>
      <c r="N144" s="233"/>
      <c r="O144" s="12"/>
      <c r="P144" s="14"/>
      <c r="Q144" s="14"/>
      <c r="R144" s="90"/>
      <c r="S144" s="11"/>
    </row>
    <row r="145" spans="1:19" s="241" customFormat="1" ht="12.95" customHeight="1" x14ac:dyDescent="0.2">
      <c r="A145" s="234"/>
      <c r="B145" s="233"/>
      <c r="C145" s="233"/>
      <c r="D145" s="235"/>
      <c r="E145" s="236"/>
      <c r="F145" s="237"/>
      <c r="G145" s="14"/>
      <c r="H145" s="238"/>
      <c r="I145" s="14"/>
      <c r="J145" s="239"/>
      <c r="K145" s="240"/>
      <c r="L145" s="97"/>
      <c r="M145" s="227"/>
      <c r="N145" s="233"/>
      <c r="O145" s="12"/>
      <c r="P145" s="14"/>
      <c r="Q145" s="14"/>
      <c r="R145" s="90"/>
      <c r="S145" s="11"/>
    </row>
    <row r="146" spans="1:19" s="241" customFormat="1" ht="12.95" customHeight="1" x14ac:dyDescent="0.2">
      <c r="A146" s="234"/>
      <c r="B146" s="233"/>
      <c r="C146" s="233"/>
      <c r="D146" s="235"/>
      <c r="E146" s="236"/>
      <c r="F146" s="237"/>
      <c r="G146" s="14"/>
      <c r="H146" s="238"/>
      <c r="I146" s="14"/>
      <c r="J146" s="239"/>
      <c r="K146" s="240"/>
      <c r="L146" s="97"/>
      <c r="M146" s="242"/>
      <c r="N146" s="233"/>
      <c r="O146" s="12"/>
      <c r="P146" s="14"/>
      <c r="Q146" s="14"/>
      <c r="R146" s="90"/>
      <c r="S146" s="11"/>
    </row>
    <row r="147" spans="1:19" s="241" customFormat="1" ht="12.95" customHeight="1" x14ac:dyDescent="0.2">
      <c r="A147" s="234"/>
      <c r="B147" s="233"/>
      <c r="C147" s="233"/>
      <c r="D147" s="235"/>
      <c r="E147" s="236"/>
      <c r="F147" s="237"/>
      <c r="G147" s="14"/>
      <c r="H147" s="238"/>
      <c r="I147" s="14"/>
      <c r="J147" s="239"/>
      <c r="K147" s="240"/>
      <c r="L147" s="97"/>
      <c r="M147" s="242"/>
      <c r="N147" s="233"/>
      <c r="O147" s="12"/>
      <c r="P147" s="14"/>
      <c r="Q147" s="14"/>
      <c r="R147" s="90"/>
      <c r="S147" s="11"/>
    </row>
    <row r="148" spans="1:19" s="241" customFormat="1" ht="12.95" customHeight="1" x14ac:dyDescent="0.2">
      <c r="A148" s="234"/>
      <c r="B148" s="233"/>
      <c r="C148" s="233"/>
      <c r="D148" s="235"/>
      <c r="E148" s="236"/>
      <c r="F148" s="237"/>
      <c r="G148" s="14"/>
      <c r="H148" s="238"/>
      <c r="I148" s="14"/>
      <c r="J148" s="239"/>
      <c r="K148" s="240"/>
      <c r="L148" s="97"/>
      <c r="M148" s="242"/>
      <c r="N148" s="233"/>
      <c r="O148" s="12"/>
      <c r="P148" s="14"/>
      <c r="Q148" s="14"/>
      <c r="R148" s="90"/>
      <c r="S148" s="11"/>
    </row>
    <row r="149" spans="1:19" ht="12.95" customHeight="1" x14ac:dyDescent="0.2">
      <c r="A149" s="234"/>
      <c r="D149" s="235"/>
      <c r="E149" s="236"/>
      <c r="H149" s="238"/>
      <c r="J149" s="239"/>
      <c r="L149" s="97"/>
      <c r="M149" s="242"/>
      <c r="N149" s="233"/>
      <c r="R149" s="90"/>
      <c r="S149" s="11"/>
    </row>
    <row r="150" spans="1:19" ht="12.95" customHeight="1" x14ac:dyDescent="0.2">
      <c r="A150" s="234"/>
      <c r="D150" s="235"/>
      <c r="E150" s="236"/>
      <c r="H150" s="238"/>
      <c r="J150" s="239"/>
      <c r="L150" s="97"/>
      <c r="M150" s="242"/>
      <c r="N150" s="233"/>
      <c r="R150" s="90"/>
      <c r="S150" s="11"/>
    </row>
    <row r="151" spans="1:19" ht="12.95" customHeight="1" x14ac:dyDescent="0.2">
      <c r="A151" s="234"/>
      <c r="D151" s="235"/>
      <c r="E151" s="236"/>
      <c r="H151" s="238"/>
      <c r="J151" s="239"/>
      <c r="L151" s="97"/>
      <c r="M151" s="242"/>
      <c r="N151" s="233"/>
      <c r="R151" s="90"/>
      <c r="S151" s="11"/>
    </row>
    <row r="152" spans="1:19" ht="12.95" customHeight="1" x14ac:dyDescent="0.2">
      <c r="A152" s="234"/>
      <c r="D152" s="235"/>
      <c r="E152" s="236"/>
      <c r="H152" s="238"/>
      <c r="J152" s="239"/>
      <c r="L152" s="97"/>
      <c r="M152" s="242"/>
      <c r="N152" s="233"/>
      <c r="R152" s="90"/>
      <c r="S152" s="11"/>
    </row>
    <row r="153" spans="1:19" ht="12.95" customHeight="1" x14ac:dyDescent="0.2">
      <c r="A153" s="234"/>
      <c r="D153" s="235"/>
      <c r="E153" s="236"/>
      <c r="H153" s="238"/>
      <c r="J153" s="239"/>
      <c r="L153" s="97"/>
      <c r="M153" s="242"/>
      <c r="N153" s="233"/>
      <c r="R153" s="90"/>
      <c r="S153" s="11"/>
    </row>
    <row r="154" spans="1:19" ht="12.95" customHeight="1" x14ac:dyDescent="0.2">
      <c r="A154" s="234"/>
      <c r="D154" s="235"/>
      <c r="E154" s="236"/>
      <c r="H154" s="238"/>
      <c r="J154" s="239"/>
      <c r="L154" s="97"/>
      <c r="M154" s="242"/>
      <c r="N154" s="233"/>
      <c r="R154" s="90"/>
      <c r="S154" s="11"/>
    </row>
    <row r="155" spans="1:19" ht="12.95" customHeight="1" x14ac:dyDescent="0.2">
      <c r="A155" s="234"/>
      <c r="D155" s="235"/>
      <c r="E155" s="236"/>
      <c r="H155" s="238"/>
      <c r="J155" s="239"/>
      <c r="L155" s="97"/>
      <c r="M155" s="242"/>
      <c r="N155" s="233"/>
      <c r="R155" s="90"/>
      <c r="S155" s="11"/>
    </row>
    <row r="156" spans="1:19" ht="12.95" customHeight="1" x14ac:dyDescent="0.2">
      <c r="A156" s="234"/>
      <c r="D156" s="235"/>
      <c r="E156" s="236"/>
      <c r="H156" s="238"/>
      <c r="J156" s="239"/>
      <c r="L156" s="97"/>
      <c r="M156" s="242"/>
      <c r="N156" s="233"/>
      <c r="R156" s="90"/>
      <c r="S156" s="11"/>
    </row>
    <row r="157" spans="1:19" ht="12.95" customHeight="1" x14ac:dyDescent="0.2">
      <c r="A157" s="234"/>
      <c r="D157" s="235"/>
      <c r="E157" s="236"/>
      <c r="H157" s="238"/>
      <c r="J157" s="239"/>
      <c r="L157" s="97"/>
      <c r="M157" s="242"/>
      <c r="N157" s="233"/>
      <c r="R157" s="90"/>
      <c r="S157" s="11"/>
    </row>
    <row r="158" spans="1:19" ht="12.95" customHeight="1" x14ac:dyDescent="0.2">
      <c r="A158" s="234"/>
      <c r="D158" s="235"/>
      <c r="E158" s="236"/>
      <c r="H158" s="238"/>
      <c r="J158" s="239"/>
      <c r="L158" s="97"/>
      <c r="M158" s="242"/>
      <c r="N158" s="233"/>
      <c r="R158" s="90"/>
      <c r="S158" s="11"/>
    </row>
    <row r="159" spans="1:19" ht="12.95" customHeight="1" x14ac:dyDescent="0.2">
      <c r="A159" s="234"/>
      <c r="D159" s="235"/>
      <c r="E159" s="236"/>
      <c r="H159" s="238"/>
      <c r="J159" s="239"/>
      <c r="L159" s="97"/>
      <c r="M159" s="242"/>
      <c r="N159" s="233"/>
      <c r="R159" s="90"/>
      <c r="S159" s="11"/>
    </row>
    <row r="160" spans="1:19" ht="12.95" customHeight="1" x14ac:dyDescent="0.2">
      <c r="A160" s="234"/>
      <c r="D160" s="235"/>
      <c r="E160" s="236"/>
      <c r="H160" s="238"/>
      <c r="J160" s="239"/>
      <c r="L160" s="97"/>
      <c r="M160" s="242"/>
      <c r="N160" s="233"/>
      <c r="R160" s="90"/>
      <c r="S160" s="11"/>
    </row>
    <row r="161" spans="1:19" ht="12.95" customHeight="1" x14ac:dyDescent="0.2">
      <c r="A161" s="234"/>
      <c r="D161" s="235"/>
      <c r="E161" s="236"/>
      <c r="H161" s="238"/>
      <c r="J161" s="239"/>
      <c r="L161" s="97"/>
      <c r="M161" s="242"/>
      <c r="N161" s="233"/>
      <c r="R161" s="90"/>
      <c r="S161" s="11"/>
    </row>
    <row r="162" spans="1:19" ht="12.95" customHeight="1" x14ac:dyDescent="0.2">
      <c r="A162" s="234"/>
      <c r="D162" s="235"/>
      <c r="E162" s="236"/>
      <c r="H162" s="238"/>
      <c r="J162" s="239"/>
      <c r="L162" s="97"/>
      <c r="M162" s="242"/>
      <c r="N162" s="233"/>
      <c r="R162" s="90"/>
      <c r="S162" s="11"/>
    </row>
    <row r="163" spans="1:19" ht="12.95" customHeight="1" x14ac:dyDescent="0.2">
      <c r="A163" s="234"/>
      <c r="D163" s="235"/>
      <c r="E163" s="236"/>
      <c r="H163" s="238"/>
      <c r="J163" s="239"/>
      <c r="L163" s="97"/>
      <c r="M163" s="242"/>
      <c r="N163" s="233"/>
      <c r="R163" s="90"/>
      <c r="S163" s="11"/>
    </row>
    <row r="164" spans="1:19" ht="12.95" customHeight="1" x14ac:dyDescent="0.2">
      <c r="A164" s="234"/>
      <c r="D164" s="235"/>
      <c r="E164" s="236"/>
      <c r="H164" s="238"/>
      <c r="J164" s="239"/>
      <c r="L164" s="97"/>
      <c r="M164" s="242"/>
      <c r="N164" s="233"/>
      <c r="R164" s="90"/>
      <c r="S164" s="11"/>
    </row>
    <row r="165" spans="1:19" ht="12.95" customHeight="1" x14ac:dyDescent="0.2">
      <c r="A165" s="234"/>
      <c r="D165" s="235"/>
      <c r="E165" s="236"/>
      <c r="H165" s="238"/>
      <c r="J165" s="239"/>
      <c r="L165" s="97"/>
      <c r="M165" s="242"/>
      <c r="N165" s="233"/>
      <c r="R165" s="90"/>
      <c r="S165" s="11"/>
    </row>
    <row r="166" spans="1:19" ht="12.95" customHeight="1" x14ac:dyDescent="0.2">
      <c r="A166" s="234"/>
      <c r="D166" s="235"/>
      <c r="E166" s="236"/>
      <c r="H166" s="238"/>
      <c r="J166" s="239"/>
      <c r="L166" s="97"/>
      <c r="M166" s="242"/>
      <c r="N166" s="233"/>
      <c r="R166" s="90"/>
      <c r="S166" s="11"/>
    </row>
    <row r="167" spans="1:19" ht="12.95" customHeight="1" x14ac:dyDescent="0.2">
      <c r="A167" s="234"/>
      <c r="D167" s="235"/>
      <c r="E167" s="236"/>
      <c r="H167" s="238"/>
      <c r="J167" s="239"/>
      <c r="L167" s="97"/>
      <c r="M167" s="242"/>
      <c r="N167" s="233"/>
      <c r="R167" s="90"/>
      <c r="S167" s="11"/>
    </row>
    <row r="168" spans="1:19" ht="12.95" customHeight="1" x14ac:dyDescent="0.2">
      <c r="A168" s="234"/>
      <c r="D168" s="235"/>
      <c r="E168" s="236"/>
      <c r="H168" s="238"/>
      <c r="J168" s="239"/>
      <c r="L168" s="97"/>
      <c r="M168" s="242"/>
      <c r="N168" s="233"/>
      <c r="R168" s="90"/>
      <c r="S168" s="11"/>
    </row>
    <row r="169" spans="1:19" ht="12.95" customHeight="1" x14ac:dyDescent="0.2">
      <c r="A169" s="234"/>
      <c r="D169" s="235"/>
      <c r="E169" s="236"/>
      <c r="H169" s="238"/>
      <c r="J169" s="239"/>
      <c r="L169" s="97"/>
      <c r="M169" s="242"/>
      <c r="N169" s="233"/>
      <c r="R169" s="90"/>
      <c r="S169" s="11"/>
    </row>
    <row r="170" spans="1:19" ht="12.95" customHeight="1" x14ac:dyDescent="0.2">
      <c r="A170" s="234"/>
      <c r="D170" s="235"/>
      <c r="E170" s="236"/>
      <c r="H170" s="238"/>
      <c r="J170" s="239"/>
      <c r="L170" s="97"/>
      <c r="M170" s="242"/>
      <c r="N170" s="233"/>
      <c r="R170" s="90"/>
      <c r="S170" s="11"/>
    </row>
    <row r="171" spans="1:19" ht="12.95" customHeight="1" x14ac:dyDescent="0.2">
      <c r="A171" s="234"/>
      <c r="D171" s="235"/>
      <c r="E171" s="236"/>
      <c r="H171" s="238"/>
      <c r="J171" s="239"/>
      <c r="L171" s="97"/>
      <c r="M171" s="242"/>
      <c r="N171" s="233"/>
      <c r="R171" s="90"/>
      <c r="S171" s="11"/>
    </row>
    <row r="172" spans="1:19" ht="12.95" customHeight="1" x14ac:dyDescent="0.2">
      <c r="A172" s="234"/>
      <c r="D172" s="235"/>
      <c r="E172" s="236"/>
      <c r="H172" s="238"/>
      <c r="J172" s="239"/>
      <c r="L172" s="97"/>
      <c r="M172" s="242"/>
      <c r="N172" s="233"/>
      <c r="R172" s="90"/>
      <c r="S172" s="11"/>
    </row>
    <row r="173" spans="1:19" x14ac:dyDescent="0.2">
      <c r="A173" s="234"/>
      <c r="D173" s="235"/>
      <c r="E173" s="236"/>
      <c r="H173" s="238"/>
      <c r="J173" s="239"/>
      <c r="L173" s="97"/>
      <c r="M173" s="242"/>
      <c r="N173" s="233"/>
      <c r="R173" s="90"/>
      <c r="S173" s="11"/>
    </row>
    <row r="174" spans="1:19" x14ac:dyDescent="0.2">
      <c r="A174" s="234"/>
      <c r="D174" s="235"/>
      <c r="E174" s="236"/>
      <c r="H174" s="238"/>
      <c r="J174" s="239"/>
      <c r="L174" s="97"/>
      <c r="M174" s="242"/>
      <c r="N174" s="233"/>
      <c r="R174" s="90"/>
      <c r="S174" s="11"/>
    </row>
    <row r="175" spans="1:19" x14ac:dyDescent="0.2">
      <c r="A175" s="234"/>
      <c r="D175" s="235"/>
      <c r="E175" s="236"/>
      <c r="H175" s="238"/>
      <c r="J175" s="239"/>
      <c r="L175" s="97"/>
      <c r="M175" s="242"/>
      <c r="N175" s="233"/>
      <c r="R175" s="90"/>
      <c r="S175" s="11"/>
    </row>
    <row r="176" spans="1:19" x14ac:dyDescent="0.2">
      <c r="A176" s="234"/>
      <c r="D176" s="235"/>
      <c r="E176" s="236"/>
      <c r="H176" s="238"/>
      <c r="J176" s="239"/>
      <c r="L176" s="97"/>
      <c r="M176" s="242"/>
      <c r="N176" s="233"/>
      <c r="R176" s="90"/>
      <c r="S176" s="11"/>
    </row>
    <row r="177" spans="1:19" x14ac:dyDescent="0.2">
      <c r="A177" s="234"/>
      <c r="D177" s="235"/>
      <c r="E177" s="236"/>
      <c r="H177" s="238"/>
      <c r="J177" s="239"/>
      <c r="L177" s="97"/>
      <c r="M177" s="242"/>
      <c r="N177" s="233"/>
      <c r="R177" s="90"/>
      <c r="S177" s="11"/>
    </row>
    <row r="178" spans="1:19" x14ac:dyDescent="0.2">
      <c r="A178" s="234"/>
      <c r="D178" s="235"/>
      <c r="E178" s="236"/>
      <c r="H178" s="238"/>
      <c r="J178" s="239"/>
      <c r="L178" s="97"/>
      <c r="M178" s="242"/>
      <c r="N178" s="233"/>
      <c r="R178" s="90"/>
      <c r="S178" s="11"/>
    </row>
    <row r="179" spans="1:19" x14ac:dyDescent="0.2">
      <c r="A179" s="234"/>
      <c r="D179" s="235"/>
      <c r="E179" s="236"/>
      <c r="H179" s="238"/>
      <c r="J179" s="239"/>
      <c r="L179" s="97"/>
      <c r="M179" s="242"/>
      <c r="N179" s="233"/>
      <c r="R179" s="90"/>
      <c r="S179" s="11"/>
    </row>
    <row r="180" spans="1:19" x14ac:dyDescent="0.2">
      <c r="A180" s="234"/>
      <c r="D180" s="235"/>
      <c r="E180" s="236"/>
      <c r="H180" s="238"/>
      <c r="J180" s="239"/>
      <c r="L180" s="97"/>
      <c r="M180" s="242"/>
      <c r="N180" s="233"/>
      <c r="R180" s="90"/>
      <c r="S180" s="11"/>
    </row>
    <row r="181" spans="1:19" x14ac:dyDescent="0.2">
      <c r="A181" s="234"/>
      <c r="D181" s="235"/>
      <c r="E181" s="236"/>
      <c r="H181" s="238"/>
      <c r="J181" s="239"/>
      <c r="L181" s="97"/>
      <c r="M181" s="242"/>
      <c r="N181" s="233"/>
      <c r="R181" s="90"/>
      <c r="S181" s="11"/>
    </row>
    <row r="182" spans="1:19" x14ac:dyDescent="0.2">
      <c r="A182" s="234"/>
      <c r="D182" s="235"/>
      <c r="E182" s="236"/>
      <c r="H182" s="238"/>
      <c r="J182" s="239"/>
      <c r="L182" s="97"/>
      <c r="M182" s="242"/>
      <c r="N182" s="233"/>
      <c r="R182" s="90"/>
      <c r="S182" s="11"/>
    </row>
    <row r="183" spans="1:19" x14ac:dyDescent="0.2">
      <c r="A183" s="234"/>
      <c r="D183" s="235"/>
      <c r="E183" s="236"/>
      <c r="H183" s="238"/>
      <c r="J183" s="239"/>
      <c r="L183" s="97"/>
      <c r="M183" s="242"/>
      <c r="N183" s="233"/>
      <c r="R183" s="90"/>
      <c r="S183" s="11"/>
    </row>
    <row r="184" spans="1:19" x14ac:dyDescent="0.2">
      <c r="A184" s="234"/>
      <c r="D184" s="235"/>
      <c r="E184" s="236"/>
      <c r="H184" s="238"/>
      <c r="J184" s="239"/>
      <c r="L184" s="97"/>
      <c r="M184" s="242"/>
      <c r="N184" s="233"/>
      <c r="R184" s="90"/>
      <c r="S184" s="11"/>
    </row>
    <row r="185" spans="1:19" x14ac:dyDescent="0.2">
      <c r="A185" s="234"/>
      <c r="D185" s="235"/>
      <c r="E185" s="236"/>
      <c r="H185" s="238"/>
      <c r="J185" s="239"/>
      <c r="L185" s="97"/>
      <c r="M185" s="242"/>
      <c r="N185" s="233"/>
      <c r="R185" s="90"/>
      <c r="S185" s="11"/>
    </row>
    <row r="186" spans="1:19" x14ac:dyDescent="0.2">
      <c r="A186" s="234"/>
      <c r="D186" s="235"/>
      <c r="E186" s="236"/>
      <c r="H186" s="238"/>
      <c r="J186" s="239"/>
      <c r="L186" s="97"/>
      <c r="M186" s="242"/>
      <c r="N186" s="233"/>
      <c r="R186" s="90"/>
      <c r="S186" s="11"/>
    </row>
    <row r="187" spans="1:19" x14ac:dyDescent="0.2">
      <c r="A187" s="234"/>
      <c r="D187" s="235"/>
      <c r="E187" s="236"/>
      <c r="H187" s="238"/>
      <c r="J187" s="239"/>
      <c r="L187" s="97"/>
      <c r="M187" s="242"/>
      <c r="N187" s="233"/>
      <c r="R187" s="90"/>
      <c r="S187" s="11"/>
    </row>
    <row r="188" spans="1:19" x14ac:dyDescent="0.2">
      <c r="A188" s="234"/>
      <c r="D188" s="235"/>
      <c r="E188" s="236"/>
      <c r="H188" s="238"/>
      <c r="J188" s="239"/>
      <c r="L188" s="97"/>
      <c r="M188" s="242"/>
      <c r="N188" s="233"/>
      <c r="R188" s="90"/>
      <c r="S188" s="11"/>
    </row>
    <row r="189" spans="1:19" x14ac:dyDescent="0.2">
      <c r="A189" s="234"/>
      <c r="D189" s="235"/>
      <c r="E189" s="236"/>
      <c r="H189" s="238"/>
      <c r="J189" s="239"/>
      <c r="L189" s="97"/>
      <c r="M189" s="242"/>
      <c r="N189" s="233"/>
      <c r="R189" s="90"/>
      <c r="S189" s="11"/>
    </row>
    <row r="190" spans="1:19" x14ac:dyDescent="0.2">
      <c r="A190" s="234"/>
      <c r="D190" s="235"/>
      <c r="E190" s="236"/>
      <c r="H190" s="238"/>
      <c r="J190" s="239"/>
      <c r="L190" s="97"/>
      <c r="M190" s="242"/>
      <c r="N190" s="233"/>
      <c r="R190" s="90"/>
      <c r="S190" s="11"/>
    </row>
    <row r="191" spans="1:19" x14ac:dyDescent="0.2">
      <c r="A191" s="234"/>
      <c r="D191" s="235"/>
      <c r="E191" s="236"/>
      <c r="H191" s="238"/>
      <c r="J191" s="239"/>
      <c r="L191" s="97"/>
      <c r="M191" s="242"/>
      <c r="N191" s="233"/>
      <c r="R191" s="90"/>
      <c r="S191" s="11"/>
    </row>
    <row r="192" spans="1:19" x14ac:dyDescent="0.2">
      <c r="A192" s="234"/>
      <c r="D192" s="235"/>
      <c r="E192" s="236"/>
      <c r="H192" s="238"/>
      <c r="J192" s="239"/>
      <c r="L192" s="97"/>
      <c r="M192" s="242"/>
      <c r="N192" s="233"/>
      <c r="R192" s="90"/>
      <c r="S192" s="11"/>
    </row>
    <row r="193" spans="1:19" x14ac:dyDescent="0.2">
      <c r="A193" s="234"/>
      <c r="D193" s="235"/>
      <c r="E193" s="236"/>
      <c r="H193" s="238"/>
      <c r="J193" s="239"/>
      <c r="L193" s="97"/>
      <c r="M193" s="242"/>
      <c r="N193" s="233"/>
      <c r="R193" s="90"/>
      <c r="S193" s="11"/>
    </row>
    <row r="194" spans="1:19" x14ac:dyDescent="0.2">
      <c r="A194" s="234"/>
      <c r="D194" s="235"/>
      <c r="E194" s="236"/>
      <c r="H194" s="238"/>
      <c r="J194" s="239"/>
      <c r="L194" s="97"/>
      <c r="M194" s="242"/>
      <c r="N194" s="233"/>
      <c r="R194" s="90"/>
      <c r="S194" s="11"/>
    </row>
    <row r="195" spans="1:19" x14ac:dyDescent="0.2">
      <c r="A195" s="234"/>
      <c r="D195" s="235"/>
      <c r="E195" s="236"/>
      <c r="H195" s="238"/>
      <c r="J195" s="239"/>
      <c r="L195" s="97"/>
      <c r="M195" s="242"/>
      <c r="N195" s="233"/>
      <c r="R195" s="90"/>
      <c r="S195" s="11"/>
    </row>
    <row r="196" spans="1:19" x14ac:dyDescent="0.2">
      <c r="A196" s="234"/>
      <c r="D196" s="235"/>
      <c r="E196" s="236"/>
      <c r="H196" s="238"/>
      <c r="J196" s="239"/>
      <c r="L196" s="97"/>
      <c r="M196" s="242"/>
      <c r="N196" s="233"/>
      <c r="R196" s="90"/>
      <c r="S196" s="11"/>
    </row>
    <row r="197" spans="1:19" x14ac:dyDescent="0.2">
      <c r="A197" s="234"/>
      <c r="D197" s="235"/>
      <c r="E197" s="236"/>
      <c r="H197" s="238"/>
      <c r="J197" s="239"/>
      <c r="L197" s="97"/>
      <c r="M197" s="242"/>
      <c r="N197" s="233"/>
      <c r="R197" s="90"/>
      <c r="S197" s="11"/>
    </row>
    <row r="198" spans="1:19" x14ac:dyDescent="0.2">
      <c r="A198" s="234"/>
      <c r="D198" s="235"/>
      <c r="E198" s="236"/>
      <c r="H198" s="238"/>
      <c r="J198" s="239"/>
      <c r="L198" s="97"/>
      <c r="M198" s="242"/>
      <c r="N198" s="233"/>
      <c r="R198" s="90"/>
      <c r="S198" s="11"/>
    </row>
    <row r="199" spans="1:19" x14ac:dyDescent="0.2">
      <c r="A199" s="234"/>
      <c r="D199" s="235"/>
      <c r="E199" s="236"/>
      <c r="H199" s="238"/>
      <c r="J199" s="239"/>
      <c r="L199" s="97"/>
      <c r="M199" s="242"/>
      <c r="N199" s="233"/>
      <c r="R199" s="90"/>
      <c r="S199" s="11"/>
    </row>
    <row r="200" spans="1:19" x14ac:dyDescent="0.2">
      <c r="A200" s="234"/>
      <c r="D200" s="235"/>
      <c r="E200" s="236"/>
      <c r="H200" s="238"/>
      <c r="J200" s="239"/>
      <c r="L200" s="97"/>
      <c r="M200" s="242"/>
      <c r="N200" s="233"/>
      <c r="R200" s="90"/>
      <c r="S200" s="11"/>
    </row>
    <row r="201" spans="1:19" x14ac:dyDescent="0.2">
      <c r="A201" s="234"/>
      <c r="D201" s="235"/>
      <c r="E201" s="236"/>
      <c r="H201" s="238"/>
      <c r="J201" s="239"/>
      <c r="L201" s="97"/>
      <c r="M201" s="242"/>
      <c r="N201" s="233"/>
      <c r="R201" s="90"/>
      <c r="S201" s="11"/>
    </row>
    <row r="202" spans="1:19" x14ac:dyDescent="0.2">
      <c r="A202" s="234"/>
      <c r="D202" s="235"/>
      <c r="E202" s="236"/>
      <c r="H202" s="238"/>
      <c r="J202" s="239"/>
      <c r="L202" s="97"/>
      <c r="M202" s="242"/>
      <c r="N202" s="233"/>
      <c r="R202" s="90"/>
      <c r="S202" s="11"/>
    </row>
    <row r="203" spans="1:19" x14ac:dyDescent="0.2">
      <c r="A203" s="234"/>
      <c r="D203" s="235"/>
      <c r="E203" s="236"/>
      <c r="H203" s="238"/>
      <c r="J203" s="239"/>
      <c r="L203" s="97"/>
      <c r="M203" s="242"/>
      <c r="N203" s="233"/>
      <c r="R203" s="90"/>
      <c r="S203" s="11"/>
    </row>
    <row r="204" spans="1:19" x14ac:dyDescent="0.2">
      <c r="A204" s="234"/>
      <c r="D204" s="235"/>
      <c r="E204" s="236"/>
      <c r="H204" s="238"/>
      <c r="J204" s="239"/>
      <c r="L204" s="97"/>
      <c r="M204" s="242"/>
      <c r="N204" s="233"/>
      <c r="R204" s="90"/>
      <c r="S204" s="11"/>
    </row>
    <row r="205" spans="1:19" x14ac:dyDescent="0.2">
      <c r="A205" s="234"/>
      <c r="D205" s="235"/>
      <c r="E205" s="236"/>
      <c r="H205" s="238"/>
      <c r="J205" s="239"/>
      <c r="L205" s="97"/>
      <c r="M205" s="242"/>
      <c r="N205" s="233"/>
      <c r="R205" s="90"/>
      <c r="S205" s="11"/>
    </row>
    <row r="206" spans="1:19" x14ac:dyDescent="0.2">
      <c r="A206" s="234"/>
      <c r="D206" s="235"/>
      <c r="E206" s="236"/>
      <c r="H206" s="238"/>
      <c r="J206" s="239"/>
      <c r="L206" s="97"/>
      <c r="M206" s="242"/>
      <c r="N206" s="233"/>
      <c r="R206" s="90"/>
      <c r="S206" s="11"/>
    </row>
    <row r="207" spans="1:19" x14ac:dyDescent="0.2">
      <c r="A207" s="234"/>
      <c r="D207" s="235"/>
      <c r="E207" s="236"/>
      <c r="H207" s="238"/>
      <c r="J207" s="239"/>
      <c r="L207" s="97"/>
      <c r="M207" s="242"/>
      <c r="N207" s="233"/>
      <c r="R207" s="90"/>
      <c r="S207" s="11"/>
    </row>
    <row r="208" spans="1:19" x14ac:dyDescent="0.2">
      <c r="A208" s="234"/>
      <c r="D208" s="235"/>
      <c r="E208" s="236"/>
      <c r="H208" s="238"/>
      <c r="J208" s="239"/>
      <c r="L208" s="97"/>
      <c r="M208" s="242"/>
      <c r="N208" s="233"/>
      <c r="R208" s="90"/>
      <c r="S208" s="11"/>
    </row>
    <row r="209" spans="1:19" x14ac:dyDescent="0.2">
      <c r="A209" s="234"/>
      <c r="D209" s="235"/>
      <c r="E209" s="236"/>
      <c r="H209" s="238"/>
      <c r="J209" s="239"/>
      <c r="L209" s="97"/>
      <c r="M209" s="242"/>
      <c r="N209" s="233"/>
      <c r="R209" s="90"/>
      <c r="S209" s="11"/>
    </row>
    <row r="210" spans="1:19" x14ac:dyDescent="0.2">
      <c r="A210" s="234"/>
      <c r="D210" s="235"/>
      <c r="E210" s="236"/>
      <c r="H210" s="238"/>
      <c r="J210" s="239"/>
      <c r="L210" s="97"/>
      <c r="M210" s="242"/>
      <c r="N210" s="233"/>
      <c r="R210" s="90"/>
      <c r="S210" s="11"/>
    </row>
    <row r="211" spans="1:19" x14ac:dyDescent="0.2">
      <c r="A211" s="234"/>
      <c r="D211" s="235"/>
      <c r="E211" s="236"/>
      <c r="H211" s="238"/>
      <c r="J211" s="239"/>
      <c r="L211" s="97"/>
      <c r="M211" s="242"/>
      <c r="N211" s="233"/>
      <c r="R211" s="90"/>
      <c r="S211" s="11"/>
    </row>
    <row r="212" spans="1:19" x14ac:dyDescent="0.2">
      <c r="A212" s="234"/>
      <c r="D212" s="235"/>
      <c r="E212" s="236"/>
      <c r="H212" s="238"/>
      <c r="J212" s="239"/>
      <c r="L212" s="97"/>
      <c r="M212" s="242"/>
      <c r="N212" s="233"/>
      <c r="R212" s="90"/>
      <c r="S212" s="11"/>
    </row>
    <row r="213" spans="1:19" x14ac:dyDescent="0.2">
      <c r="A213" s="234"/>
      <c r="D213" s="235"/>
      <c r="E213" s="236"/>
      <c r="H213" s="238"/>
      <c r="J213" s="239"/>
      <c r="L213" s="97"/>
      <c r="M213" s="242"/>
      <c r="N213" s="233"/>
      <c r="R213" s="90"/>
      <c r="S213" s="11"/>
    </row>
    <row r="214" spans="1:19" x14ac:dyDescent="0.2">
      <c r="A214" s="234"/>
      <c r="D214" s="235"/>
      <c r="E214" s="236"/>
      <c r="H214" s="238"/>
      <c r="J214" s="239"/>
      <c r="L214" s="97"/>
      <c r="M214" s="242"/>
      <c r="N214" s="233"/>
      <c r="R214" s="90"/>
      <c r="S214" s="11"/>
    </row>
    <row r="215" spans="1:19" x14ac:dyDescent="0.2">
      <c r="A215" s="234"/>
      <c r="D215" s="235"/>
      <c r="E215" s="236"/>
      <c r="H215" s="238"/>
      <c r="J215" s="239"/>
      <c r="L215" s="97"/>
      <c r="M215" s="242"/>
      <c r="N215" s="233"/>
      <c r="R215" s="90"/>
      <c r="S215" s="11"/>
    </row>
    <row r="216" spans="1:19" x14ac:dyDescent="0.2">
      <c r="A216" s="234"/>
      <c r="D216" s="235"/>
      <c r="E216" s="236"/>
      <c r="H216" s="238"/>
      <c r="J216" s="239"/>
      <c r="L216" s="97"/>
      <c r="M216" s="242"/>
      <c r="N216" s="233"/>
      <c r="R216" s="90"/>
      <c r="S216" s="11"/>
    </row>
    <row r="217" spans="1:19" x14ac:dyDescent="0.2">
      <c r="A217" s="234"/>
      <c r="D217" s="235"/>
      <c r="E217" s="236"/>
      <c r="H217" s="238"/>
      <c r="J217" s="239"/>
      <c r="L217" s="97"/>
      <c r="M217" s="242"/>
      <c r="N217" s="233"/>
      <c r="R217" s="90"/>
      <c r="S217" s="11"/>
    </row>
    <row r="218" spans="1:19" x14ac:dyDescent="0.2">
      <c r="A218" s="234"/>
      <c r="D218" s="235"/>
      <c r="E218" s="236"/>
      <c r="H218" s="238"/>
      <c r="J218" s="239"/>
      <c r="L218" s="97"/>
      <c r="M218" s="242"/>
      <c r="N218" s="233"/>
      <c r="R218" s="90"/>
      <c r="S218" s="11"/>
    </row>
    <row r="219" spans="1:19" x14ac:dyDescent="0.2">
      <c r="A219" s="234"/>
      <c r="D219" s="235"/>
      <c r="E219" s="236"/>
      <c r="H219" s="238"/>
      <c r="J219" s="239"/>
      <c r="L219" s="97"/>
      <c r="M219" s="242"/>
      <c r="N219" s="233"/>
      <c r="R219" s="90"/>
      <c r="S219" s="11"/>
    </row>
    <row r="220" spans="1:19" x14ac:dyDescent="0.2">
      <c r="A220" s="234"/>
      <c r="D220" s="235"/>
      <c r="E220" s="236"/>
      <c r="H220" s="238"/>
      <c r="J220" s="239"/>
      <c r="L220" s="97"/>
      <c r="M220" s="242"/>
      <c r="N220" s="233"/>
      <c r="R220" s="90"/>
      <c r="S220" s="11"/>
    </row>
    <row r="221" spans="1:19" x14ac:dyDescent="0.2">
      <c r="A221" s="234"/>
      <c r="D221" s="235"/>
      <c r="E221" s="236"/>
      <c r="H221" s="238"/>
      <c r="J221" s="239"/>
      <c r="L221" s="97"/>
      <c r="M221" s="242"/>
      <c r="N221" s="233"/>
      <c r="R221" s="90"/>
      <c r="S221" s="11"/>
    </row>
    <row r="222" spans="1:19" x14ac:dyDescent="0.2">
      <c r="A222" s="234"/>
      <c r="D222" s="235"/>
      <c r="E222" s="236"/>
      <c r="H222" s="238"/>
      <c r="J222" s="239"/>
      <c r="L222" s="97"/>
      <c r="M222" s="242"/>
      <c r="N222" s="233"/>
      <c r="R222" s="90"/>
      <c r="S222" s="11"/>
    </row>
    <row r="223" spans="1:19" x14ac:dyDescent="0.2">
      <c r="A223" s="234"/>
      <c r="D223" s="235"/>
      <c r="E223" s="236"/>
      <c r="H223" s="238"/>
      <c r="J223" s="239"/>
      <c r="L223" s="97"/>
      <c r="M223" s="242"/>
      <c r="N223" s="233"/>
      <c r="R223" s="90"/>
      <c r="S223" s="11"/>
    </row>
    <row r="224" spans="1:19" x14ac:dyDescent="0.2">
      <c r="A224" s="234"/>
      <c r="D224" s="235"/>
      <c r="E224" s="236"/>
      <c r="H224" s="238"/>
      <c r="J224" s="239"/>
      <c r="L224" s="97"/>
      <c r="M224" s="242"/>
      <c r="N224" s="233"/>
      <c r="R224" s="90"/>
      <c r="S224" s="11"/>
    </row>
    <row r="225" spans="1:19" x14ac:dyDescent="0.2">
      <c r="A225" s="234"/>
      <c r="D225" s="235"/>
      <c r="E225" s="236"/>
      <c r="H225" s="238"/>
      <c r="J225" s="239"/>
      <c r="L225" s="97"/>
      <c r="M225" s="242"/>
      <c r="N225" s="233"/>
      <c r="R225" s="90"/>
      <c r="S225" s="11"/>
    </row>
    <row r="226" spans="1:19" x14ac:dyDescent="0.2">
      <c r="A226" s="234"/>
      <c r="D226" s="235"/>
      <c r="E226" s="236"/>
      <c r="H226" s="238"/>
      <c r="J226" s="239"/>
      <c r="L226" s="97"/>
      <c r="M226" s="242"/>
      <c r="N226" s="233"/>
      <c r="R226" s="90"/>
      <c r="S226" s="11"/>
    </row>
    <row r="227" spans="1:19" x14ac:dyDescent="0.2">
      <c r="A227" s="234"/>
      <c r="D227" s="235"/>
      <c r="E227" s="236"/>
      <c r="H227" s="238"/>
      <c r="J227" s="239"/>
      <c r="L227" s="97"/>
      <c r="M227" s="242"/>
      <c r="N227" s="233"/>
      <c r="R227" s="90"/>
      <c r="S227" s="11"/>
    </row>
    <row r="228" spans="1:19" x14ac:dyDescent="0.2">
      <c r="A228" s="234"/>
      <c r="D228" s="235"/>
      <c r="E228" s="236"/>
      <c r="H228" s="238"/>
      <c r="J228" s="239"/>
      <c r="L228" s="97"/>
      <c r="M228" s="242"/>
      <c r="N228" s="233"/>
      <c r="R228" s="90"/>
      <c r="S228" s="11"/>
    </row>
    <row r="229" spans="1:19" x14ac:dyDescent="0.2">
      <c r="A229" s="234"/>
      <c r="D229" s="235"/>
      <c r="E229" s="236"/>
      <c r="H229" s="238"/>
      <c r="J229" s="239"/>
      <c r="L229" s="97"/>
      <c r="M229" s="242"/>
      <c r="N229" s="233"/>
      <c r="R229" s="90"/>
      <c r="S229" s="11"/>
    </row>
    <row r="230" spans="1:19" x14ac:dyDescent="0.2">
      <c r="A230" s="234"/>
      <c r="D230" s="235"/>
      <c r="E230" s="236"/>
      <c r="H230" s="238"/>
      <c r="J230" s="239"/>
      <c r="L230" s="97"/>
      <c r="M230" s="242"/>
      <c r="N230" s="233"/>
      <c r="R230" s="90"/>
      <c r="S230" s="11"/>
    </row>
    <row r="231" spans="1:19" x14ac:dyDescent="0.2">
      <c r="A231" s="234"/>
      <c r="D231" s="235"/>
      <c r="E231" s="236"/>
      <c r="H231" s="238"/>
      <c r="J231" s="239"/>
      <c r="L231" s="97"/>
      <c r="M231" s="242"/>
      <c r="N231" s="233"/>
      <c r="R231" s="90"/>
      <c r="S231" s="11"/>
    </row>
    <row r="232" spans="1:19" x14ac:dyDescent="0.2">
      <c r="A232" s="234"/>
      <c r="D232" s="235"/>
      <c r="E232" s="236"/>
      <c r="H232" s="238"/>
      <c r="J232" s="239"/>
      <c r="L232" s="97"/>
      <c r="M232" s="242"/>
      <c r="N232" s="233"/>
      <c r="R232" s="90"/>
      <c r="S232" s="11"/>
    </row>
    <row r="233" spans="1:19" x14ac:dyDescent="0.2">
      <c r="A233" s="234"/>
      <c r="D233" s="235"/>
      <c r="E233" s="236"/>
      <c r="H233" s="238"/>
      <c r="J233" s="239"/>
      <c r="L233" s="97"/>
      <c r="M233" s="242"/>
      <c r="N233" s="233"/>
    </row>
    <row r="234" spans="1:19" x14ac:dyDescent="0.2">
      <c r="A234" s="234"/>
      <c r="D234" s="235"/>
      <c r="E234" s="236"/>
      <c r="H234" s="238"/>
      <c r="J234" s="239"/>
      <c r="L234" s="97"/>
      <c r="M234" s="242"/>
      <c r="N234" s="233"/>
    </row>
    <row r="235" spans="1:19" x14ac:dyDescent="0.2">
      <c r="A235" s="234"/>
      <c r="D235" s="235"/>
      <c r="E235" s="236"/>
      <c r="H235" s="238"/>
      <c r="J235" s="239"/>
      <c r="L235" s="97"/>
      <c r="M235" s="242"/>
      <c r="N235" s="233"/>
    </row>
    <row r="236" spans="1:19" x14ac:dyDescent="0.2">
      <c r="A236" s="234"/>
      <c r="D236" s="235"/>
      <c r="E236" s="236"/>
      <c r="H236" s="238"/>
      <c r="J236" s="239"/>
      <c r="L236" s="97"/>
      <c r="M236" s="242"/>
      <c r="N236" s="233"/>
    </row>
    <row r="237" spans="1:19" x14ac:dyDescent="0.2">
      <c r="A237" s="234"/>
      <c r="D237" s="235"/>
      <c r="E237" s="236"/>
      <c r="H237" s="238"/>
      <c r="J237" s="239"/>
      <c r="L237" s="97"/>
      <c r="M237" s="242"/>
      <c r="N237" s="233"/>
    </row>
    <row r="238" spans="1:19" x14ac:dyDescent="0.2">
      <c r="A238" s="234"/>
      <c r="D238" s="235"/>
      <c r="E238" s="236"/>
      <c r="H238" s="238"/>
      <c r="J238" s="239"/>
      <c r="L238" s="97"/>
      <c r="M238" s="242"/>
      <c r="N238" s="233"/>
    </row>
    <row r="239" spans="1:19" x14ac:dyDescent="0.2">
      <c r="A239" s="234"/>
      <c r="D239" s="235"/>
      <c r="E239" s="236"/>
      <c r="H239" s="238"/>
      <c r="J239" s="239"/>
      <c r="L239" s="97"/>
      <c r="M239" s="242"/>
      <c r="N239" s="233"/>
    </row>
    <row r="240" spans="1:19" x14ac:dyDescent="0.2">
      <c r="A240" s="234"/>
      <c r="D240" s="235"/>
      <c r="E240" s="236"/>
      <c r="H240" s="238"/>
      <c r="J240" s="239"/>
      <c r="L240" s="97"/>
      <c r="M240" s="242"/>
      <c r="N240" s="233"/>
    </row>
    <row r="241" spans="1:14" x14ac:dyDescent="0.2">
      <c r="A241" s="234"/>
      <c r="D241" s="235"/>
      <c r="E241" s="236"/>
      <c r="H241" s="238"/>
      <c r="J241" s="239"/>
      <c r="L241" s="97"/>
      <c r="M241" s="242"/>
      <c r="N241" s="233"/>
    </row>
    <row r="242" spans="1:14" x14ac:dyDescent="0.2">
      <c r="A242" s="234"/>
      <c r="D242" s="235"/>
      <c r="E242" s="236"/>
      <c r="H242" s="238"/>
      <c r="J242" s="239"/>
      <c r="L242" s="97"/>
      <c r="M242" s="242"/>
      <c r="N242" s="233"/>
    </row>
    <row r="243" spans="1:14" x14ac:dyDescent="0.2">
      <c r="A243" s="234"/>
      <c r="D243" s="235"/>
      <c r="E243" s="236"/>
      <c r="H243" s="238"/>
      <c r="J243" s="239"/>
      <c r="L243" s="97"/>
      <c r="M243" s="242"/>
      <c r="N243" s="233"/>
    </row>
    <row r="244" spans="1:14" x14ac:dyDescent="0.2">
      <c r="A244" s="234"/>
      <c r="D244" s="235"/>
      <c r="E244" s="236"/>
      <c r="H244" s="238"/>
      <c r="J244" s="239"/>
      <c r="L244" s="97"/>
      <c r="M244" s="242"/>
      <c r="N244" s="233"/>
    </row>
    <row r="245" spans="1:14" x14ac:dyDescent="0.2">
      <c r="A245" s="234"/>
      <c r="D245" s="235"/>
      <c r="E245" s="236"/>
      <c r="H245" s="238"/>
      <c r="J245" s="239"/>
      <c r="L245" s="97"/>
      <c r="M245" s="242"/>
      <c r="N245" s="233"/>
    </row>
    <row r="246" spans="1:14" x14ac:dyDescent="0.2">
      <c r="A246" s="234"/>
      <c r="D246" s="235"/>
      <c r="E246" s="236"/>
      <c r="H246" s="238"/>
      <c r="J246" s="239"/>
      <c r="L246" s="97"/>
      <c r="M246" s="242"/>
      <c r="N246" s="233"/>
    </row>
    <row r="247" spans="1:14" x14ac:dyDescent="0.2">
      <c r="A247" s="234"/>
      <c r="D247" s="235"/>
      <c r="E247" s="236"/>
      <c r="H247" s="238"/>
      <c r="J247" s="239"/>
      <c r="L247" s="97"/>
      <c r="M247" s="242"/>
      <c r="N247" s="233"/>
    </row>
    <row r="248" spans="1:14" x14ac:dyDescent="0.2">
      <c r="A248" s="234"/>
      <c r="D248" s="235"/>
      <c r="E248" s="236"/>
      <c r="H248" s="238"/>
      <c r="J248" s="239"/>
      <c r="L248" s="97"/>
      <c r="M248" s="242"/>
      <c r="N248" s="233"/>
    </row>
    <row r="249" spans="1:14" x14ac:dyDescent="0.2">
      <c r="A249" s="234"/>
      <c r="D249" s="235"/>
      <c r="E249" s="236"/>
      <c r="H249" s="238"/>
      <c r="J249" s="239"/>
      <c r="L249" s="97"/>
      <c r="M249" s="242"/>
      <c r="N249" s="233"/>
    </row>
    <row r="250" spans="1:14" x14ac:dyDescent="0.2">
      <c r="A250" s="234"/>
      <c r="D250" s="235"/>
      <c r="E250" s="236"/>
      <c r="H250" s="238"/>
      <c r="J250" s="239"/>
      <c r="L250" s="97"/>
      <c r="M250" s="242"/>
      <c r="N250" s="233"/>
    </row>
    <row r="251" spans="1:14" x14ac:dyDescent="0.2">
      <c r="A251" s="234"/>
      <c r="D251" s="235"/>
      <c r="E251" s="236"/>
      <c r="H251" s="238"/>
      <c r="J251" s="239"/>
      <c r="L251" s="97"/>
      <c r="M251" s="242"/>
      <c r="N251" s="233"/>
    </row>
    <row r="252" spans="1:14" x14ac:dyDescent="0.2">
      <c r="A252" s="234"/>
      <c r="D252" s="235"/>
      <c r="E252" s="236"/>
      <c r="H252" s="238"/>
      <c r="J252" s="239"/>
      <c r="L252" s="97"/>
      <c r="M252" s="242"/>
      <c r="N252" s="233"/>
    </row>
    <row r="253" spans="1:14" x14ac:dyDescent="0.2">
      <c r="A253" s="234"/>
      <c r="D253" s="235"/>
      <c r="E253" s="236"/>
      <c r="H253" s="238"/>
      <c r="J253" s="239"/>
      <c r="L253" s="97"/>
      <c r="M253" s="242"/>
      <c r="N253" s="233"/>
    </row>
    <row r="254" spans="1:14" x14ac:dyDescent="0.2">
      <c r="A254" s="234"/>
      <c r="D254" s="235"/>
      <c r="E254" s="236"/>
      <c r="H254" s="238"/>
      <c r="J254" s="239"/>
      <c r="L254" s="97"/>
      <c r="M254" s="242"/>
      <c r="N254" s="233"/>
    </row>
    <row r="255" spans="1:14" x14ac:dyDescent="0.2">
      <c r="A255" s="234"/>
      <c r="D255" s="235"/>
      <c r="E255" s="236"/>
      <c r="H255" s="238"/>
      <c r="J255" s="239"/>
      <c r="L255" s="97"/>
      <c r="M255" s="242"/>
      <c r="N255" s="233"/>
    </row>
    <row r="256" spans="1:14" x14ac:dyDescent="0.2">
      <c r="A256" s="234"/>
      <c r="D256" s="235"/>
      <c r="E256" s="236"/>
      <c r="H256" s="238"/>
      <c r="J256" s="239"/>
      <c r="L256" s="97"/>
      <c r="M256" s="242"/>
      <c r="N256" s="233"/>
    </row>
    <row r="257" spans="1:14" x14ac:dyDescent="0.2">
      <c r="A257" s="234"/>
      <c r="D257" s="235"/>
      <c r="E257" s="236"/>
      <c r="H257" s="238"/>
      <c r="J257" s="239"/>
      <c r="L257" s="97"/>
      <c r="M257" s="242"/>
      <c r="N257" s="233"/>
    </row>
    <row r="258" spans="1:14" x14ac:dyDescent="0.2">
      <c r="A258" s="234"/>
      <c r="D258" s="235"/>
      <c r="E258" s="236"/>
      <c r="H258" s="238"/>
      <c r="J258" s="239"/>
      <c r="L258" s="97"/>
      <c r="M258" s="242"/>
      <c r="N258" s="233"/>
    </row>
    <row r="259" spans="1:14" x14ac:dyDescent="0.2">
      <c r="A259" s="234"/>
      <c r="D259" s="235"/>
      <c r="E259" s="236"/>
      <c r="H259" s="238"/>
      <c r="J259" s="239"/>
      <c r="L259" s="97"/>
      <c r="M259" s="242"/>
      <c r="N259" s="233"/>
    </row>
    <row r="260" spans="1:14" x14ac:dyDescent="0.2">
      <c r="A260" s="234"/>
      <c r="D260" s="235"/>
      <c r="E260" s="236"/>
      <c r="H260" s="238"/>
      <c r="J260" s="239"/>
      <c r="L260" s="97"/>
      <c r="M260" s="242"/>
      <c r="N260" s="233"/>
    </row>
    <row r="261" spans="1:14" x14ac:dyDescent="0.2">
      <c r="A261" s="234"/>
      <c r="D261" s="235"/>
      <c r="E261" s="236"/>
      <c r="H261" s="238"/>
      <c r="J261" s="239"/>
      <c r="L261" s="97"/>
      <c r="M261" s="242"/>
      <c r="N261" s="233"/>
    </row>
    <row r="262" spans="1:14" x14ac:dyDescent="0.2">
      <c r="A262" s="234"/>
      <c r="D262" s="235"/>
      <c r="E262" s="236"/>
      <c r="H262" s="238"/>
      <c r="J262" s="239"/>
      <c r="L262" s="97"/>
      <c r="M262" s="242"/>
      <c r="N262" s="233"/>
    </row>
    <row r="263" spans="1:14" x14ac:dyDescent="0.2">
      <c r="A263" s="234"/>
      <c r="D263" s="235"/>
      <c r="E263" s="236"/>
      <c r="H263" s="238"/>
      <c r="J263" s="239"/>
      <c r="L263" s="97"/>
      <c r="M263" s="242"/>
      <c r="N263" s="233"/>
    </row>
    <row r="264" spans="1:14" x14ac:dyDescent="0.2">
      <c r="A264" s="234"/>
      <c r="D264" s="235"/>
      <c r="E264" s="236"/>
      <c r="H264" s="238"/>
      <c r="J264" s="239"/>
      <c r="L264" s="97"/>
      <c r="M264" s="242"/>
      <c r="N264" s="233"/>
    </row>
    <row r="265" spans="1:14" x14ac:dyDescent="0.2">
      <c r="A265" s="234"/>
      <c r="D265" s="235"/>
      <c r="E265" s="236"/>
      <c r="H265" s="238"/>
      <c r="J265" s="239"/>
      <c r="L265" s="97"/>
      <c r="M265" s="242"/>
      <c r="N265" s="233"/>
    </row>
    <row r="266" spans="1:14" x14ac:dyDescent="0.2">
      <c r="A266" s="234"/>
      <c r="D266" s="235"/>
      <c r="E266" s="236"/>
      <c r="H266" s="238"/>
      <c r="J266" s="239"/>
      <c r="L266" s="97"/>
      <c r="M266" s="242"/>
      <c r="N266" s="233"/>
    </row>
    <row r="267" spans="1:14" x14ac:dyDescent="0.2">
      <c r="A267" s="234"/>
      <c r="D267" s="235"/>
      <c r="E267" s="236"/>
      <c r="H267" s="238"/>
      <c r="J267" s="239"/>
      <c r="L267" s="97"/>
      <c r="M267" s="242"/>
      <c r="N267" s="233"/>
    </row>
    <row r="268" spans="1:14" x14ac:dyDescent="0.2">
      <c r="A268" s="234"/>
      <c r="D268" s="235"/>
      <c r="E268" s="236"/>
      <c r="H268" s="238"/>
      <c r="J268" s="239"/>
      <c r="L268" s="97"/>
      <c r="M268" s="242"/>
      <c r="N268" s="233"/>
    </row>
    <row r="269" spans="1:14" x14ac:dyDescent="0.2">
      <c r="A269" s="234"/>
      <c r="D269" s="235"/>
      <c r="E269" s="236"/>
      <c r="H269" s="238"/>
      <c r="J269" s="239"/>
      <c r="L269" s="97"/>
      <c r="M269" s="242"/>
      <c r="N269" s="233"/>
    </row>
    <row r="270" spans="1:14" x14ac:dyDescent="0.2">
      <c r="A270" s="234"/>
      <c r="D270" s="235"/>
      <c r="E270" s="236"/>
      <c r="H270" s="238"/>
      <c r="J270" s="239"/>
      <c r="L270" s="97"/>
      <c r="M270" s="242"/>
      <c r="N270" s="233"/>
    </row>
    <row r="271" spans="1:14" x14ac:dyDescent="0.2">
      <c r="A271" s="234"/>
      <c r="D271" s="235"/>
      <c r="E271" s="236"/>
      <c r="H271" s="238"/>
      <c r="J271" s="239"/>
      <c r="L271" s="97"/>
      <c r="M271" s="242"/>
      <c r="N271" s="233"/>
    </row>
    <row r="272" spans="1:14" x14ac:dyDescent="0.2">
      <c r="A272" s="234"/>
      <c r="D272" s="235"/>
      <c r="E272" s="236"/>
      <c r="H272" s="238"/>
      <c r="J272" s="239"/>
      <c r="L272" s="97"/>
      <c r="M272" s="242"/>
      <c r="N272" s="233"/>
    </row>
    <row r="273" spans="1:14" x14ac:dyDescent="0.2">
      <c r="A273" s="234"/>
      <c r="D273" s="235"/>
      <c r="E273" s="236"/>
      <c r="H273" s="238"/>
      <c r="J273" s="239"/>
      <c r="L273" s="97"/>
      <c r="M273" s="242"/>
      <c r="N273" s="233"/>
    </row>
    <row r="274" spans="1:14" x14ac:dyDescent="0.2">
      <c r="A274" s="234"/>
      <c r="D274" s="235"/>
      <c r="E274" s="236"/>
      <c r="H274" s="238"/>
      <c r="J274" s="239"/>
      <c r="L274" s="97"/>
      <c r="M274" s="242"/>
      <c r="N274" s="233"/>
    </row>
    <row r="275" spans="1:14" x14ac:dyDescent="0.2">
      <c r="A275" s="234"/>
      <c r="D275" s="235"/>
      <c r="E275" s="236"/>
      <c r="H275" s="238"/>
      <c r="J275" s="239"/>
      <c r="L275" s="97"/>
      <c r="M275" s="242"/>
      <c r="N275" s="233"/>
    </row>
    <row r="276" spans="1:14" x14ac:dyDescent="0.2">
      <c r="A276" s="234"/>
      <c r="D276" s="235"/>
      <c r="E276" s="236"/>
      <c r="H276" s="238"/>
      <c r="J276" s="239"/>
      <c r="L276" s="97"/>
      <c r="M276" s="242"/>
      <c r="N276" s="233"/>
    </row>
    <row r="277" spans="1:14" x14ac:dyDescent="0.2">
      <c r="A277" s="234"/>
      <c r="D277" s="235"/>
      <c r="E277" s="236"/>
      <c r="H277" s="238"/>
      <c r="J277" s="239"/>
      <c r="L277" s="97"/>
      <c r="M277" s="242"/>
      <c r="N277" s="233"/>
    </row>
    <row r="278" spans="1:14" x14ac:dyDescent="0.2">
      <c r="A278" s="234"/>
      <c r="D278" s="235"/>
      <c r="E278" s="236"/>
      <c r="H278" s="238"/>
      <c r="J278" s="239"/>
      <c r="L278" s="97"/>
      <c r="M278" s="242"/>
      <c r="N278" s="233"/>
    </row>
    <row r="279" spans="1:14" x14ac:dyDescent="0.2">
      <c r="A279" s="234"/>
      <c r="D279" s="235"/>
      <c r="E279" s="236"/>
      <c r="H279" s="238"/>
      <c r="J279" s="239"/>
      <c r="L279" s="97"/>
      <c r="M279" s="242"/>
      <c r="N279" s="233"/>
    </row>
    <row r="280" spans="1:14" x14ac:dyDescent="0.2">
      <c r="A280" s="234"/>
      <c r="D280" s="235"/>
      <c r="E280" s="236"/>
      <c r="H280" s="238"/>
      <c r="J280" s="239"/>
      <c r="L280" s="97"/>
      <c r="M280" s="242"/>
      <c r="N280" s="233"/>
    </row>
    <row r="281" spans="1:14" x14ac:dyDescent="0.2">
      <c r="A281" s="234"/>
      <c r="D281" s="235"/>
      <c r="E281" s="236"/>
      <c r="H281" s="238"/>
      <c r="J281" s="239"/>
      <c r="L281" s="97"/>
      <c r="M281" s="242"/>
      <c r="N281" s="233"/>
    </row>
    <row r="282" spans="1:14" x14ac:dyDescent="0.2">
      <c r="A282" s="234"/>
      <c r="D282" s="235"/>
      <c r="E282" s="236"/>
      <c r="H282" s="238"/>
      <c r="J282" s="239"/>
      <c r="L282" s="97"/>
      <c r="M282" s="242"/>
      <c r="N282" s="233"/>
    </row>
    <row r="283" spans="1:14" x14ac:dyDescent="0.2">
      <c r="A283" s="234"/>
      <c r="D283" s="235"/>
      <c r="E283" s="236"/>
      <c r="H283" s="238"/>
      <c r="J283" s="239"/>
      <c r="L283" s="97"/>
      <c r="M283" s="242"/>
      <c r="N283" s="233"/>
    </row>
    <row r="284" spans="1:14" x14ac:dyDescent="0.2">
      <c r="A284" s="234"/>
      <c r="D284" s="235"/>
      <c r="E284" s="236"/>
      <c r="H284" s="238"/>
      <c r="J284" s="239"/>
      <c r="L284" s="97"/>
      <c r="M284" s="242"/>
      <c r="N284" s="233"/>
    </row>
    <row r="285" spans="1:14" x14ac:dyDescent="0.2">
      <c r="A285" s="234"/>
      <c r="D285" s="235"/>
      <c r="E285" s="236"/>
      <c r="H285" s="238"/>
      <c r="J285" s="239"/>
      <c r="L285" s="97"/>
      <c r="M285" s="242"/>
      <c r="N285" s="233"/>
    </row>
    <row r="286" spans="1:14" x14ac:dyDescent="0.2">
      <c r="A286" s="234"/>
      <c r="D286" s="235"/>
      <c r="E286" s="236"/>
      <c r="H286" s="238"/>
      <c r="J286" s="239"/>
      <c r="L286" s="97"/>
      <c r="M286" s="242"/>
      <c r="N286" s="233"/>
    </row>
    <row r="287" spans="1:14" x14ac:dyDescent="0.2">
      <c r="A287" s="234"/>
      <c r="D287" s="235"/>
      <c r="E287" s="236"/>
      <c r="H287" s="238"/>
      <c r="J287" s="239"/>
      <c r="L287" s="97"/>
      <c r="M287" s="242"/>
      <c r="N287" s="233"/>
    </row>
    <row r="288" spans="1:14" x14ac:dyDescent="0.2">
      <c r="A288" s="234"/>
      <c r="D288" s="235"/>
      <c r="E288" s="236"/>
      <c r="H288" s="238"/>
      <c r="J288" s="239"/>
      <c r="L288" s="97"/>
      <c r="M288" s="242"/>
      <c r="N288" s="233"/>
    </row>
    <row r="289" spans="1:14" x14ac:dyDescent="0.2">
      <c r="A289" s="234"/>
      <c r="D289" s="235"/>
      <c r="E289" s="236"/>
      <c r="H289" s="238"/>
      <c r="J289" s="239"/>
      <c r="L289" s="97"/>
      <c r="M289" s="242"/>
      <c r="N289" s="233"/>
    </row>
    <row r="290" spans="1:14" x14ac:dyDescent="0.2">
      <c r="A290" s="234"/>
      <c r="D290" s="235"/>
      <c r="E290" s="236"/>
      <c r="H290" s="238"/>
      <c r="J290" s="239"/>
      <c r="L290" s="97"/>
      <c r="M290" s="242"/>
      <c r="N290" s="233"/>
    </row>
    <row r="291" spans="1:14" x14ac:dyDescent="0.2">
      <c r="A291" s="234"/>
      <c r="D291" s="235"/>
      <c r="E291" s="236"/>
      <c r="H291" s="238"/>
      <c r="J291" s="239"/>
      <c r="L291" s="97"/>
      <c r="M291" s="242"/>
      <c r="N291" s="233"/>
    </row>
    <row r="292" spans="1:14" x14ac:dyDescent="0.2">
      <c r="A292" s="234"/>
      <c r="D292" s="235"/>
      <c r="E292" s="236"/>
      <c r="H292" s="238"/>
      <c r="J292" s="239"/>
      <c r="L292" s="97"/>
      <c r="M292" s="242"/>
      <c r="N292" s="233"/>
    </row>
    <row r="293" spans="1:14" x14ac:dyDescent="0.2">
      <c r="A293" s="234"/>
      <c r="D293" s="235"/>
      <c r="E293" s="236"/>
      <c r="H293" s="238"/>
      <c r="J293" s="239"/>
      <c r="L293" s="97"/>
      <c r="M293" s="242"/>
      <c r="N293" s="233"/>
    </row>
    <row r="294" spans="1:14" x14ac:dyDescent="0.2">
      <c r="A294" s="234"/>
      <c r="D294" s="235"/>
      <c r="E294" s="236"/>
      <c r="H294" s="238"/>
      <c r="J294" s="239"/>
      <c r="L294" s="97"/>
      <c r="M294" s="242"/>
      <c r="N294" s="233"/>
    </row>
    <row r="295" spans="1:14" x14ac:dyDescent="0.2">
      <c r="A295" s="234"/>
      <c r="D295" s="235"/>
      <c r="E295" s="236"/>
      <c r="H295" s="238"/>
      <c r="J295" s="239"/>
      <c r="L295" s="97"/>
      <c r="M295" s="242"/>
      <c r="N295" s="233"/>
    </row>
    <row r="296" spans="1:14" x14ac:dyDescent="0.2">
      <c r="A296" s="234"/>
      <c r="D296" s="235"/>
      <c r="E296" s="236"/>
      <c r="H296" s="238"/>
      <c r="J296" s="239"/>
      <c r="L296" s="97"/>
      <c r="M296" s="242"/>
      <c r="N296" s="233"/>
    </row>
    <row r="297" spans="1:14" x14ac:dyDescent="0.2">
      <c r="A297" s="234"/>
      <c r="D297" s="235"/>
      <c r="E297" s="236"/>
      <c r="H297" s="238"/>
      <c r="J297" s="239"/>
      <c r="L297" s="97"/>
      <c r="M297" s="242"/>
      <c r="N297" s="233"/>
    </row>
    <row r="298" spans="1:14" x14ac:dyDescent="0.2">
      <c r="A298" s="234"/>
      <c r="D298" s="235"/>
      <c r="E298" s="236"/>
      <c r="H298" s="238"/>
      <c r="J298" s="239"/>
      <c r="L298" s="97"/>
      <c r="M298" s="242"/>
      <c r="N298" s="233"/>
    </row>
    <row r="299" spans="1:14" x14ac:dyDescent="0.2">
      <c r="A299" s="234"/>
      <c r="D299" s="235"/>
      <c r="E299" s="236"/>
      <c r="H299" s="238"/>
      <c r="J299" s="239"/>
      <c r="L299" s="97"/>
      <c r="M299" s="242"/>
      <c r="N299" s="233"/>
    </row>
    <row r="300" spans="1:14" x14ac:dyDescent="0.2">
      <c r="A300" s="234"/>
      <c r="D300" s="235"/>
      <c r="E300" s="236"/>
      <c r="H300" s="238"/>
      <c r="J300" s="239"/>
      <c r="L300" s="97"/>
      <c r="M300" s="242"/>
      <c r="N300" s="233"/>
    </row>
    <row r="301" spans="1:14" x14ac:dyDescent="0.2">
      <c r="A301" s="234"/>
      <c r="D301" s="235"/>
      <c r="E301" s="236"/>
      <c r="H301" s="238"/>
      <c r="J301" s="239"/>
      <c r="L301" s="97"/>
      <c r="M301" s="242"/>
      <c r="N301" s="233"/>
    </row>
    <row r="302" spans="1:14" x14ac:dyDescent="0.2">
      <c r="A302" s="234"/>
      <c r="D302" s="235"/>
      <c r="E302" s="236"/>
      <c r="H302" s="238"/>
      <c r="J302" s="239"/>
      <c r="L302" s="97"/>
      <c r="M302" s="242"/>
      <c r="N302" s="233"/>
    </row>
    <row r="303" spans="1:14" x14ac:dyDescent="0.2">
      <c r="A303" s="234"/>
      <c r="D303" s="235"/>
      <c r="E303" s="236"/>
      <c r="H303" s="238"/>
      <c r="J303" s="239"/>
      <c r="L303" s="97"/>
      <c r="M303" s="242"/>
      <c r="N303" s="233"/>
    </row>
    <row r="304" spans="1:14" x14ac:dyDescent="0.2">
      <c r="A304" s="234"/>
      <c r="D304" s="235"/>
      <c r="E304" s="236"/>
      <c r="H304" s="238"/>
      <c r="J304" s="239"/>
      <c r="L304" s="97"/>
      <c r="M304" s="242"/>
      <c r="N304" s="233"/>
    </row>
    <row r="305" spans="1:14" x14ac:dyDescent="0.2">
      <c r="A305" s="234"/>
      <c r="D305" s="235"/>
      <c r="E305" s="236"/>
      <c r="H305" s="238"/>
      <c r="J305" s="239"/>
      <c r="L305" s="97"/>
      <c r="M305" s="242"/>
      <c r="N305" s="233"/>
    </row>
    <row r="306" spans="1:14" x14ac:dyDescent="0.2">
      <c r="A306" s="234"/>
      <c r="D306" s="235"/>
      <c r="E306" s="236"/>
      <c r="H306" s="238"/>
      <c r="J306" s="239"/>
      <c r="L306" s="97"/>
      <c r="M306" s="242"/>
      <c r="N306" s="233"/>
    </row>
    <row r="307" spans="1:14" x14ac:dyDescent="0.2">
      <c r="A307" s="234"/>
      <c r="D307" s="235"/>
      <c r="E307" s="236"/>
      <c r="H307" s="238"/>
      <c r="J307" s="239"/>
      <c r="L307" s="97"/>
      <c r="M307" s="242"/>
      <c r="N307" s="233"/>
    </row>
    <row r="308" spans="1:14" x14ac:dyDescent="0.2">
      <c r="A308" s="234"/>
      <c r="D308" s="235"/>
      <c r="E308" s="236"/>
      <c r="H308" s="238"/>
      <c r="J308" s="239"/>
      <c r="L308" s="97"/>
      <c r="M308" s="242"/>
      <c r="N308" s="233"/>
    </row>
    <row r="309" spans="1:14" x14ac:dyDescent="0.2">
      <c r="A309" s="234"/>
      <c r="D309" s="235"/>
      <c r="E309" s="236"/>
      <c r="H309" s="238"/>
      <c r="J309" s="239"/>
      <c r="L309" s="97"/>
      <c r="M309" s="242"/>
      <c r="N309" s="233"/>
    </row>
    <row r="310" spans="1:14" x14ac:dyDescent="0.2">
      <c r="A310" s="234"/>
      <c r="D310" s="235"/>
      <c r="E310" s="236"/>
      <c r="H310" s="238"/>
      <c r="J310" s="239"/>
      <c r="L310" s="97"/>
      <c r="M310" s="242"/>
      <c r="N310" s="233"/>
    </row>
    <row r="311" spans="1:14" x14ac:dyDescent="0.2">
      <c r="A311" s="234"/>
      <c r="D311" s="235"/>
      <c r="E311" s="236"/>
      <c r="H311" s="238"/>
      <c r="J311" s="239"/>
      <c r="L311" s="97"/>
      <c r="M311" s="242"/>
      <c r="N311" s="233"/>
    </row>
    <row r="312" spans="1:14" x14ac:dyDescent="0.2">
      <c r="A312" s="234"/>
      <c r="D312" s="235"/>
      <c r="E312" s="236"/>
      <c r="H312" s="238"/>
      <c r="J312" s="239"/>
      <c r="L312" s="97"/>
      <c r="M312" s="242"/>
      <c r="N312" s="233"/>
    </row>
    <row r="313" spans="1:14" x14ac:dyDescent="0.2">
      <c r="A313" s="234"/>
      <c r="D313" s="235"/>
      <c r="E313" s="236"/>
      <c r="H313" s="238"/>
      <c r="J313" s="239"/>
      <c r="L313" s="97"/>
      <c r="M313" s="242"/>
      <c r="N313" s="233"/>
    </row>
    <row r="314" spans="1:14" x14ac:dyDescent="0.2">
      <c r="A314" s="234"/>
      <c r="D314" s="235"/>
      <c r="E314" s="236"/>
      <c r="H314" s="238"/>
      <c r="J314" s="239"/>
      <c r="L314" s="97"/>
      <c r="M314" s="242"/>
      <c r="N314" s="233"/>
    </row>
    <row r="315" spans="1:14" x14ac:dyDescent="0.2">
      <c r="A315" s="234"/>
      <c r="D315" s="235"/>
      <c r="E315" s="236"/>
      <c r="H315" s="238"/>
      <c r="J315" s="239"/>
      <c r="L315" s="97"/>
      <c r="M315" s="242"/>
      <c r="N315" s="233"/>
    </row>
    <row r="316" spans="1:14" x14ac:dyDescent="0.2">
      <c r="A316" s="234"/>
      <c r="D316" s="235"/>
      <c r="E316" s="236"/>
      <c r="H316" s="238"/>
      <c r="J316" s="239"/>
      <c r="L316" s="97"/>
      <c r="M316" s="242"/>
      <c r="N316" s="233"/>
    </row>
    <row r="317" spans="1:14" x14ac:dyDescent="0.2">
      <c r="A317" s="234"/>
      <c r="D317" s="235"/>
      <c r="E317" s="236"/>
      <c r="H317" s="238"/>
      <c r="J317" s="239"/>
      <c r="L317" s="97"/>
      <c r="M317" s="242"/>
      <c r="N317" s="233"/>
    </row>
    <row r="318" spans="1:14" x14ac:dyDescent="0.2">
      <c r="A318" s="234"/>
      <c r="D318" s="235"/>
      <c r="E318" s="236"/>
      <c r="H318" s="238"/>
      <c r="J318" s="239"/>
      <c r="L318" s="97"/>
      <c r="M318" s="242"/>
      <c r="N318" s="233"/>
    </row>
    <row r="319" spans="1:14" x14ac:dyDescent="0.2">
      <c r="A319" s="234"/>
      <c r="D319" s="235"/>
      <c r="E319" s="236"/>
      <c r="H319" s="238"/>
      <c r="J319" s="239"/>
      <c r="L319" s="97"/>
      <c r="M319" s="242"/>
      <c r="N319" s="233"/>
    </row>
    <row r="320" spans="1:14" x14ac:dyDescent="0.2">
      <c r="A320" s="234"/>
      <c r="D320" s="235"/>
      <c r="E320" s="236"/>
      <c r="H320" s="238"/>
      <c r="J320" s="239"/>
      <c r="L320" s="97"/>
      <c r="M320" s="242"/>
      <c r="N320" s="233"/>
    </row>
    <row r="321" spans="1:14" x14ac:dyDescent="0.2">
      <c r="A321" s="234"/>
      <c r="D321" s="235"/>
      <c r="E321" s="236"/>
      <c r="H321" s="238"/>
      <c r="J321" s="239"/>
      <c r="L321" s="97"/>
      <c r="M321" s="242"/>
      <c r="N321" s="233"/>
    </row>
    <row r="322" spans="1:14" x14ac:dyDescent="0.2">
      <c r="A322" s="234"/>
      <c r="D322" s="235"/>
      <c r="E322" s="236"/>
      <c r="H322" s="238"/>
      <c r="J322" s="239"/>
      <c r="L322" s="97"/>
      <c r="M322" s="242"/>
      <c r="N322" s="233"/>
    </row>
    <row r="323" spans="1:14" x14ac:dyDescent="0.2">
      <c r="A323" s="234"/>
      <c r="D323" s="235"/>
      <c r="E323" s="236"/>
      <c r="H323" s="238"/>
      <c r="J323" s="239"/>
      <c r="L323" s="97"/>
      <c r="M323" s="242"/>
      <c r="N323" s="233"/>
    </row>
    <row r="324" spans="1:14" x14ac:dyDescent="0.2">
      <c r="A324" s="234"/>
      <c r="D324" s="235"/>
      <c r="E324" s="236"/>
      <c r="H324" s="238"/>
      <c r="J324" s="239"/>
      <c r="L324" s="97"/>
      <c r="M324" s="242"/>
      <c r="N324" s="233"/>
    </row>
    <row r="325" spans="1:14" x14ac:dyDescent="0.2">
      <c r="A325" s="234"/>
      <c r="D325" s="235"/>
      <c r="E325" s="236"/>
      <c r="H325" s="238"/>
      <c r="J325" s="239"/>
      <c r="L325" s="97"/>
      <c r="M325" s="242"/>
      <c r="N325" s="233"/>
    </row>
    <row r="326" spans="1:14" x14ac:dyDescent="0.2">
      <c r="A326" s="234"/>
      <c r="D326" s="235"/>
      <c r="E326" s="236"/>
      <c r="H326" s="238"/>
      <c r="J326" s="239"/>
      <c r="L326" s="97"/>
      <c r="M326" s="242"/>
      <c r="N326" s="233"/>
    </row>
    <row r="327" spans="1:14" x14ac:dyDescent="0.2">
      <c r="A327" s="234"/>
      <c r="D327" s="235"/>
      <c r="E327" s="236"/>
      <c r="H327" s="238"/>
      <c r="J327" s="239"/>
      <c r="L327" s="97"/>
      <c r="M327" s="242"/>
      <c r="N327" s="233"/>
    </row>
    <row r="328" spans="1:14" x14ac:dyDescent="0.2">
      <c r="A328" s="234"/>
      <c r="D328" s="235"/>
      <c r="E328" s="236"/>
      <c r="H328" s="238"/>
      <c r="J328" s="239"/>
      <c r="L328" s="97"/>
      <c r="M328" s="242"/>
      <c r="N328" s="233"/>
    </row>
    <row r="329" spans="1:14" x14ac:dyDescent="0.2">
      <c r="A329" s="234"/>
      <c r="D329" s="235"/>
      <c r="E329" s="236"/>
      <c r="H329" s="238"/>
      <c r="J329" s="239"/>
      <c r="L329" s="97"/>
      <c r="M329" s="242"/>
      <c r="N329" s="233"/>
    </row>
    <row r="330" spans="1:14" x14ac:dyDescent="0.2">
      <c r="A330" s="234"/>
      <c r="D330" s="235"/>
      <c r="E330" s="236"/>
      <c r="H330" s="238"/>
      <c r="J330" s="239"/>
      <c r="L330" s="97"/>
      <c r="M330" s="242"/>
      <c r="N330" s="233"/>
    </row>
    <row r="331" spans="1:14" x14ac:dyDescent="0.2">
      <c r="A331" s="234"/>
      <c r="D331" s="235"/>
      <c r="E331" s="236"/>
      <c r="H331" s="238"/>
      <c r="J331" s="239"/>
      <c r="L331" s="97"/>
      <c r="M331" s="242"/>
      <c r="N331" s="233"/>
    </row>
    <row r="332" spans="1:14" x14ac:dyDescent="0.2">
      <c r="A332" s="234"/>
      <c r="D332" s="235"/>
      <c r="E332" s="236"/>
      <c r="H332" s="238"/>
      <c r="J332" s="239"/>
      <c r="L332" s="97"/>
      <c r="M332" s="242"/>
      <c r="N332" s="233"/>
    </row>
    <row r="333" spans="1:14" x14ac:dyDescent="0.2">
      <c r="A333" s="234"/>
      <c r="D333" s="235"/>
      <c r="E333" s="236"/>
      <c r="H333" s="238"/>
      <c r="J333" s="239"/>
      <c r="L333" s="97"/>
      <c r="M333" s="242"/>
      <c r="N333" s="233"/>
    </row>
    <row r="334" spans="1:14" x14ac:dyDescent="0.2">
      <c r="A334" s="234"/>
      <c r="D334" s="235"/>
      <c r="E334" s="236"/>
      <c r="H334" s="238"/>
      <c r="J334" s="239"/>
      <c r="L334" s="97"/>
      <c r="M334" s="242"/>
      <c r="N334" s="233"/>
    </row>
    <row r="335" spans="1:14" x14ac:dyDescent="0.2">
      <c r="A335" s="234"/>
      <c r="D335" s="235"/>
      <c r="E335" s="236"/>
      <c r="H335" s="238"/>
      <c r="J335" s="239"/>
      <c r="L335" s="97"/>
      <c r="M335" s="242"/>
      <c r="N335" s="233"/>
    </row>
    <row r="336" spans="1:14" x14ac:dyDescent="0.2">
      <c r="A336" s="234"/>
      <c r="D336" s="235"/>
      <c r="E336" s="236"/>
      <c r="H336" s="238"/>
      <c r="J336" s="239"/>
      <c r="L336" s="97"/>
      <c r="M336" s="242"/>
      <c r="N336" s="233"/>
    </row>
    <row r="337" spans="1:14" x14ac:dyDescent="0.2">
      <c r="A337" s="234"/>
      <c r="D337" s="235"/>
      <c r="E337" s="236"/>
      <c r="H337" s="238"/>
      <c r="J337" s="239"/>
      <c r="L337" s="97"/>
      <c r="M337" s="242"/>
      <c r="N337" s="233"/>
    </row>
    <row r="338" spans="1:14" x14ac:dyDescent="0.2">
      <c r="A338" s="234"/>
      <c r="D338" s="235"/>
      <c r="E338" s="236"/>
      <c r="H338" s="238"/>
      <c r="J338" s="239"/>
      <c r="L338" s="97"/>
      <c r="M338" s="242"/>
      <c r="N338" s="233"/>
    </row>
    <row r="339" spans="1:14" x14ac:dyDescent="0.2">
      <c r="A339" s="234"/>
      <c r="D339" s="235"/>
      <c r="E339" s="236"/>
      <c r="H339" s="238"/>
      <c r="J339" s="239"/>
      <c r="L339" s="97"/>
      <c r="M339" s="242"/>
      <c r="N339" s="233"/>
    </row>
    <row r="340" spans="1:14" x14ac:dyDescent="0.2">
      <c r="A340" s="234"/>
      <c r="D340" s="235"/>
      <c r="E340" s="236"/>
      <c r="H340" s="238"/>
      <c r="J340" s="239"/>
      <c r="L340" s="97"/>
      <c r="M340" s="242"/>
      <c r="N340" s="233"/>
    </row>
    <row r="341" spans="1:14" x14ac:dyDescent="0.2">
      <c r="A341" s="234"/>
      <c r="D341" s="235"/>
      <c r="E341" s="236"/>
      <c r="H341" s="238"/>
      <c r="J341" s="239"/>
      <c r="L341" s="97"/>
      <c r="M341" s="242"/>
      <c r="N341" s="233"/>
    </row>
    <row r="342" spans="1:14" x14ac:dyDescent="0.2">
      <c r="A342" s="234"/>
      <c r="D342" s="235"/>
      <c r="E342" s="236"/>
      <c r="H342" s="238"/>
      <c r="J342" s="239"/>
      <c r="L342" s="97"/>
      <c r="M342" s="242"/>
      <c r="N342" s="233"/>
    </row>
    <row r="343" spans="1:14" x14ac:dyDescent="0.2">
      <c r="A343" s="234"/>
      <c r="D343" s="235"/>
      <c r="E343" s="236"/>
      <c r="H343" s="238"/>
      <c r="J343" s="239"/>
      <c r="L343" s="97"/>
      <c r="M343" s="242"/>
      <c r="N343" s="233"/>
    </row>
    <row r="344" spans="1:14" x14ac:dyDescent="0.2">
      <c r="A344" s="234"/>
      <c r="D344" s="235"/>
      <c r="E344" s="236"/>
      <c r="H344" s="238"/>
      <c r="J344" s="239"/>
      <c r="L344" s="97"/>
      <c r="M344" s="242"/>
      <c r="N344" s="233"/>
    </row>
    <row r="345" spans="1:14" x14ac:dyDescent="0.2">
      <c r="A345" s="234"/>
      <c r="D345" s="235"/>
      <c r="E345" s="236"/>
      <c r="H345" s="238"/>
      <c r="J345" s="239"/>
      <c r="L345" s="97"/>
      <c r="M345" s="242"/>
      <c r="N345" s="233"/>
    </row>
    <row r="346" spans="1:14" x14ac:dyDescent="0.2">
      <c r="A346" s="234"/>
      <c r="D346" s="235"/>
      <c r="E346" s="236"/>
      <c r="H346" s="238"/>
      <c r="J346" s="239"/>
      <c r="L346" s="97"/>
      <c r="M346" s="242"/>
      <c r="N346" s="233"/>
    </row>
    <row r="347" spans="1:14" x14ac:dyDescent="0.2">
      <c r="A347" s="234"/>
      <c r="D347" s="235"/>
      <c r="E347" s="236"/>
      <c r="H347" s="238"/>
      <c r="J347" s="239"/>
      <c r="L347" s="97"/>
      <c r="M347" s="242"/>
      <c r="N347" s="233"/>
    </row>
    <row r="348" spans="1:14" x14ac:dyDescent="0.2">
      <c r="A348" s="234"/>
      <c r="D348" s="235"/>
      <c r="E348" s="236"/>
      <c r="H348" s="238"/>
      <c r="J348" s="239"/>
      <c r="L348" s="97"/>
      <c r="M348" s="242"/>
      <c r="N348" s="233"/>
    </row>
    <row r="349" spans="1:14" x14ac:dyDescent="0.2">
      <c r="A349" s="234"/>
      <c r="D349" s="235"/>
      <c r="E349" s="236"/>
      <c r="H349" s="238"/>
      <c r="J349" s="239"/>
      <c r="L349" s="97"/>
      <c r="M349" s="242"/>
      <c r="N349" s="233"/>
    </row>
    <row r="350" spans="1:14" x14ac:dyDescent="0.2">
      <c r="A350" s="234"/>
      <c r="D350" s="235"/>
      <c r="E350" s="236"/>
      <c r="H350" s="238"/>
      <c r="J350" s="239"/>
      <c r="L350" s="97"/>
      <c r="M350" s="242"/>
      <c r="N350" s="233"/>
    </row>
    <row r="351" spans="1:14" x14ac:dyDescent="0.2">
      <c r="A351" s="234"/>
      <c r="D351" s="235"/>
      <c r="E351" s="236"/>
      <c r="H351" s="238"/>
      <c r="J351" s="239"/>
      <c r="L351" s="97"/>
      <c r="M351" s="242"/>
      <c r="N351" s="233"/>
    </row>
    <row r="352" spans="1:14" x14ac:dyDescent="0.2">
      <c r="A352" s="234"/>
      <c r="D352" s="235"/>
      <c r="E352" s="236"/>
      <c r="H352" s="238"/>
      <c r="J352" s="239"/>
      <c r="L352" s="97"/>
      <c r="M352" s="242"/>
      <c r="N352" s="233"/>
    </row>
    <row r="353" spans="1:14" x14ac:dyDescent="0.2">
      <c r="A353" s="234"/>
      <c r="D353" s="235"/>
      <c r="E353" s="236"/>
      <c r="H353" s="238"/>
      <c r="J353" s="239"/>
      <c r="L353" s="97"/>
      <c r="M353" s="242"/>
      <c r="N353" s="233"/>
    </row>
    <row r="354" spans="1:14" x14ac:dyDescent="0.2">
      <c r="A354" s="234"/>
      <c r="D354" s="235"/>
      <c r="E354" s="236"/>
      <c r="H354" s="238"/>
      <c r="J354" s="239"/>
      <c r="L354" s="97"/>
      <c r="M354" s="242"/>
      <c r="N354" s="233"/>
    </row>
    <row r="355" spans="1:14" x14ac:dyDescent="0.2">
      <c r="A355" s="234"/>
      <c r="D355" s="235"/>
      <c r="E355" s="236"/>
      <c r="H355" s="238"/>
      <c r="J355" s="239"/>
      <c r="L355" s="97"/>
      <c r="M355" s="242"/>
      <c r="N355" s="233"/>
    </row>
    <row r="356" spans="1:14" x14ac:dyDescent="0.2">
      <c r="A356" s="234"/>
      <c r="D356" s="235"/>
      <c r="E356" s="236"/>
      <c r="H356" s="238"/>
      <c r="J356" s="239"/>
      <c r="L356" s="97"/>
      <c r="M356" s="242"/>
      <c r="N356" s="233"/>
    </row>
    <row r="357" spans="1:14" x14ac:dyDescent="0.2">
      <c r="A357" s="234"/>
      <c r="D357" s="235"/>
      <c r="E357" s="236"/>
      <c r="H357" s="238"/>
      <c r="J357" s="239"/>
      <c r="L357" s="97"/>
      <c r="M357" s="242"/>
      <c r="N357" s="233"/>
    </row>
    <row r="358" spans="1:14" x14ac:dyDescent="0.2">
      <c r="A358" s="234"/>
      <c r="D358" s="235"/>
      <c r="E358" s="236"/>
      <c r="H358" s="238"/>
      <c r="J358" s="239"/>
      <c r="L358" s="97"/>
      <c r="M358" s="242"/>
      <c r="N358" s="233"/>
    </row>
    <row r="359" spans="1:14" x14ac:dyDescent="0.2">
      <c r="A359" s="234"/>
      <c r="D359" s="235"/>
      <c r="E359" s="236"/>
      <c r="H359" s="238"/>
      <c r="J359" s="239"/>
      <c r="L359" s="97"/>
      <c r="M359" s="242"/>
      <c r="N359" s="233"/>
    </row>
    <row r="360" spans="1:14" x14ac:dyDescent="0.2">
      <c r="A360" s="234"/>
      <c r="D360" s="235"/>
      <c r="E360" s="236"/>
      <c r="H360" s="238"/>
      <c r="J360" s="239"/>
      <c r="L360" s="97"/>
      <c r="M360" s="242"/>
      <c r="N360" s="233"/>
    </row>
    <row r="361" spans="1:14" x14ac:dyDescent="0.2">
      <c r="A361" s="234"/>
      <c r="D361" s="235"/>
      <c r="E361" s="236"/>
      <c r="H361" s="238"/>
      <c r="J361" s="239"/>
      <c r="L361" s="97"/>
      <c r="M361" s="242"/>
      <c r="N361" s="233"/>
    </row>
    <row r="362" spans="1:14" x14ac:dyDescent="0.2">
      <c r="A362" s="234"/>
      <c r="D362" s="235"/>
      <c r="E362" s="236"/>
      <c r="H362" s="238"/>
      <c r="J362" s="239"/>
      <c r="L362" s="97"/>
      <c r="M362" s="242"/>
      <c r="N362" s="233"/>
    </row>
    <row r="363" spans="1:14" x14ac:dyDescent="0.2">
      <c r="A363" s="234"/>
      <c r="D363" s="235"/>
      <c r="E363" s="236"/>
      <c r="H363" s="238"/>
      <c r="J363" s="239"/>
      <c r="L363" s="97"/>
      <c r="M363" s="242"/>
      <c r="N363" s="233"/>
    </row>
    <row r="364" spans="1:14" x14ac:dyDescent="0.2">
      <c r="A364" s="234"/>
      <c r="D364" s="235"/>
      <c r="E364" s="236"/>
      <c r="H364" s="238"/>
      <c r="J364" s="239"/>
      <c r="L364" s="97"/>
      <c r="M364" s="242"/>
      <c r="N364" s="233"/>
    </row>
    <row r="365" spans="1:14" x14ac:dyDescent="0.2">
      <c r="A365" s="234"/>
      <c r="D365" s="235"/>
      <c r="E365" s="236"/>
      <c r="H365" s="238"/>
      <c r="J365" s="239"/>
      <c r="L365" s="97"/>
      <c r="M365" s="242"/>
      <c r="N365" s="233"/>
    </row>
    <row r="366" spans="1:14" x14ac:dyDescent="0.2">
      <c r="A366" s="234"/>
      <c r="D366" s="235"/>
      <c r="E366" s="236"/>
      <c r="H366" s="238"/>
      <c r="J366" s="239"/>
      <c r="L366" s="97"/>
      <c r="M366" s="242"/>
      <c r="N366" s="233"/>
    </row>
    <row r="367" spans="1:14" x14ac:dyDescent="0.2">
      <c r="A367" s="234"/>
      <c r="D367" s="235"/>
      <c r="E367" s="236"/>
      <c r="H367" s="238"/>
      <c r="J367" s="239"/>
      <c r="L367" s="97"/>
      <c r="M367" s="242"/>
      <c r="N367" s="233"/>
    </row>
    <row r="368" spans="1:14" x14ac:dyDescent="0.2">
      <c r="A368" s="234"/>
      <c r="D368" s="235"/>
      <c r="E368" s="236"/>
      <c r="H368" s="238"/>
      <c r="J368" s="239"/>
      <c r="L368" s="97"/>
      <c r="M368" s="242"/>
      <c r="N368" s="233"/>
    </row>
    <row r="369" spans="1:14" x14ac:dyDescent="0.2">
      <c r="A369" s="234"/>
      <c r="D369" s="235"/>
      <c r="E369" s="236"/>
      <c r="H369" s="238"/>
      <c r="J369" s="239"/>
      <c r="L369" s="97"/>
      <c r="M369" s="242"/>
      <c r="N369" s="233"/>
    </row>
    <row r="370" spans="1:14" x14ac:dyDescent="0.2">
      <c r="A370" s="234"/>
      <c r="D370" s="235"/>
      <c r="E370" s="236"/>
      <c r="H370" s="238"/>
      <c r="J370" s="239"/>
      <c r="L370" s="97"/>
      <c r="M370" s="242"/>
      <c r="N370" s="233"/>
    </row>
    <row r="371" spans="1:14" x14ac:dyDescent="0.2">
      <c r="A371" s="234"/>
      <c r="D371" s="235"/>
      <c r="E371" s="236"/>
      <c r="H371" s="238"/>
      <c r="J371" s="239"/>
      <c r="L371" s="97"/>
      <c r="M371" s="242"/>
      <c r="N371" s="233"/>
    </row>
    <row r="372" spans="1:14" x14ac:dyDescent="0.2">
      <c r="A372" s="234"/>
      <c r="D372" s="235"/>
      <c r="E372" s="236"/>
      <c r="H372" s="238"/>
      <c r="J372" s="239"/>
      <c r="L372" s="97"/>
      <c r="M372" s="242"/>
      <c r="N372" s="233"/>
    </row>
    <row r="373" spans="1:14" x14ac:dyDescent="0.2">
      <c r="A373" s="234"/>
      <c r="D373" s="235"/>
      <c r="E373" s="236"/>
      <c r="H373" s="238"/>
      <c r="J373" s="239"/>
      <c r="L373" s="97"/>
      <c r="M373" s="242"/>
      <c r="N373" s="233"/>
    </row>
    <row r="374" spans="1:14" x14ac:dyDescent="0.2">
      <c r="A374" s="234"/>
      <c r="D374" s="235"/>
      <c r="E374" s="236"/>
      <c r="H374" s="238"/>
      <c r="J374" s="239"/>
      <c r="L374" s="97"/>
      <c r="M374" s="242"/>
      <c r="N374" s="233"/>
    </row>
    <row r="375" spans="1:14" x14ac:dyDescent="0.2">
      <c r="A375" s="234"/>
      <c r="D375" s="235"/>
      <c r="E375" s="236"/>
      <c r="H375" s="238"/>
      <c r="J375" s="239"/>
      <c r="L375" s="97"/>
      <c r="M375" s="242"/>
      <c r="N375" s="233"/>
    </row>
    <row r="376" spans="1:14" x14ac:dyDescent="0.2">
      <c r="A376" s="234"/>
      <c r="D376" s="235"/>
      <c r="E376" s="236"/>
      <c r="H376" s="238"/>
      <c r="J376" s="239"/>
      <c r="L376" s="97"/>
      <c r="M376" s="242"/>
      <c r="N376" s="233"/>
    </row>
    <row r="377" spans="1:14" x14ac:dyDescent="0.2">
      <c r="A377" s="234"/>
      <c r="D377" s="235"/>
      <c r="E377" s="236"/>
      <c r="H377" s="238"/>
      <c r="J377" s="239"/>
      <c r="L377" s="97"/>
      <c r="M377" s="242"/>
      <c r="N377" s="233"/>
    </row>
    <row r="378" spans="1:14" x14ac:dyDescent="0.2">
      <c r="A378" s="234"/>
      <c r="D378" s="235"/>
      <c r="E378" s="236"/>
      <c r="H378" s="238"/>
      <c r="J378" s="239"/>
      <c r="L378" s="97"/>
      <c r="M378" s="242"/>
      <c r="N378" s="233"/>
    </row>
    <row r="379" spans="1:14" x14ac:dyDescent="0.2">
      <c r="A379" s="234"/>
      <c r="D379" s="235"/>
      <c r="E379" s="236"/>
      <c r="H379" s="238"/>
      <c r="J379" s="239"/>
      <c r="L379" s="97"/>
      <c r="M379" s="242"/>
      <c r="N379" s="233"/>
    </row>
    <row r="380" spans="1:14" x14ac:dyDescent="0.2">
      <c r="A380" s="234"/>
      <c r="D380" s="235"/>
      <c r="E380" s="236"/>
      <c r="H380" s="238"/>
      <c r="J380" s="239"/>
      <c r="L380" s="97"/>
      <c r="M380" s="242"/>
      <c r="N380" s="233"/>
    </row>
    <row r="381" spans="1:14" x14ac:dyDescent="0.2">
      <c r="A381" s="234"/>
      <c r="D381" s="235"/>
      <c r="E381" s="236"/>
      <c r="H381" s="238"/>
      <c r="J381" s="239"/>
      <c r="L381" s="97"/>
      <c r="M381" s="242"/>
      <c r="N381" s="233"/>
    </row>
    <row r="382" spans="1:14" x14ac:dyDescent="0.2">
      <c r="A382" s="234"/>
      <c r="D382" s="235"/>
      <c r="E382" s="236"/>
      <c r="H382" s="238"/>
      <c r="J382" s="239"/>
      <c r="L382" s="97"/>
      <c r="M382" s="242"/>
      <c r="N382" s="233"/>
    </row>
    <row r="383" spans="1:14" x14ac:dyDescent="0.2">
      <c r="A383" s="234"/>
      <c r="D383" s="235"/>
      <c r="E383" s="236"/>
      <c r="H383" s="238"/>
      <c r="J383" s="239"/>
      <c r="L383" s="97"/>
      <c r="M383" s="242"/>
      <c r="N383" s="233"/>
    </row>
    <row r="384" spans="1:14" x14ac:dyDescent="0.2">
      <c r="A384" s="234"/>
      <c r="D384" s="235"/>
      <c r="E384" s="236"/>
      <c r="H384" s="238"/>
      <c r="J384" s="239"/>
      <c r="L384" s="97"/>
      <c r="M384" s="242"/>
      <c r="N384" s="233"/>
    </row>
    <row r="385" spans="1:14" x14ac:dyDescent="0.2">
      <c r="A385" s="234"/>
      <c r="D385" s="235"/>
      <c r="E385" s="236"/>
      <c r="H385" s="238"/>
      <c r="J385" s="239"/>
      <c r="L385" s="97"/>
      <c r="M385" s="242"/>
      <c r="N385" s="233"/>
    </row>
    <row r="386" spans="1:14" x14ac:dyDescent="0.2">
      <c r="A386" s="234"/>
      <c r="D386" s="235"/>
      <c r="E386" s="236"/>
      <c r="H386" s="238"/>
      <c r="J386" s="239"/>
      <c r="L386" s="97"/>
      <c r="M386" s="242"/>
      <c r="N386" s="233"/>
    </row>
    <row r="387" spans="1:14" x14ac:dyDescent="0.2">
      <c r="A387" s="234"/>
      <c r="D387" s="235"/>
      <c r="E387" s="236"/>
      <c r="H387" s="238"/>
      <c r="J387" s="239"/>
      <c r="L387" s="97"/>
      <c r="M387" s="242"/>
      <c r="N387" s="233"/>
    </row>
    <row r="388" spans="1:14" x14ac:dyDescent="0.2">
      <c r="A388" s="234"/>
      <c r="D388" s="235"/>
      <c r="E388" s="236"/>
      <c r="H388" s="238"/>
      <c r="J388" s="239"/>
      <c r="L388" s="97"/>
      <c r="M388" s="242"/>
      <c r="N388" s="233"/>
    </row>
    <row r="389" spans="1:14" x14ac:dyDescent="0.2">
      <c r="A389" s="234"/>
      <c r="D389" s="235"/>
      <c r="E389" s="236"/>
      <c r="H389" s="238"/>
      <c r="J389" s="239"/>
      <c r="L389" s="97"/>
      <c r="M389" s="242"/>
      <c r="N389" s="233"/>
    </row>
    <row r="390" spans="1:14" x14ac:dyDescent="0.2">
      <c r="A390" s="234"/>
      <c r="D390" s="235"/>
      <c r="E390" s="236"/>
      <c r="H390" s="238"/>
      <c r="J390" s="239"/>
      <c r="L390" s="97"/>
      <c r="M390" s="242"/>
      <c r="N390" s="233"/>
    </row>
    <row r="391" spans="1:14" x14ac:dyDescent="0.2">
      <c r="A391" s="234"/>
      <c r="D391" s="235"/>
      <c r="E391" s="236"/>
      <c r="H391" s="238"/>
      <c r="J391" s="239"/>
      <c r="L391" s="97"/>
      <c r="M391" s="242"/>
      <c r="N391" s="233"/>
    </row>
    <row r="392" spans="1:14" x14ac:dyDescent="0.2">
      <c r="A392" s="234"/>
      <c r="D392" s="235"/>
      <c r="E392" s="236"/>
      <c r="H392" s="238"/>
      <c r="J392" s="239"/>
      <c r="L392" s="97"/>
      <c r="M392" s="242"/>
      <c r="N392" s="233"/>
    </row>
    <row r="393" spans="1:14" x14ac:dyDescent="0.2">
      <c r="A393" s="234"/>
      <c r="D393" s="235"/>
      <c r="E393" s="236"/>
      <c r="H393" s="238"/>
      <c r="J393" s="239"/>
      <c r="L393" s="97"/>
      <c r="M393" s="242"/>
      <c r="N393" s="233"/>
    </row>
    <row r="394" spans="1:14" x14ac:dyDescent="0.2">
      <c r="A394" s="234"/>
      <c r="D394" s="235"/>
      <c r="E394" s="236"/>
      <c r="H394" s="238"/>
      <c r="J394" s="239"/>
      <c r="L394" s="97"/>
      <c r="M394" s="242"/>
      <c r="N394" s="233"/>
    </row>
    <row r="395" spans="1:14" x14ac:dyDescent="0.2">
      <c r="A395" s="234"/>
      <c r="D395" s="235"/>
      <c r="E395" s="236"/>
      <c r="H395" s="238"/>
      <c r="J395" s="239"/>
      <c r="L395" s="97"/>
      <c r="M395" s="242"/>
      <c r="N395" s="233"/>
    </row>
    <row r="396" spans="1:14" x14ac:dyDescent="0.2">
      <c r="A396" s="234"/>
      <c r="D396" s="235"/>
      <c r="E396" s="236"/>
      <c r="H396" s="238"/>
      <c r="J396" s="239"/>
      <c r="L396" s="97"/>
      <c r="M396" s="242"/>
      <c r="N396" s="233"/>
    </row>
    <row r="397" spans="1:14" x14ac:dyDescent="0.2">
      <c r="A397" s="234"/>
      <c r="D397" s="235"/>
      <c r="E397" s="236"/>
      <c r="H397" s="238"/>
      <c r="J397" s="239"/>
      <c r="L397" s="97"/>
      <c r="M397" s="242"/>
      <c r="N397" s="233"/>
    </row>
    <row r="398" spans="1:14" x14ac:dyDescent="0.2">
      <c r="A398" s="234"/>
      <c r="D398" s="235"/>
      <c r="E398" s="236"/>
      <c r="H398" s="238"/>
      <c r="J398" s="239"/>
      <c r="L398" s="97"/>
      <c r="M398" s="242"/>
      <c r="N398" s="233"/>
    </row>
    <row r="399" spans="1:14" x14ac:dyDescent="0.2">
      <c r="A399" s="234"/>
      <c r="D399" s="235"/>
      <c r="E399" s="236"/>
      <c r="H399" s="238"/>
      <c r="J399" s="239"/>
      <c r="L399" s="97"/>
      <c r="M399" s="242"/>
      <c r="N399" s="233"/>
    </row>
    <row r="400" spans="1:14" x14ac:dyDescent="0.2">
      <c r="A400" s="234"/>
      <c r="D400" s="235"/>
      <c r="E400" s="236"/>
      <c r="H400" s="238"/>
      <c r="J400" s="239"/>
      <c r="L400" s="97"/>
      <c r="M400" s="242"/>
      <c r="N400" s="233"/>
    </row>
    <row r="401" spans="1:14" x14ac:dyDescent="0.2">
      <c r="A401" s="234"/>
      <c r="D401" s="235"/>
      <c r="E401" s="236"/>
      <c r="H401" s="238"/>
      <c r="J401" s="239"/>
      <c r="L401" s="97"/>
      <c r="M401" s="242"/>
      <c r="N401" s="233"/>
    </row>
    <row r="402" spans="1:14" x14ac:dyDescent="0.2">
      <c r="A402" s="234"/>
      <c r="D402" s="235"/>
      <c r="E402" s="236"/>
      <c r="H402" s="238"/>
      <c r="J402" s="239"/>
      <c r="L402" s="97"/>
      <c r="M402" s="242"/>
      <c r="N402" s="233"/>
    </row>
    <row r="403" spans="1:14" x14ac:dyDescent="0.2">
      <c r="A403" s="234"/>
      <c r="D403" s="235"/>
      <c r="E403" s="236"/>
      <c r="H403" s="238"/>
      <c r="J403" s="239"/>
      <c r="L403" s="97"/>
      <c r="M403" s="242"/>
      <c r="N403" s="233"/>
    </row>
    <row r="404" spans="1:14" x14ac:dyDescent="0.2">
      <c r="A404" s="234"/>
      <c r="D404" s="235"/>
      <c r="E404" s="236"/>
      <c r="H404" s="238"/>
      <c r="J404" s="239"/>
      <c r="L404" s="97"/>
      <c r="M404" s="242"/>
      <c r="N404" s="233"/>
    </row>
    <row r="405" spans="1:14" x14ac:dyDescent="0.2">
      <c r="A405" s="234"/>
      <c r="D405" s="235"/>
      <c r="E405" s="236"/>
      <c r="H405" s="238"/>
      <c r="J405" s="239"/>
      <c r="L405" s="97"/>
      <c r="M405" s="242"/>
      <c r="N405" s="233"/>
    </row>
    <row r="406" spans="1:14" x14ac:dyDescent="0.2">
      <c r="A406" s="234"/>
      <c r="D406" s="235"/>
      <c r="E406" s="236"/>
      <c r="H406" s="238"/>
      <c r="J406" s="239"/>
      <c r="L406" s="97"/>
      <c r="M406" s="242"/>
      <c r="N406" s="233"/>
    </row>
    <row r="407" spans="1:14" x14ac:dyDescent="0.2">
      <c r="A407" s="234"/>
      <c r="D407" s="235"/>
      <c r="E407" s="236"/>
      <c r="H407" s="238"/>
      <c r="J407" s="239"/>
      <c r="L407" s="97"/>
      <c r="M407" s="242"/>
      <c r="N407" s="233"/>
    </row>
    <row r="408" spans="1:14" x14ac:dyDescent="0.2">
      <c r="A408" s="234"/>
      <c r="D408" s="235"/>
      <c r="E408" s="236"/>
      <c r="H408" s="238"/>
      <c r="J408" s="239"/>
      <c r="L408" s="97"/>
      <c r="M408" s="242"/>
      <c r="N408" s="233"/>
    </row>
    <row r="409" spans="1:14" x14ac:dyDescent="0.2">
      <c r="A409" s="234"/>
      <c r="D409" s="235"/>
      <c r="E409" s="236"/>
      <c r="H409" s="238"/>
      <c r="J409" s="239"/>
      <c r="L409" s="97"/>
      <c r="M409" s="242"/>
      <c r="N409" s="233"/>
    </row>
    <row r="410" spans="1:14" x14ac:dyDescent="0.2">
      <c r="A410" s="234"/>
      <c r="D410" s="235"/>
      <c r="E410" s="236"/>
      <c r="H410" s="238"/>
      <c r="J410" s="239"/>
      <c r="L410" s="97"/>
      <c r="M410" s="242"/>
      <c r="N410" s="233"/>
    </row>
    <row r="411" spans="1:14" x14ac:dyDescent="0.2">
      <c r="A411" s="234"/>
      <c r="D411" s="235"/>
      <c r="E411" s="236"/>
      <c r="H411" s="238"/>
      <c r="J411" s="239"/>
      <c r="L411" s="97"/>
      <c r="M411" s="242"/>
      <c r="N411" s="233"/>
    </row>
    <row r="412" spans="1:14" x14ac:dyDescent="0.2">
      <c r="A412" s="234"/>
      <c r="D412" s="235"/>
      <c r="E412" s="236"/>
      <c r="H412" s="238"/>
      <c r="J412" s="239"/>
      <c r="L412" s="97"/>
      <c r="M412" s="242"/>
      <c r="N412" s="233"/>
    </row>
    <row r="413" spans="1:14" x14ac:dyDescent="0.2">
      <c r="A413" s="234"/>
      <c r="D413" s="235"/>
      <c r="E413" s="236"/>
      <c r="H413" s="238"/>
      <c r="J413" s="239"/>
      <c r="L413" s="97"/>
      <c r="M413" s="242"/>
      <c r="N413" s="233"/>
    </row>
    <row r="414" spans="1:14" x14ac:dyDescent="0.2">
      <c r="A414" s="234"/>
      <c r="D414" s="235"/>
      <c r="E414" s="236"/>
      <c r="H414" s="238"/>
      <c r="J414" s="239"/>
      <c r="L414" s="97"/>
      <c r="M414" s="242"/>
      <c r="N414" s="233"/>
    </row>
    <row r="415" spans="1:14" x14ac:dyDescent="0.2">
      <c r="A415" s="234"/>
      <c r="D415" s="235"/>
      <c r="E415" s="236"/>
      <c r="H415" s="238"/>
      <c r="J415" s="239"/>
      <c r="L415" s="97"/>
      <c r="M415" s="242"/>
      <c r="N415" s="233"/>
    </row>
    <row r="416" spans="1:14" x14ac:dyDescent="0.2">
      <c r="A416" s="234"/>
      <c r="D416" s="235"/>
      <c r="E416" s="236"/>
      <c r="H416" s="238"/>
      <c r="J416" s="239"/>
      <c r="L416" s="97"/>
      <c r="M416" s="242"/>
      <c r="N416" s="233"/>
    </row>
    <row r="417" spans="1:14" x14ac:dyDescent="0.2">
      <c r="A417" s="234"/>
      <c r="D417" s="235"/>
      <c r="E417" s="236"/>
      <c r="H417" s="238"/>
      <c r="J417" s="239"/>
      <c r="L417" s="97"/>
      <c r="M417" s="242"/>
      <c r="N417" s="233"/>
    </row>
    <row r="418" spans="1:14" x14ac:dyDescent="0.2">
      <c r="A418" s="234"/>
      <c r="D418" s="235"/>
      <c r="E418" s="236"/>
      <c r="H418" s="238"/>
      <c r="J418" s="239"/>
      <c r="L418" s="97"/>
      <c r="M418" s="242"/>
      <c r="N418" s="233"/>
    </row>
    <row r="419" spans="1:14" x14ac:dyDescent="0.2">
      <c r="A419" s="234"/>
      <c r="D419" s="235"/>
      <c r="E419" s="236"/>
      <c r="H419" s="238"/>
      <c r="J419" s="239"/>
      <c r="L419" s="97"/>
      <c r="M419" s="242"/>
      <c r="N419" s="233"/>
    </row>
    <row r="420" spans="1:14" x14ac:dyDescent="0.2">
      <c r="A420" s="234"/>
      <c r="D420" s="235"/>
      <c r="E420" s="236"/>
      <c r="H420" s="238"/>
      <c r="J420" s="239"/>
      <c r="L420" s="97"/>
      <c r="M420" s="242"/>
      <c r="N420" s="233"/>
    </row>
    <row r="421" spans="1:14" x14ac:dyDescent="0.2">
      <c r="A421" s="234"/>
      <c r="D421" s="235"/>
      <c r="E421" s="236"/>
      <c r="H421" s="238"/>
      <c r="J421" s="239"/>
      <c r="L421" s="97"/>
      <c r="M421" s="242"/>
      <c r="N421" s="233"/>
    </row>
    <row r="422" spans="1:14" x14ac:dyDescent="0.2">
      <c r="A422" s="234"/>
      <c r="D422" s="235"/>
      <c r="E422" s="236"/>
      <c r="H422" s="238"/>
      <c r="J422" s="239"/>
      <c r="L422" s="97"/>
      <c r="M422" s="242"/>
      <c r="N422" s="233"/>
    </row>
    <row r="423" spans="1:14" x14ac:dyDescent="0.2">
      <c r="A423" s="234"/>
      <c r="D423" s="235"/>
      <c r="E423" s="236"/>
      <c r="H423" s="238"/>
      <c r="J423" s="239"/>
      <c r="L423" s="97"/>
      <c r="M423" s="242"/>
      <c r="N423" s="233"/>
    </row>
    <row r="424" spans="1:14" x14ac:dyDescent="0.2">
      <c r="A424" s="234"/>
      <c r="D424" s="235"/>
      <c r="E424" s="236"/>
      <c r="H424" s="238"/>
      <c r="J424" s="239"/>
      <c r="L424" s="97"/>
      <c r="M424" s="242"/>
      <c r="N424" s="233"/>
    </row>
    <row r="425" spans="1:14" x14ac:dyDescent="0.2">
      <c r="A425" s="234"/>
      <c r="D425" s="235"/>
      <c r="E425" s="236"/>
      <c r="H425" s="238"/>
      <c r="J425" s="239"/>
      <c r="L425" s="97"/>
      <c r="M425" s="242"/>
      <c r="N425" s="233"/>
    </row>
    <row r="426" spans="1:14" x14ac:dyDescent="0.2">
      <c r="A426" s="234"/>
      <c r="D426" s="235"/>
      <c r="E426" s="236"/>
      <c r="H426" s="238"/>
      <c r="J426" s="239"/>
      <c r="L426" s="97"/>
      <c r="M426" s="242"/>
      <c r="N426" s="233"/>
    </row>
    <row r="427" spans="1:14" x14ac:dyDescent="0.2">
      <c r="A427" s="234"/>
      <c r="D427" s="235"/>
      <c r="E427" s="236"/>
      <c r="H427" s="238"/>
      <c r="J427" s="239"/>
      <c r="L427" s="97"/>
      <c r="M427" s="242"/>
      <c r="N427" s="233"/>
    </row>
    <row r="428" spans="1:14" x14ac:dyDescent="0.2">
      <c r="A428" s="234"/>
      <c r="D428" s="235"/>
      <c r="E428" s="236"/>
      <c r="H428" s="238"/>
      <c r="J428" s="239"/>
      <c r="L428" s="97"/>
      <c r="M428" s="242"/>
      <c r="N428" s="233"/>
    </row>
    <row r="429" spans="1:14" x14ac:dyDescent="0.2">
      <c r="A429" s="234"/>
      <c r="D429" s="235"/>
      <c r="E429" s="236"/>
      <c r="H429" s="238"/>
      <c r="J429" s="239"/>
      <c r="L429" s="97"/>
      <c r="M429" s="242"/>
      <c r="N429" s="233"/>
    </row>
    <row r="430" spans="1:14" x14ac:dyDescent="0.2">
      <c r="A430" s="234"/>
      <c r="D430" s="235"/>
      <c r="E430" s="236"/>
      <c r="H430" s="238"/>
      <c r="J430" s="239"/>
      <c r="L430" s="97"/>
      <c r="M430" s="242"/>
      <c r="N430" s="233"/>
    </row>
    <row r="431" spans="1:14" x14ac:dyDescent="0.2">
      <c r="A431" s="234"/>
      <c r="D431" s="235"/>
      <c r="E431" s="236"/>
      <c r="H431" s="238"/>
      <c r="J431" s="239"/>
      <c r="L431" s="97"/>
      <c r="M431" s="242"/>
      <c r="N431" s="233"/>
    </row>
    <row r="432" spans="1:14" x14ac:dyDescent="0.2">
      <c r="A432" s="234"/>
      <c r="D432" s="235"/>
      <c r="E432" s="236"/>
      <c r="H432" s="238"/>
      <c r="J432" s="239"/>
      <c r="L432" s="97"/>
      <c r="M432" s="242"/>
      <c r="N432" s="233"/>
    </row>
    <row r="433" spans="1:14" x14ac:dyDescent="0.2">
      <c r="A433" s="234"/>
      <c r="D433" s="235"/>
      <c r="E433" s="236"/>
      <c r="H433" s="238"/>
      <c r="J433" s="239"/>
      <c r="L433" s="97"/>
      <c r="M433" s="242"/>
      <c r="N433" s="233"/>
    </row>
    <row r="434" spans="1:14" x14ac:dyDescent="0.2">
      <c r="A434" s="234"/>
      <c r="D434" s="235"/>
      <c r="E434" s="236"/>
      <c r="H434" s="238"/>
      <c r="J434" s="239"/>
      <c r="L434" s="97"/>
      <c r="M434" s="242"/>
      <c r="N434" s="233"/>
    </row>
    <row r="435" spans="1:14" x14ac:dyDescent="0.2">
      <c r="A435" s="234"/>
      <c r="D435" s="235"/>
      <c r="E435" s="236"/>
      <c r="H435" s="238"/>
      <c r="J435" s="239"/>
      <c r="L435" s="97"/>
      <c r="M435" s="242"/>
      <c r="N435" s="233"/>
    </row>
    <row r="436" spans="1:14" x14ac:dyDescent="0.2">
      <c r="A436" s="234"/>
      <c r="D436" s="235"/>
      <c r="E436" s="236"/>
      <c r="H436" s="238"/>
      <c r="J436" s="239"/>
      <c r="L436" s="97"/>
      <c r="M436" s="242"/>
      <c r="N436" s="233"/>
    </row>
    <row r="437" spans="1:14" x14ac:dyDescent="0.2">
      <c r="A437" s="234"/>
      <c r="D437" s="235"/>
      <c r="E437" s="236"/>
      <c r="H437" s="238"/>
      <c r="J437" s="239"/>
      <c r="L437" s="97"/>
      <c r="M437" s="242"/>
      <c r="N437" s="233"/>
    </row>
    <row r="438" spans="1:14" x14ac:dyDescent="0.2">
      <c r="A438" s="234"/>
      <c r="D438" s="235"/>
      <c r="E438" s="236"/>
      <c r="H438" s="238"/>
      <c r="J438" s="239"/>
      <c r="L438" s="97"/>
      <c r="M438" s="242"/>
      <c r="N438" s="233"/>
    </row>
    <row r="439" spans="1:14" x14ac:dyDescent="0.2">
      <c r="A439" s="234"/>
      <c r="D439" s="235"/>
      <c r="E439" s="236"/>
      <c r="H439" s="238"/>
      <c r="J439" s="239"/>
      <c r="L439" s="97"/>
      <c r="M439" s="242"/>
      <c r="N439" s="233"/>
    </row>
    <row r="440" spans="1:14" x14ac:dyDescent="0.2">
      <c r="A440" s="234"/>
      <c r="D440" s="235"/>
      <c r="E440" s="236"/>
      <c r="H440" s="238"/>
      <c r="J440" s="239"/>
      <c r="L440" s="97"/>
      <c r="M440" s="242"/>
      <c r="N440" s="233"/>
    </row>
    <row r="441" spans="1:14" x14ac:dyDescent="0.2">
      <c r="A441" s="234"/>
      <c r="D441" s="235"/>
      <c r="E441" s="236"/>
      <c r="H441" s="238"/>
      <c r="J441" s="239"/>
      <c r="L441" s="97"/>
      <c r="M441" s="242"/>
      <c r="N441" s="233"/>
    </row>
    <row r="442" spans="1:14" x14ac:dyDescent="0.2">
      <c r="A442" s="234"/>
      <c r="D442" s="235"/>
      <c r="E442" s="236"/>
      <c r="H442" s="238"/>
      <c r="J442" s="239"/>
      <c r="L442" s="97"/>
      <c r="M442" s="242"/>
      <c r="N442" s="233"/>
    </row>
    <row r="443" spans="1:14" x14ac:dyDescent="0.2">
      <c r="A443" s="234"/>
      <c r="D443" s="235"/>
      <c r="E443" s="236"/>
      <c r="H443" s="238"/>
      <c r="J443" s="239"/>
      <c r="L443" s="97"/>
      <c r="M443" s="242"/>
      <c r="N443" s="233"/>
    </row>
    <row r="444" spans="1:14" x14ac:dyDescent="0.2">
      <c r="A444" s="234"/>
      <c r="D444" s="235"/>
      <c r="E444" s="236"/>
      <c r="H444" s="238"/>
      <c r="J444" s="239"/>
      <c r="L444" s="97"/>
      <c r="M444" s="242"/>
      <c r="N444" s="233"/>
    </row>
    <row r="445" spans="1:14" x14ac:dyDescent="0.2">
      <c r="A445" s="234"/>
      <c r="D445" s="235"/>
      <c r="E445" s="236"/>
      <c r="H445" s="238"/>
      <c r="J445" s="239"/>
      <c r="L445" s="97"/>
      <c r="M445" s="242"/>
      <c r="N445" s="233"/>
    </row>
    <row r="446" spans="1:14" x14ac:dyDescent="0.2">
      <c r="A446" s="234"/>
      <c r="D446" s="235"/>
      <c r="E446" s="236"/>
      <c r="H446" s="238"/>
      <c r="J446" s="239"/>
      <c r="L446" s="97"/>
      <c r="M446" s="242"/>
      <c r="N446" s="233"/>
    </row>
    <row r="447" spans="1:14" x14ac:dyDescent="0.2">
      <c r="A447" s="234"/>
      <c r="D447" s="235"/>
      <c r="E447" s="236"/>
      <c r="H447" s="238"/>
      <c r="J447" s="239"/>
      <c r="L447" s="97"/>
      <c r="M447" s="242"/>
      <c r="N447" s="233"/>
    </row>
    <row r="448" spans="1:14" x14ac:dyDescent="0.2">
      <c r="A448" s="234"/>
      <c r="D448" s="235"/>
      <c r="E448" s="236"/>
      <c r="H448" s="238"/>
      <c r="J448" s="239"/>
      <c r="L448" s="97"/>
      <c r="M448" s="242"/>
      <c r="N448" s="233"/>
    </row>
    <row r="449" spans="1:14" x14ac:dyDescent="0.2">
      <c r="A449" s="234"/>
      <c r="D449" s="235"/>
      <c r="E449" s="236"/>
      <c r="H449" s="238"/>
      <c r="J449" s="239"/>
      <c r="L449" s="97"/>
      <c r="M449" s="242"/>
      <c r="N449" s="233"/>
    </row>
    <row r="450" spans="1:14" x14ac:dyDescent="0.2">
      <c r="A450" s="234"/>
      <c r="D450" s="235"/>
      <c r="E450" s="236"/>
      <c r="H450" s="238"/>
      <c r="J450" s="239"/>
      <c r="L450" s="97"/>
      <c r="M450" s="242"/>
      <c r="N450" s="233"/>
    </row>
    <row r="451" spans="1:14" x14ac:dyDescent="0.2">
      <c r="A451" s="234"/>
      <c r="D451" s="235"/>
      <c r="E451" s="236"/>
      <c r="H451" s="238"/>
      <c r="J451" s="239"/>
      <c r="L451" s="97"/>
      <c r="M451" s="242"/>
      <c r="N451" s="233"/>
    </row>
    <row r="452" spans="1:14" x14ac:dyDescent="0.2">
      <c r="A452" s="234"/>
      <c r="D452" s="235"/>
      <c r="E452" s="236"/>
      <c r="H452" s="238"/>
      <c r="J452" s="239"/>
      <c r="L452" s="97"/>
      <c r="M452" s="242"/>
      <c r="N452" s="233"/>
    </row>
    <row r="453" spans="1:14" x14ac:dyDescent="0.2">
      <c r="A453" s="234"/>
      <c r="D453" s="235"/>
      <c r="E453" s="236"/>
      <c r="H453" s="238"/>
      <c r="J453" s="239"/>
      <c r="L453" s="97"/>
      <c r="M453" s="242"/>
      <c r="N453" s="233"/>
    </row>
    <row r="454" spans="1:14" x14ac:dyDescent="0.2">
      <c r="A454" s="234"/>
      <c r="D454" s="235"/>
      <c r="E454" s="236"/>
      <c r="H454" s="238"/>
      <c r="J454" s="239"/>
      <c r="L454" s="97"/>
      <c r="M454" s="242"/>
      <c r="N454" s="233"/>
    </row>
    <row r="455" spans="1:14" x14ac:dyDescent="0.2">
      <c r="A455" s="234"/>
      <c r="D455" s="235"/>
      <c r="E455" s="236"/>
      <c r="H455" s="238"/>
      <c r="J455" s="239"/>
      <c r="L455" s="97"/>
      <c r="M455" s="242"/>
      <c r="N455" s="233"/>
    </row>
    <row r="456" spans="1:14" x14ac:dyDescent="0.2">
      <c r="A456" s="234"/>
      <c r="D456" s="235"/>
      <c r="E456" s="236"/>
      <c r="H456" s="238"/>
      <c r="J456" s="239"/>
      <c r="L456" s="97"/>
      <c r="M456" s="242"/>
      <c r="N456" s="233"/>
    </row>
    <row r="457" spans="1:14" x14ac:dyDescent="0.2">
      <c r="A457" s="234"/>
      <c r="D457" s="235"/>
      <c r="E457" s="236"/>
      <c r="H457" s="238"/>
      <c r="J457" s="239"/>
      <c r="L457" s="97"/>
      <c r="M457" s="242"/>
      <c r="N457" s="233"/>
    </row>
    <row r="458" spans="1:14" x14ac:dyDescent="0.2">
      <c r="A458" s="234"/>
      <c r="D458" s="235"/>
      <c r="E458" s="236"/>
      <c r="H458" s="238"/>
      <c r="J458" s="239"/>
      <c r="L458" s="97"/>
      <c r="M458" s="242"/>
      <c r="N458" s="233"/>
    </row>
    <row r="459" spans="1:14" x14ac:dyDescent="0.2">
      <c r="A459" s="234"/>
      <c r="D459" s="235"/>
      <c r="E459" s="236"/>
      <c r="H459" s="238"/>
      <c r="J459" s="239"/>
      <c r="L459" s="97"/>
      <c r="M459" s="242"/>
      <c r="N459" s="233"/>
    </row>
    <row r="460" spans="1:14" x14ac:dyDescent="0.2">
      <c r="A460" s="234"/>
      <c r="D460" s="235"/>
      <c r="E460" s="236"/>
      <c r="H460" s="238"/>
      <c r="J460" s="239"/>
      <c r="L460" s="97"/>
      <c r="M460" s="242"/>
      <c r="N460" s="233"/>
    </row>
    <row r="461" spans="1:14" x14ac:dyDescent="0.2">
      <c r="A461" s="234"/>
      <c r="D461" s="235"/>
      <c r="E461" s="236"/>
      <c r="H461" s="238"/>
      <c r="J461" s="239"/>
      <c r="L461" s="97"/>
      <c r="M461" s="242"/>
      <c r="N461" s="233"/>
    </row>
    <row r="462" spans="1:14" x14ac:dyDescent="0.2">
      <c r="A462" s="234"/>
      <c r="D462" s="235"/>
      <c r="E462" s="236"/>
      <c r="H462" s="238"/>
      <c r="J462" s="239"/>
      <c r="L462" s="97"/>
      <c r="M462" s="242"/>
      <c r="N462" s="233"/>
    </row>
    <row r="463" spans="1:14" x14ac:dyDescent="0.2">
      <c r="A463" s="234"/>
      <c r="D463" s="235"/>
      <c r="E463" s="236"/>
      <c r="H463" s="238"/>
      <c r="J463" s="239"/>
      <c r="L463" s="97"/>
      <c r="M463" s="242"/>
      <c r="N463" s="233"/>
    </row>
    <row r="464" spans="1:14" x14ac:dyDescent="0.2">
      <c r="A464" s="234"/>
      <c r="D464" s="235"/>
      <c r="E464" s="236"/>
      <c r="H464" s="238"/>
      <c r="J464" s="239"/>
      <c r="L464" s="97"/>
      <c r="M464" s="242"/>
      <c r="N464" s="233"/>
    </row>
    <row r="465" spans="1:14" x14ac:dyDescent="0.2">
      <c r="A465" s="234"/>
      <c r="D465" s="235"/>
      <c r="E465" s="236"/>
      <c r="H465" s="238"/>
      <c r="J465" s="239"/>
      <c r="L465" s="97"/>
      <c r="M465" s="242"/>
      <c r="N465" s="233"/>
    </row>
    <row r="466" spans="1:14" x14ac:dyDescent="0.2">
      <c r="A466" s="234"/>
      <c r="D466" s="235"/>
      <c r="E466" s="236"/>
      <c r="H466" s="238"/>
      <c r="J466" s="239"/>
      <c r="L466" s="97"/>
      <c r="M466" s="242"/>
      <c r="N466" s="233"/>
    </row>
    <row r="467" spans="1:14" x14ac:dyDescent="0.2">
      <c r="A467" s="234"/>
      <c r="D467" s="235"/>
      <c r="E467" s="236"/>
      <c r="H467" s="238"/>
      <c r="J467" s="239"/>
      <c r="L467" s="97"/>
      <c r="M467" s="242"/>
      <c r="N467" s="233"/>
    </row>
    <row r="468" spans="1:14" x14ac:dyDescent="0.2">
      <c r="A468" s="234"/>
      <c r="D468" s="235"/>
      <c r="E468" s="236"/>
      <c r="H468" s="238"/>
      <c r="J468" s="239"/>
      <c r="L468" s="97"/>
      <c r="M468" s="242"/>
      <c r="N468" s="233"/>
    </row>
    <row r="469" spans="1:14" x14ac:dyDescent="0.2">
      <c r="A469" s="234"/>
      <c r="D469" s="235"/>
      <c r="E469" s="236"/>
      <c r="H469" s="238"/>
      <c r="J469" s="239"/>
      <c r="L469" s="97"/>
      <c r="M469" s="242"/>
      <c r="N469" s="233"/>
    </row>
    <row r="470" spans="1:14" x14ac:dyDescent="0.2">
      <c r="A470" s="234"/>
      <c r="D470" s="235"/>
      <c r="E470" s="236"/>
      <c r="H470" s="238"/>
      <c r="J470" s="239"/>
      <c r="L470" s="97"/>
      <c r="M470" s="242"/>
      <c r="N470" s="233"/>
    </row>
    <row r="471" spans="1:14" x14ac:dyDescent="0.2">
      <c r="A471" s="234"/>
      <c r="D471" s="235"/>
      <c r="E471" s="236"/>
      <c r="H471" s="238"/>
      <c r="J471" s="239"/>
      <c r="L471" s="97"/>
      <c r="M471" s="242"/>
      <c r="N471" s="233"/>
    </row>
    <row r="472" spans="1:14" x14ac:dyDescent="0.2">
      <c r="A472" s="234"/>
      <c r="D472" s="235"/>
      <c r="E472" s="236"/>
      <c r="H472" s="238"/>
      <c r="J472" s="239"/>
      <c r="L472" s="97"/>
      <c r="M472" s="242"/>
      <c r="N472" s="233"/>
    </row>
    <row r="473" spans="1:14" x14ac:dyDescent="0.2">
      <c r="A473" s="234"/>
      <c r="D473" s="235"/>
      <c r="E473" s="236"/>
      <c r="H473" s="238"/>
      <c r="J473" s="239"/>
      <c r="L473" s="97"/>
      <c r="M473" s="242"/>
      <c r="N473" s="233"/>
    </row>
    <row r="474" spans="1:14" x14ac:dyDescent="0.2">
      <c r="A474" s="234"/>
      <c r="D474" s="235"/>
      <c r="E474" s="236"/>
      <c r="H474" s="238"/>
      <c r="J474" s="239"/>
      <c r="L474" s="97"/>
      <c r="M474" s="242"/>
      <c r="N474" s="233"/>
    </row>
    <row r="475" spans="1:14" x14ac:dyDescent="0.2">
      <c r="A475" s="234"/>
      <c r="D475" s="235"/>
      <c r="E475" s="236"/>
      <c r="H475" s="238"/>
      <c r="J475" s="239"/>
      <c r="L475" s="97"/>
      <c r="M475" s="242"/>
      <c r="N475" s="233"/>
    </row>
    <row r="476" spans="1:14" x14ac:dyDescent="0.2">
      <c r="A476" s="234"/>
      <c r="D476" s="235"/>
      <c r="E476" s="236"/>
      <c r="H476" s="238"/>
      <c r="J476" s="239"/>
      <c r="L476" s="97"/>
      <c r="M476" s="242"/>
      <c r="N476" s="233"/>
    </row>
    <row r="477" spans="1:14" x14ac:dyDescent="0.2">
      <c r="A477" s="234"/>
      <c r="D477" s="235"/>
      <c r="E477" s="236"/>
      <c r="H477" s="238"/>
      <c r="J477" s="239"/>
      <c r="L477" s="97"/>
      <c r="M477" s="242"/>
      <c r="N477" s="233"/>
    </row>
    <row r="478" spans="1:14" x14ac:dyDescent="0.2">
      <c r="A478" s="234"/>
      <c r="D478" s="235"/>
      <c r="E478" s="236"/>
      <c r="H478" s="238"/>
      <c r="J478" s="239"/>
      <c r="L478" s="97"/>
      <c r="M478" s="242"/>
      <c r="N478" s="233"/>
    </row>
    <row r="479" spans="1:14" x14ac:dyDescent="0.2">
      <c r="A479" s="234"/>
      <c r="D479" s="235"/>
      <c r="E479" s="236"/>
      <c r="H479" s="238"/>
      <c r="J479" s="239"/>
      <c r="L479" s="97"/>
      <c r="M479" s="242"/>
      <c r="N479" s="233"/>
    </row>
    <row r="480" spans="1:14" x14ac:dyDescent="0.2">
      <c r="A480" s="234"/>
      <c r="D480" s="235"/>
      <c r="E480" s="236"/>
      <c r="H480" s="238"/>
      <c r="J480" s="239"/>
      <c r="L480" s="97"/>
      <c r="M480" s="242"/>
      <c r="N480" s="233"/>
    </row>
    <row r="481" spans="1:14" x14ac:dyDescent="0.2">
      <c r="A481" s="234"/>
      <c r="D481" s="235"/>
      <c r="E481" s="236"/>
      <c r="H481" s="238"/>
      <c r="J481" s="239"/>
      <c r="L481" s="97"/>
      <c r="M481" s="242"/>
      <c r="N481" s="233"/>
    </row>
    <row r="482" spans="1:14" x14ac:dyDescent="0.2">
      <c r="A482" s="234"/>
      <c r="D482" s="235"/>
      <c r="E482" s="236"/>
      <c r="H482" s="238"/>
      <c r="J482" s="239"/>
      <c r="L482" s="97"/>
      <c r="M482" s="242"/>
      <c r="N482" s="233"/>
    </row>
    <row r="483" spans="1:14" x14ac:dyDescent="0.2">
      <c r="A483" s="234"/>
      <c r="D483" s="235"/>
      <c r="E483" s="236"/>
      <c r="H483" s="238"/>
      <c r="J483" s="239"/>
      <c r="L483" s="97"/>
      <c r="M483" s="242"/>
      <c r="N483" s="233"/>
    </row>
    <row r="484" spans="1:14" x14ac:dyDescent="0.2">
      <c r="A484" s="234"/>
      <c r="D484" s="235"/>
      <c r="E484" s="236"/>
      <c r="H484" s="238"/>
      <c r="J484" s="239"/>
      <c r="L484" s="97"/>
      <c r="M484" s="242"/>
      <c r="N484" s="233"/>
    </row>
    <row r="485" spans="1:14" x14ac:dyDescent="0.2">
      <c r="A485" s="234"/>
      <c r="D485" s="235"/>
      <c r="E485" s="236"/>
      <c r="H485" s="238"/>
      <c r="J485" s="239"/>
      <c r="L485" s="97"/>
      <c r="M485" s="242"/>
      <c r="N485" s="233"/>
    </row>
    <row r="486" spans="1:14" x14ac:dyDescent="0.2">
      <c r="A486" s="234"/>
      <c r="D486" s="235"/>
      <c r="E486" s="236"/>
      <c r="H486" s="238"/>
      <c r="J486" s="239"/>
      <c r="L486" s="97"/>
      <c r="M486" s="242"/>
      <c r="N486" s="233"/>
    </row>
    <row r="487" spans="1:14" x14ac:dyDescent="0.2">
      <c r="A487" s="234"/>
      <c r="D487" s="235"/>
      <c r="E487" s="236"/>
      <c r="H487" s="238"/>
      <c r="J487" s="239"/>
      <c r="L487" s="97"/>
      <c r="M487" s="242"/>
      <c r="N487" s="233"/>
    </row>
    <row r="488" spans="1:14" x14ac:dyDescent="0.2">
      <c r="A488" s="234"/>
      <c r="D488" s="235"/>
      <c r="E488" s="236"/>
      <c r="H488" s="238"/>
      <c r="J488" s="239"/>
      <c r="L488" s="97"/>
      <c r="M488" s="242"/>
      <c r="N488" s="233"/>
    </row>
    <row r="489" spans="1:14" x14ac:dyDescent="0.2">
      <c r="A489" s="234"/>
      <c r="D489" s="235"/>
      <c r="E489" s="236"/>
      <c r="H489" s="238"/>
      <c r="J489" s="239"/>
      <c r="L489" s="97"/>
      <c r="M489" s="242"/>
      <c r="N489" s="233"/>
    </row>
    <row r="490" spans="1:14" x14ac:dyDescent="0.2">
      <c r="A490" s="234"/>
      <c r="D490" s="235"/>
      <c r="E490" s="236"/>
      <c r="H490" s="238"/>
      <c r="J490" s="239"/>
      <c r="L490" s="97"/>
      <c r="M490" s="242"/>
      <c r="N490" s="233"/>
    </row>
    <row r="491" spans="1:14" x14ac:dyDescent="0.2">
      <c r="A491" s="234"/>
      <c r="D491" s="235"/>
      <c r="E491" s="236"/>
      <c r="H491" s="238"/>
      <c r="J491" s="239"/>
      <c r="L491" s="97"/>
      <c r="M491" s="242"/>
      <c r="N491" s="233"/>
    </row>
    <row r="492" spans="1:14" x14ac:dyDescent="0.2">
      <c r="A492" s="234"/>
      <c r="D492" s="235"/>
      <c r="E492" s="236"/>
      <c r="H492" s="238"/>
      <c r="J492" s="239"/>
      <c r="L492" s="97"/>
      <c r="M492" s="242"/>
      <c r="N492" s="233"/>
    </row>
    <row r="493" spans="1:14" x14ac:dyDescent="0.2">
      <c r="A493" s="234"/>
      <c r="D493" s="235"/>
      <c r="E493" s="236"/>
      <c r="H493" s="238"/>
      <c r="J493" s="239"/>
      <c r="L493" s="97"/>
      <c r="M493" s="242"/>
      <c r="N493" s="233"/>
    </row>
    <row r="494" spans="1:14" x14ac:dyDescent="0.2">
      <c r="A494" s="234"/>
      <c r="D494" s="235"/>
      <c r="E494" s="236"/>
      <c r="H494" s="238"/>
      <c r="J494" s="239"/>
      <c r="L494" s="97"/>
      <c r="M494" s="242"/>
      <c r="N494" s="233"/>
    </row>
    <row r="495" spans="1:14" x14ac:dyDescent="0.2">
      <c r="A495" s="234"/>
      <c r="D495" s="235"/>
      <c r="E495" s="236"/>
      <c r="H495" s="238"/>
      <c r="J495" s="239"/>
      <c r="L495" s="97"/>
      <c r="M495" s="242"/>
      <c r="N495" s="233"/>
    </row>
    <row r="496" spans="1:14" x14ac:dyDescent="0.2">
      <c r="A496" s="234"/>
      <c r="D496" s="235"/>
      <c r="E496" s="236"/>
      <c r="H496" s="238"/>
      <c r="J496" s="239"/>
      <c r="L496" s="97"/>
      <c r="M496" s="242"/>
      <c r="N496" s="233"/>
    </row>
    <row r="497" spans="1:14" x14ac:dyDescent="0.2">
      <c r="A497" s="234"/>
      <c r="D497" s="235"/>
      <c r="E497" s="236"/>
      <c r="H497" s="238"/>
      <c r="J497" s="239"/>
      <c r="L497" s="97"/>
      <c r="M497" s="242"/>
      <c r="N497" s="233"/>
    </row>
    <row r="498" spans="1:14" x14ac:dyDescent="0.2">
      <c r="A498" s="234"/>
      <c r="D498" s="235"/>
      <c r="E498" s="236"/>
      <c r="H498" s="238"/>
      <c r="J498" s="239"/>
      <c r="L498" s="97"/>
      <c r="M498" s="242"/>
      <c r="N498" s="233"/>
    </row>
    <row r="499" spans="1:14" x14ac:dyDescent="0.2">
      <c r="A499" s="234"/>
      <c r="D499" s="235"/>
      <c r="E499" s="236"/>
      <c r="H499" s="238"/>
      <c r="J499" s="239"/>
      <c r="L499" s="97"/>
      <c r="M499" s="242"/>
      <c r="N499" s="233"/>
    </row>
    <row r="500" spans="1:14" x14ac:dyDescent="0.2">
      <c r="A500" s="234"/>
      <c r="D500" s="235"/>
      <c r="E500" s="236"/>
      <c r="H500" s="238"/>
      <c r="J500" s="239"/>
      <c r="L500" s="97"/>
      <c r="M500" s="242"/>
      <c r="N500" s="233"/>
    </row>
    <row r="501" spans="1:14" x14ac:dyDescent="0.2">
      <c r="A501" s="234"/>
      <c r="D501" s="235"/>
      <c r="E501" s="236"/>
      <c r="H501" s="238"/>
      <c r="J501" s="239"/>
      <c r="L501" s="97"/>
      <c r="M501" s="242"/>
      <c r="N501" s="233"/>
    </row>
    <row r="502" spans="1:14" x14ac:dyDescent="0.2">
      <c r="A502" s="234"/>
      <c r="D502" s="235"/>
      <c r="E502" s="236"/>
      <c r="H502" s="238"/>
      <c r="J502" s="239"/>
      <c r="L502" s="97"/>
      <c r="M502" s="242"/>
      <c r="N502" s="233"/>
    </row>
    <row r="503" spans="1:14" x14ac:dyDescent="0.2">
      <c r="A503" s="234"/>
      <c r="D503" s="235"/>
      <c r="E503" s="236"/>
      <c r="H503" s="238"/>
      <c r="J503" s="239"/>
      <c r="L503" s="97"/>
      <c r="M503" s="242"/>
      <c r="N503" s="233"/>
    </row>
    <row r="504" spans="1:14" x14ac:dyDescent="0.2">
      <c r="A504" s="234"/>
      <c r="D504" s="235"/>
      <c r="E504" s="236"/>
      <c r="H504" s="238"/>
      <c r="J504" s="239"/>
      <c r="L504" s="97"/>
      <c r="M504" s="242"/>
      <c r="N504" s="233"/>
    </row>
    <row r="505" spans="1:14" x14ac:dyDescent="0.2">
      <c r="A505" s="234"/>
      <c r="D505" s="235"/>
      <c r="E505" s="236"/>
      <c r="H505" s="238"/>
      <c r="J505" s="239"/>
      <c r="L505" s="97"/>
      <c r="M505" s="242"/>
      <c r="N505" s="233"/>
    </row>
    <row r="506" spans="1:14" x14ac:dyDescent="0.2">
      <c r="A506" s="234"/>
      <c r="D506" s="235"/>
      <c r="E506" s="236"/>
      <c r="H506" s="238"/>
      <c r="J506" s="239"/>
      <c r="L506" s="97"/>
      <c r="M506" s="242"/>
      <c r="N506" s="233"/>
    </row>
    <row r="507" spans="1:14" x14ac:dyDescent="0.2">
      <c r="A507" s="234"/>
      <c r="D507" s="235"/>
      <c r="E507" s="236"/>
      <c r="H507" s="238"/>
      <c r="J507" s="239"/>
      <c r="L507" s="97"/>
      <c r="M507" s="242"/>
      <c r="N507" s="233"/>
    </row>
    <row r="508" spans="1:14" x14ac:dyDescent="0.2">
      <c r="A508" s="234"/>
      <c r="D508" s="235"/>
      <c r="E508" s="236"/>
      <c r="H508" s="238"/>
      <c r="J508" s="239"/>
      <c r="L508" s="97"/>
      <c r="M508" s="242"/>
      <c r="N508" s="233"/>
    </row>
    <row r="509" spans="1:14" x14ac:dyDescent="0.2">
      <c r="A509" s="234"/>
      <c r="D509" s="235"/>
      <c r="E509" s="236"/>
      <c r="H509" s="238"/>
      <c r="J509" s="239"/>
      <c r="L509" s="97"/>
      <c r="M509" s="242"/>
      <c r="N509" s="233"/>
    </row>
    <row r="510" spans="1:14" x14ac:dyDescent="0.2">
      <c r="A510" s="234"/>
      <c r="D510" s="235"/>
      <c r="E510" s="236"/>
      <c r="H510" s="238"/>
      <c r="J510" s="239"/>
      <c r="L510" s="97"/>
      <c r="M510" s="242"/>
      <c r="N510" s="233"/>
    </row>
    <row r="511" spans="1:14" x14ac:dyDescent="0.2">
      <c r="A511" s="234"/>
      <c r="D511" s="235"/>
      <c r="E511" s="236"/>
      <c r="H511" s="238"/>
      <c r="J511" s="239"/>
      <c r="L511" s="97"/>
      <c r="M511" s="242"/>
      <c r="N511" s="233"/>
    </row>
    <row r="512" spans="1:14" x14ac:dyDescent="0.2">
      <c r="A512" s="234"/>
      <c r="D512" s="235"/>
      <c r="E512" s="236"/>
      <c r="H512" s="238"/>
      <c r="J512" s="239"/>
      <c r="L512" s="97"/>
      <c r="M512" s="242"/>
      <c r="N512" s="233"/>
    </row>
    <row r="513" spans="1:14" x14ac:dyDescent="0.2">
      <c r="A513" s="234"/>
      <c r="D513" s="235"/>
      <c r="E513" s="236"/>
      <c r="H513" s="238"/>
      <c r="J513" s="239"/>
      <c r="L513" s="97"/>
      <c r="M513" s="242"/>
      <c r="N513" s="233"/>
    </row>
    <row r="514" spans="1:14" x14ac:dyDescent="0.2">
      <c r="A514" s="234"/>
      <c r="D514" s="235"/>
      <c r="E514" s="236"/>
      <c r="H514" s="238"/>
      <c r="J514" s="239"/>
      <c r="L514" s="97"/>
      <c r="M514" s="242"/>
      <c r="N514" s="233"/>
    </row>
    <row r="515" spans="1:14" x14ac:dyDescent="0.2">
      <c r="A515" s="234"/>
      <c r="D515" s="235"/>
      <c r="E515" s="236"/>
      <c r="H515" s="238"/>
      <c r="J515" s="239"/>
      <c r="L515" s="97"/>
      <c r="M515" s="242"/>
      <c r="N515" s="233"/>
    </row>
    <row r="516" spans="1:14" x14ac:dyDescent="0.2">
      <c r="A516" s="234"/>
      <c r="D516" s="235"/>
      <c r="E516" s="236"/>
      <c r="H516" s="238"/>
      <c r="J516" s="239"/>
      <c r="L516" s="97"/>
      <c r="M516" s="242"/>
      <c r="N516" s="233"/>
    </row>
    <row r="517" spans="1:14" x14ac:dyDescent="0.2">
      <c r="A517" s="234"/>
      <c r="D517" s="235"/>
      <c r="E517" s="236"/>
      <c r="H517" s="238"/>
      <c r="J517" s="239"/>
      <c r="L517" s="97"/>
      <c r="M517" s="242"/>
      <c r="N517" s="233"/>
    </row>
    <row r="518" spans="1:14" x14ac:dyDescent="0.2">
      <c r="A518" s="234"/>
      <c r="D518" s="235"/>
      <c r="E518" s="236"/>
      <c r="H518" s="238"/>
      <c r="J518" s="239"/>
      <c r="L518" s="97"/>
      <c r="M518" s="242"/>
      <c r="N518" s="233"/>
    </row>
    <row r="519" spans="1:14" x14ac:dyDescent="0.2">
      <c r="A519" s="234"/>
      <c r="D519" s="235"/>
      <c r="E519" s="236"/>
      <c r="H519" s="238"/>
      <c r="J519" s="239"/>
      <c r="L519" s="97"/>
      <c r="M519" s="242"/>
      <c r="N519" s="233"/>
    </row>
    <row r="520" spans="1:14" x14ac:dyDescent="0.2">
      <c r="A520" s="234"/>
      <c r="D520" s="235"/>
      <c r="E520" s="236"/>
      <c r="H520" s="238"/>
      <c r="J520" s="239"/>
      <c r="L520" s="97"/>
      <c r="M520" s="242"/>
      <c r="N520" s="233"/>
    </row>
    <row r="521" spans="1:14" x14ac:dyDescent="0.2">
      <c r="A521" s="234"/>
      <c r="D521" s="235"/>
      <c r="E521" s="236"/>
      <c r="H521" s="238"/>
      <c r="J521" s="239"/>
      <c r="L521" s="97"/>
      <c r="M521" s="242"/>
      <c r="N521" s="233"/>
    </row>
    <row r="522" spans="1:14" x14ac:dyDescent="0.2">
      <c r="A522" s="234"/>
      <c r="D522" s="235"/>
      <c r="E522" s="236"/>
      <c r="H522" s="238"/>
      <c r="J522" s="239"/>
      <c r="L522" s="97"/>
      <c r="M522" s="242"/>
      <c r="N522" s="233"/>
    </row>
    <row r="523" spans="1:14" x14ac:dyDescent="0.2">
      <c r="A523" s="234"/>
      <c r="D523" s="235"/>
      <c r="E523" s="236"/>
      <c r="H523" s="238"/>
      <c r="J523" s="239"/>
      <c r="L523" s="97"/>
      <c r="M523" s="242"/>
      <c r="N523" s="233"/>
    </row>
    <row r="524" spans="1:14" x14ac:dyDescent="0.2">
      <c r="A524" s="234"/>
      <c r="D524" s="235"/>
      <c r="E524" s="236"/>
      <c r="H524" s="238"/>
      <c r="J524" s="239"/>
      <c r="L524" s="97"/>
      <c r="M524" s="242"/>
      <c r="N524" s="233"/>
    </row>
    <row r="525" spans="1:14" x14ac:dyDescent="0.2">
      <c r="A525" s="234"/>
      <c r="D525" s="235"/>
      <c r="E525" s="236"/>
      <c r="H525" s="238"/>
      <c r="J525" s="239"/>
      <c r="L525" s="97"/>
      <c r="M525" s="242"/>
      <c r="N525" s="233"/>
    </row>
    <row r="526" spans="1:14" x14ac:dyDescent="0.2">
      <c r="A526" s="234"/>
      <c r="D526" s="235"/>
      <c r="E526" s="236"/>
      <c r="H526" s="238"/>
      <c r="J526" s="239"/>
      <c r="L526" s="97"/>
      <c r="M526" s="242"/>
      <c r="N526" s="233"/>
    </row>
    <row r="527" spans="1:14" x14ac:dyDescent="0.2">
      <c r="A527" s="234"/>
      <c r="D527" s="235"/>
      <c r="E527" s="236"/>
      <c r="H527" s="238"/>
      <c r="J527" s="239"/>
      <c r="L527" s="97"/>
      <c r="M527" s="242"/>
      <c r="N527" s="233"/>
    </row>
    <row r="528" spans="1:14" x14ac:dyDescent="0.2">
      <c r="A528" s="234"/>
      <c r="D528" s="235"/>
      <c r="E528" s="236"/>
      <c r="H528" s="238"/>
      <c r="J528" s="239"/>
      <c r="L528" s="97"/>
      <c r="M528" s="242"/>
      <c r="N528" s="233"/>
    </row>
    <row r="529" spans="1:14" x14ac:dyDescent="0.2">
      <c r="A529" s="234"/>
      <c r="D529" s="235"/>
      <c r="E529" s="236"/>
      <c r="H529" s="238"/>
      <c r="J529" s="239"/>
      <c r="L529" s="97"/>
      <c r="M529" s="242"/>
      <c r="N529" s="233"/>
    </row>
    <row r="530" spans="1:14" x14ac:dyDescent="0.2">
      <c r="A530" s="234"/>
      <c r="D530" s="235"/>
      <c r="E530" s="236"/>
      <c r="H530" s="238"/>
      <c r="J530" s="239"/>
      <c r="L530" s="97"/>
      <c r="M530" s="242"/>
      <c r="N530" s="233"/>
    </row>
    <row r="531" spans="1:14" x14ac:dyDescent="0.2">
      <c r="A531" s="234"/>
      <c r="D531" s="235"/>
      <c r="E531" s="236"/>
      <c r="H531" s="238"/>
      <c r="J531" s="239"/>
      <c r="L531" s="97"/>
      <c r="M531" s="242"/>
      <c r="N531" s="233"/>
    </row>
    <row r="532" spans="1:14" x14ac:dyDescent="0.2">
      <c r="A532" s="234"/>
      <c r="D532" s="235"/>
      <c r="E532" s="236"/>
      <c r="H532" s="238"/>
      <c r="J532" s="239"/>
      <c r="L532" s="97"/>
      <c r="M532" s="242"/>
      <c r="N532" s="233"/>
    </row>
    <row r="533" spans="1:14" x14ac:dyDescent="0.2">
      <c r="A533" s="234"/>
      <c r="D533" s="235"/>
      <c r="E533" s="236"/>
      <c r="H533" s="238"/>
      <c r="J533" s="239"/>
      <c r="L533" s="97"/>
      <c r="M533" s="242"/>
      <c r="N533" s="233"/>
    </row>
    <row r="534" spans="1:14" x14ac:dyDescent="0.2">
      <c r="A534" s="234"/>
      <c r="D534" s="235"/>
      <c r="E534" s="236"/>
      <c r="H534" s="238"/>
      <c r="J534" s="239"/>
      <c r="L534" s="97"/>
      <c r="M534" s="242"/>
      <c r="N534" s="233"/>
    </row>
    <row r="535" spans="1:14" x14ac:dyDescent="0.2">
      <c r="A535" s="234"/>
      <c r="D535" s="235"/>
      <c r="E535" s="236"/>
      <c r="H535" s="238"/>
      <c r="J535" s="239"/>
      <c r="L535" s="97"/>
      <c r="M535" s="242"/>
      <c r="N535" s="233"/>
    </row>
    <row r="536" spans="1:14" x14ac:dyDescent="0.2">
      <c r="A536" s="234"/>
      <c r="D536" s="235"/>
      <c r="E536" s="236"/>
      <c r="H536" s="238"/>
      <c r="J536" s="239"/>
      <c r="L536" s="97"/>
      <c r="M536" s="242"/>
      <c r="N536" s="233"/>
    </row>
    <row r="537" spans="1:14" x14ac:dyDescent="0.2">
      <c r="A537" s="234"/>
      <c r="D537" s="235"/>
      <c r="E537" s="236"/>
      <c r="H537" s="238"/>
      <c r="J537" s="239"/>
      <c r="L537" s="97"/>
      <c r="M537" s="242"/>
      <c r="N537" s="233"/>
    </row>
    <row r="538" spans="1:14" x14ac:dyDescent="0.2">
      <c r="A538" s="234"/>
      <c r="D538" s="235"/>
      <c r="E538" s="236"/>
      <c r="H538" s="238"/>
      <c r="J538" s="239"/>
      <c r="L538" s="97"/>
      <c r="M538" s="242"/>
      <c r="N538" s="233"/>
    </row>
    <row r="539" spans="1:14" x14ac:dyDescent="0.2">
      <c r="A539" s="234"/>
      <c r="D539" s="235"/>
      <c r="E539" s="236"/>
      <c r="H539" s="238"/>
      <c r="J539" s="239"/>
      <c r="L539" s="97"/>
      <c r="M539" s="242"/>
      <c r="N539" s="233"/>
    </row>
    <row r="540" spans="1:14" x14ac:dyDescent="0.2">
      <c r="A540" s="234"/>
      <c r="D540" s="235"/>
      <c r="E540" s="236"/>
      <c r="H540" s="238"/>
      <c r="J540" s="239"/>
      <c r="L540" s="97"/>
      <c r="M540" s="242"/>
      <c r="N540" s="233"/>
    </row>
    <row r="541" spans="1:14" x14ac:dyDescent="0.2">
      <c r="A541" s="234"/>
      <c r="D541" s="235"/>
      <c r="E541" s="236"/>
      <c r="H541" s="238"/>
      <c r="J541" s="239"/>
      <c r="L541" s="97"/>
      <c r="M541" s="242"/>
      <c r="N541" s="233"/>
    </row>
    <row r="542" spans="1:14" x14ac:dyDescent="0.2">
      <c r="A542" s="234"/>
      <c r="D542" s="235"/>
      <c r="E542" s="236"/>
      <c r="H542" s="238"/>
      <c r="J542" s="239"/>
      <c r="L542" s="97"/>
      <c r="M542" s="242"/>
      <c r="N542" s="233"/>
    </row>
    <row r="543" spans="1:14" x14ac:dyDescent="0.2">
      <c r="A543" s="234"/>
      <c r="D543" s="235"/>
      <c r="E543" s="236"/>
      <c r="H543" s="238"/>
      <c r="J543" s="239"/>
      <c r="L543" s="97"/>
      <c r="M543" s="242"/>
      <c r="N543" s="233"/>
    </row>
    <row r="544" spans="1:14" x14ac:dyDescent="0.2">
      <c r="A544" s="234"/>
      <c r="D544" s="235"/>
      <c r="E544" s="236"/>
      <c r="H544" s="238"/>
      <c r="J544" s="239"/>
      <c r="L544" s="97"/>
      <c r="M544" s="242"/>
      <c r="N544" s="233"/>
    </row>
    <row r="545" spans="1:14" x14ac:dyDescent="0.2">
      <c r="A545" s="234"/>
      <c r="D545" s="235"/>
      <c r="E545" s="236"/>
      <c r="H545" s="238"/>
      <c r="J545" s="239"/>
      <c r="L545" s="97"/>
      <c r="M545" s="242"/>
      <c r="N545" s="233"/>
    </row>
    <row r="546" spans="1:14" x14ac:dyDescent="0.2">
      <c r="A546" s="234"/>
      <c r="D546" s="235"/>
      <c r="E546" s="236"/>
      <c r="H546" s="238"/>
      <c r="J546" s="239"/>
      <c r="L546" s="97"/>
      <c r="M546" s="242"/>
      <c r="N546" s="233"/>
    </row>
    <row r="547" spans="1:14" x14ac:dyDescent="0.2">
      <c r="A547" s="234"/>
      <c r="D547" s="235"/>
      <c r="E547" s="236"/>
      <c r="H547" s="238"/>
      <c r="J547" s="239"/>
      <c r="L547" s="97"/>
      <c r="M547" s="242"/>
      <c r="N547" s="233"/>
    </row>
    <row r="548" spans="1:14" x14ac:dyDescent="0.2">
      <c r="A548" s="234"/>
      <c r="D548" s="235"/>
      <c r="E548" s="236"/>
      <c r="H548" s="238"/>
      <c r="J548" s="239"/>
      <c r="L548" s="97"/>
      <c r="M548" s="242"/>
      <c r="N548" s="233"/>
    </row>
    <row r="549" spans="1:14" x14ac:dyDescent="0.2">
      <c r="A549" s="234"/>
      <c r="D549" s="235"/>
      <c r="E549" s="236"/>
      <c r="H549" s="238"/>
      <c r="J549" s="239"/>
      <c r="L549" s="97"/>
      <c r="M549" s="242"/>
      <c r="N549" s="233"/>
    </row>
    <row r="550" spans="1:14" x14ac:dyDescent="0.2">
      <c r="A550" s="234"/>
      <c r="D550" s="235"/>
      <c r="E550" s="236"/>
      <c r="H550" s="238"/>
      <c r="J550" s="239"/>
      <c r="L550" s="97"/>
      <c r="M550" s="242"/>
      <c r="N550" s="233"/>
    </row>
    <row r="551" spans="1:14" x14ac:dyDescent="0.2">
      <c r="A551" s="234"/>
      <c r="D551" s="235"/>
      <c r="E551" s="236"/>
      <c r="H551" s="238"/>
      <c r="J551" s="239"/>
      <c r="L551" s="97"/>
      <c r="M551" s="242"/>
      <c r="N551" s="233"/>
    </row>
    <row r="552" spans="1:14" x14ac:dyDescent="0.2">
      <c r="A552" s="234"/>
      <c r="D552" s="235"/>
      <c r="E552" s="236"/>
      <c r="H552" s="238"/>
      <c r="J552" s="239"/>
      <c r="L552" s="97"/>
      <c r="M552" s="242"/>
      <c r="N552" s="233"/>
    </row>
    <row r="553" spans="1:14" x14ac:dyDescent="0.2">
      <c r="A553" s="234"/>
      <c r="D553" s="235"/>
      <c r="E553" s="236"/>
      <c r="H553" s="238"/>
      <c r="J553" s="239"/>
      <c r="L553" s="97"/>
      <c r="M553" s="242"/>
      <c r="N553" s="233"/>
    </row>
    <row r="554" spans="1:14" x14ac:dyDescent="0.2">
      <c r="A554" s="234"/>
      <c r="D554" s="235"/>
      <c r="E554" s="236"/>
      <c r="H554" s="238"/>
      <c r="J554" s="239"/>
      <c r="L554" s="97"/>
      <c r="M554" s="242"/>
      <c r="N554" s="233"/>
    </row>
    <row r="555" spans="1:14" x14ac:dyDescent="0.2">
      <c r="A555" s="234"/>
      <c r="D555" s="235"/>
      <c r="E555" s="236"/>
      <c r="H555" s="238"/>
      <c r="J555" s="239"/>
      <c r="L555" s="97"/>
      <c r="M555" s="242"/>
      <c r="N555" s="233"/>
    </row>
    <row r="556" spans="1:14" x14ac:dyDescent="0.2">
      <c r="A556" s="234"/>
      <c r="D556" s="235"/>
      <c r="E556" s="236"/>
      <c r="H556" s="238"/>
      <c r="J556" s="239"/>
      <c r="L556" s="97"/>
      <c r="M556" s="242"/>
      <c r="N556" s="233"/>
    </row>
    <row r="557" spans="1:14" x14ac:dyDescent="0.2">
      <c r="A557" s="234"/>
      <c r="D557" s="235"/>
      <c r="E557" s="236"/>
      <c r="H557" s="238"/>
      <c r="J557" s="239"/>
      <c r="L557" s="97"/>
      <c r="M557" s="242"/>
      <c r="N557" s="233"/>
    </row>
    <row r="558" spans="1:14" x14ac:dyDescent="0.2">
      <c r="A558" s="234"/>
      <c r="D558" s="235"/>
      <c r="E558" s="236"/>
      <c r="H558" s="238"/>
      <c r="J558" s="239"/>
      <c r="L558" s="97"/>
      <c r="M558" s="242"/>
      <c r="N558" s="233"/>
    </row>
    <row r="559" spans="1:14" x14ac:dyDescent="0.2">
      <c r="A559" s="234"/>
      <c r="D559" s="235"/>
      <c r="E559" s="236"/>
      <c r="H559" s="238"/>
      <c r="J559" s="239"/>
      <c r="L559" s="97"/>
      <c r="M559" s="242"/>
      <c r="N559" s="233"/>
    </row>
    <row r="560" spans="1:14" x14ac:dyDescent="0.2">
      <c r="A560" s="234"/>
      <c r="D560" s="235"/>
      <c r="E560" s="236"/>
      <c r="H560" s="238"/>
      <c r="J560" s="239"/>
      <c r="L560" s="97"/>
      <c r="M560" s="242"/>
      <c r="N560" s="233"/>
    </row>
    <row r="561" spans="1:14" x14ac:dyDescent="0.2">
      <c r="A561" s="234"/>
      <c r="D561" s="235"/>
      <c r="E561" s="236"/>
      <c r="H561" s="238"/>
      <c r="J561" s="239"/>
      <c r="L561" s="97"/>
      <c r="M561" s="242"/>
      <c r="N561" s="233"/>
    </row>
    <row r="562" spans="1:14" x14ac:dyDescent="0.2">
      <c r="A562" s="234"/>
      <c r="D562" s="235"/>
      <c r="E562" s="236"/>
      <c r="H562" s="238"/>
      <c r="J562" s="239"/>
      <c r="L562" s="97"/>
      <c r="M562" s="242"/>
      <c r="N562" s="233"/>
    </row>
    <row r="563" spans="1:14" x14ac:dyDescent="0.2">
      <c r="A563" s="234"/>
      <c r="D563" s="235"/>
      <c r="E563" s="236"/>
      <c r="H563" s="238"/>
      <c r="J563" s="239"/>
      <c r="L563" s="97"/>
      <c r="M563" s="242"/>
      <c r="N563" s="233"/>
    </row>
    <row r="564" spans="1:14" x14ac:dyDescent="0.2">
      <c r="A564" s="234"/>
      <c r="D564" s="235"/>
      <c r="E564" s="236"/>
      <c r="H564" s="238"/>
      <c r="J564" s="239"/>
      <c r="L564" s="97"/>
      <c r="M564" s="242"/>
      <c r="N564" s="233"/>
    </row>
    <row r="565" spans="1:14" x14ac:dyDescent="0.2">
      <c r="A565" s="234"/>
      <c r="D565" s="235"/>
      <c r="E565" s="236"/>
      <c r="H565" s="238"/>
      <c r="J565" s="239"/>
      <c r="L565" s="97"/>
      <c r="M565" s="242"/>
      <c r="N565" s="233"/>
    </row>
    <row r="566" spans="1:14" x14ac:dyDescent="0.2">
      <c r="A566" s="234"/>
      <c r="D566" s="235"/>
      <c r="E566" s="236"/>
      <c r="H566" s="238"/>
      <c r="J566" s="239"/>
      <c r="L566" s="97"/>
      <c r="M566" s="242"/>
      <c r="N566" s="233"/>
    </row>
    <row r="567" spans="1:14" x14ac:dyDescent="0.2">
      <c r="A567" s="234"/>
      <c r="D567" s="235"/>
      <c r="E567" s="236"/>
      <c r="H567" s="238"/>
      <c r="J567" s="239"/>
      <c r="L567" s="97"/>
      <c r="M567" s="242"/>
      <c r="N567" s="233"/>
    </row>
    <row r="568" spans="1:14" x14ac:dyDescent="0.2">
      <c r="A568" s="234"/>
      <c r="D568" s="235"/>
      <c r="E568" s="236"/>
      <c r="H568" s="238"/>
      <c r="J568" s="239"/>
      <c r="L568" s="97"/>
      <c r="M568" s="242"/>
      <c r="N568" s="233"/>
    </row>
    <row r="569" spans="1:14" x14ac:dyDescent="0.2">
      <c r="A569" s="234"/>
      <c r="D569" s="235"/>
      <c r="E569" s="236"/>
      <c r="H569" s="238"/>
      <c r="J569" s="239"/>
      <c r="L569" s="97"/>
      <c r="M569" s="242"/>
      <c r="N569" s="233"/>
    </row>
    <row r="570" spans="1:14" x14ac:dyDescent="0.2">
      <c r="A570" s="234"/>
      <c r="D570" s="235"/>
      <c r="E570" s="236"/>
      <c r="H570" s="238"/>
      <c r="J570" s="239"/>
      <c r="L570" s="97"/>
      <c r="M570" s="242"/>
      <c r="N570" s="233"/>
    </row>
    <row r="571" spans="1:14" x14ac:dyDescent="0.2">
      <c r="A571" s="234"/>
      <c r="D571" s="235"/>
      <c r="E571" s="236"/>
      <c r="H571" s="238"/>
      <c r="J571" s="239"/>
      <c r="L571" s="97"/>
      <c r="M571" s="242"/>
      <c r="N571" s="233"/>
    </row>
    <row r="572" spans="1:14" x14ac:dyDescent="0.2">
      <c r="A572" s="234"/>
      <c r="D572" s="235"/>
      <c r="E572" s="236"/>
      <c r="H572" s="238"/>
      <c r="J572" s="239"/>
      <c r="L572" s="97"/>
      <c r="M572" s="242"/>
      <c r="N572" s="233"/>
    </row>
    <row r="573" spans="1:14" x14ac:dyDescent="0.2">
      <c r="A573" s="234"/>
      <c r="D573" s="235"/>
      <c r="E573" s="236"/>
      <c r="H573" s="238"/>
      <c r="J573" s="239"/>
      <c r="L573" s="97"/>
      <c r="M573" s="242"/>
      <c r="N573" s="233"/>
    </row>
    <row r="574" spans="1:14" x14ac:dyDescent="0.2">
      <c r="A574" s="234"/>
      <c r="D574" s="235"/>
      <c r="E574" s="236"/>
      <c r="H574" s="238"/>
      <c r="J574" s="239"/>
      <c r="L574" s="97"/>
      <c r="M574" s="242"/>
      <c r="N574" s="233"/>
    </row>
    <row r="575" spans="1:14" x14ac:dyDescent="0.2">
      <c r="A575" s="234"/>
      <c r="D575" s="235"/>
      <c r="E575" s="236"/>
      <c r="H575" s="238"/>
      <c r="J575" s="239"/>
      <c r="L575" s="97"/>
      <c r="M575" s="242"/>
      <c r="N575" s="233"/>
    </row>
    <row r="576" spans="1:14" x14ac:dyDescent="0.2">
      <c r="A576" s="234"/>
      <c r="D576" s="235"/>
      <c r="E576" s="236"/>
      <c r="H576" s="238"/>
      <c r="J576" s="239"/>
      <c r="L576" s="97"/>
      <c r="M576" s="242"/>
      <c r="N576" s="233"/>
    </row>
    <row r="577" spans="1:14" x14ac:dyDescent="0.2">
      <c r="A577" s="234"/>
      <c r="D577" s="235"/>
      <c r="E577" s="236"/>
      <c r="H577" s="238"/>
      <c r="J577" s="239"/>
      <c r="L577" s="97"/>
      <c r="M577" s="242"/>
      <c r="N577" s="233"/>
    </row>
    <row r="578" spans="1:14" x14ac:dyDescent="0.2">
      <c r="A578" s="234"/>
      <c r="D578" s="235"/>
      <c r="E578" s="236"/>
      <c r="H578" s="238"/>
      <c r="J578" s="239"/>
      <c r="L578" s="97"/>
      <c r="M578" s="242"/>
      <c r="N578" s="233"/>
    </row>
    <row r="579" spans="1:14" x14ac:dyDescent="0.2">
      <c r="A579" s="234"/>
      <c r="D579" s="235"/>
      <c r="E579" s="236"/>
      <c r="H579" s="238"/>
      <c r="J579" s="239"/>
      <c r="L579" s="97"/>
      <c r="M579" s="242"/>
      <c r="N579" s="233"/>
    </row>
    <row r="580" spans="1:14" x14ac:dyDescent="0.2">
      <c r="A580" s="234"/>
      <c r="D580" s="235"/>
      <c r="E580" s="236"/>
      <c r="H580" s="238"/>
      <c r="J580" s="239"/>
      <c r="L580" s="97"/>
      <c r="M580" s="242"/>
      <c r="N580" s="233"/>
    </row>
    <row r="581" spans="1:14" x14ac:dyDescent="0.2">
      <c r="A581" s="234"/>
      <c r="D581" s="235"/>
      <c r="E581" s="236"/>
      <c r="H581" s="238"/>
      <c r="J581" s="239"/>
      <c r="L581" s="97"/>
      <c r="M581" s="242"/>
      <c r="N581" s="233"/>
    </row>
    <row r="582" spans="1:14" x14ac:dyDescent="0.2">
      <c r="A582" s="234"/>
      <c r="D582" s="235"/>
      <c r="E582" s="236"/>
      <c r="H582" s="238"/>
      <c r="J582" s="239"/>
      <c r="L582" s="97"/>
      <c r="M582" s="242"/>
      <c r="N582" s="233"/>
    </row>
    <row r="583" spans="1:14" x14ac:dyDescent="0.2">
      <c r="A583" s="234"/>
      <c r="D583" s="235"/>
      <c r="E583" s="236"/>
      <c r="H583" s="238"/>
      <c r="J583" s="239"/>
      <c r="L583" s="97"/>
      <c r="M583" s="242"/>
      <c r="N583" s="233"/>
    </row>
    <row r="584" spans="1:14" x14ac:dyDescent="0.2">
      <c r="A584" s="234"/>
      <c r="D584" s="235"/>
      <c r="E584" s="236"/>
      <c r="H584" s="238"/>
      <c r="J584" s="239"/>
      <c r="L584" s="97"/>
      <c r="M584" s="242"/>
      <c r="N584" s="233"/>
    </row>
    <row r="585" spans="1:14" x14ac:dyDescent="0.2">
      <c r="A585" s="234"/>
      <c r="D585" s="235"/>
      <c r="E585" s="236"/>
      <c r="H585" s="238"/>
      <c r="J585" s="239"/>
      <c r="L585" s="97"/>
      <c r="M585" s="242"/>
      <c r="N585" s="233"/>
    </row>
    <row r="586" spans="1:14" x14ac:dyDescent="0.2">
      <c r="A586" s="234"/>
      <c r="D586" s="235"/>
      <c r="E586" s="236"/>
      <c r="H586" s="238"/>
      <c r="J586" s="239"/>
      <c r="L586" s="97"/>
      <c r="M586" s="242"/>
      <c r="N586" s="233"/>
    </row>
    <row r="587" spans="1:14" x14ac:dyDescent="0.2">
      <c r="A587" s="234"/>
      <c r="D587" s="235"/>
      <c r="E587" s="236"/>
      <c r="H587" s="238"/>
      <c r="J587" s="239"/>
      <c r="L587" s="97"/>
      <c r="M587" s="242"/>
      <c r="N587" s="233"/>
    </row>
    <row r="588" spans="1:14" x14ac:dyDescent="0.2">
      <c r="A588" s="234"/>
      <c r="D588" s="235"/>
      <c r="E588" s="236"/>
      <c r="H588" s="238"/>
      <c r="J588" s="239"/>
      <c r="L588" s="97"/>
      <c r="M588" s="242"/>
      <c r="N588" s="233"/>
    </row>
    <row r="589" spans="1:14" x14ac:dyDescent="0.2">
      <c r="A589" s="234"/>
      <c r="D589" s="235"/>
      <c r="E589" s="236"/>
      <c r="H589" s="238"/>
      <c r="J589" s="239"/>
      <c r="L589" s="97"/>
      <c r="M589" s="242"/>
      <c r="N589" s="233"/>
    </row>
    <row r="590" spans="1:14" x14ac:dyDescent="0.2">
      <c r="A590" s="234"/>
      <c r="D590" s="235"/>
      <c r="E590" s="236"/>
      <c r="H590" s="238"/>
      <c r="J590" s="239"/>
      <c r="L590" s="97"/>
      <c r="M590" s="242"/>
      <c r="N590" s="233"/>
    </row>
    <row r="591" spans="1:14" x14ac:dyDescent="0.2">
      <c r="A591" s="234"/>
      <c r="D591" s="235"/>
      <c r="E591" s="236"/>
      <c r="H591" s="238"/>
      <c r="J591" s="239"/>
      <c r="L591" s="97"/>
      <c r="M591" s="242"/>
      <c r="N591" s="233"/>
    </row>
    <row r="592" spans="1:14" x14ac:dyDescent="0.2">
      <c r="A592" s="234"/>
      <c r="D592" s="235"/>
      <c r="E592" s="236"/>
      <c r="H592" s="238"/>
      <c r="J592" s="239"/>
      <c r="L592" s="97"/>
      <c r="M592" s="242"/>
      <c r="N592" s="233"/>
    </row>
    <row r="593" spans="1:14" x14ac:dyDescent="0.2">
      <c r="A593" s="234"/>
      <c r="D593" s="235"/>
      <c r="E593" s="236"/>
      <c r="H593" s="238"/>
      <c r="J593" s="239"/>
      <c r="L593" s="97"/>
      <c r="M593" s="242"/>
      <c r="N593" s="233"/>
    </row>
    <row r="594" spans="1:14" x14ac:dyDescent="0.2">
      <c r="A594" s="234"/>
      <c r="D594" s="235"/>
      <c r="E594" s="236"/>
      <c r="H594" s="238"/>
      <c r="J594" s="239"/>
      <c r="L594" s="97"/>
      <c r="M594" s="242"/>
      <c r="N594" s="233"/>
    </row>
    <row r="595" spans="1:14" x14ac:dyDescent="0.2">
      <c r="A595" s="234"/>
      <c r="D595" s="235"/>
      <c r="E595" s="236"/>
      <c r="H595" s="238"/>
      <c r="J595" s="239"/>
      <c r="L595" s="97"/>
      <c r="M595" s="242"/>
      <c r="N595" s="233"/>
    </row>
    <row r="596" spans="1:14" x14ac:dyDescent="0.2">
      <c r="A596" s="234"/>
      <c r="D596" s="235"/>
      <c r="E596" s="236"/>
      <c r="H596" s="238"/>
      <c r="J596" s="239"/>
      <c r="L596" s="97"/>
      <c r="M596" s="242"/>
      <c r="N596" s="233"/>
    </row>
    <row r="597" spans="1:14" x14ac:dyDescent="0.2">
      <c r="A597" s="234"/>
      <c r="D597" s="235"/>
      <c r="E597" s="236"/>
      <c r="H597" s="238"/>
      <c r="J597" s="239"/>
      <c r="L597" s="97"/>
      <c r="M597" s="242"/>
      <c r="N597" s="233"/>
    </row>
    <row r="598" spans="1:14" x14ac:dyDescent="0.2">
      <c r="A598" s="234"/>
      <c r="D598" s="235"/>
      <c r="E598" s="236"/>
      <c r="H598" s="238"/>
      <c r="J598" s="239"/>
      <c r="L598" s="97"/>
      <c r="M598" s="242"/>
      <c r="N598" s="233"/>
    </row>
    <row r="599" spans="1:14" x14ac:dyDescent="0.2">
      <c r="A599" s="234"/>
      <c r="D599" s="235"/>
      <c r="E599" s="236"/>
      <c r="H599" s="238"/>
      <c r="J599" s="239"/>
      <c r="L599" s="97"/>
      <c r="M599" s="242"/>
      <c r="N599" s="233"/>
    </row>
    <row r="600" spans="1:14" x14ac:dyDescent="0.2">
      <c r="A600" s="234"/>
      <c r="D600" s="235"/>
      <c r="E600" s="236"/>
      <c r="H600" s="238"/>
      <c r="J600" s="239"/>
      <c r="L600" s="97"/>
      <c r="M600" s="242"/>
      <c r="N600" s="233"/>
    </row>
    <row r="601" spans="1:14" x14ac:dyDescent="0.2">
      <c r="A601" s="234"/>
      <c r="D601" s="235"/>
      <c r="E601" s="236"/>
      <c r="H601" s="238"/>
      <c r="J601" s="239"/>
      <c r="L601" s="97"/>
      <c r="M601" s="242"/>
      <c r="N601" s="233"/>
    </row>
    <row r="602" spans="1:14" x14ac:dyDescent="0.2">
      <c r="A602" s="234"/>
      <c r="D602" s="235"/>
      <c r="E602" s="236"/>
      <c r="H602" s="238"/>
      <c r="J602" s="239"/>
      <c r="L602" s="97"/>
      <c r="M602" s="242"/>
      <c r="N602" s="233"/>
    </row>
    <row r="603" spans="1:14" x14ac:dyDescent="0.2">
      <c r="A603" s="234"/>
      <c r="D603" s="235"/>
      <c r="E603" s="236"/>
      <c r="H603" s="238"/>
      <c r="J603" s="239"/>
      <c r="L603" s="97"/>
      <c r="M603" s="242"/>
      <c r="N603" s="233"/>
    </row>
    <row r="604" spans="1:14" x14ac:dyDescent="0.2">
      <c r="A604" s="234"/>
      <c r="D604" s="235"/>
      <c r="E604" s="236"/>
      <c r="H604" s="238"/>
      <c r="J604" s="239"/>
      <c r="L604" s="97"/>
      <c r="M604" s="242"/>
      <c r="N604" s="233"/>
    </row>
    <row r="605" spans="1:14" x14ac:dyDescent="0.2">
      <c r="A605" s="234"/>
      <c r="D605" s="235"/>
      <c r="E605" s="236"/>
      <c r="H605" s="238"/>
      <c r="J605" s="239"/>
      <c r="L605" s="97"/>
      <c r="M605" s="242"/>
      <c r="N605" s="233"/>
    </row>
    <row r="606" spans="1:14" x14ac:dyDescent="0.2">
      <c r="A606" s="234"/>
      <c r="D606" s="235"/>
      <c r="E606" s="236"/>
      <c r="H606" s="238"/>
      <c r="J606" s="239"/>
      <c r="L606" s="97"/>
      <c r="M606" s="242"/>
      <c r="N606" s="233"/>
    </row>
    <row r="607" spans="1:14" x14ac:dyDescent="0.2">
      <c r="A607" s="234"/>
      <c r="D607" s="235"/>
      <c r="E607" s="236"/>
      <c r="H607" s="238"/>
      <c r="J607" s="239"/>
      <c r="L607" s="97"/>
      <c r="M607" s="242"/>
      <c r="N607" s="233"/>
    </row>
    <row r="608" spans="1:14" x14ac:dyDescent="0.2">
      <c r="A608" s="234"/>
      <c r="D608" s="235"/>
      <c r="E608" s="236"/>
      <c r="H608" s="238"/>
      <c r="J608" s="239"/>
      <c r="L608" s="97"/>
      <c r="M608" s="242"/>
      <c r="N608" s="233"/>
    </row>
    <row r="609" spans="1:14" x14ac:dyDescent="0.2">
      <c r="A609" s="234"/>
      <c r="D609" s="235"/>
      <c r="E609" s="236"/>
      <c r="H609" s="238"/>
      <c r="J609" s="239"/>
      <c r="L609" s="97"/>
      <c r="M609" s="242"/>
      <c r="N609" s="233"/>
    </row>
    <row r="610" spans="1:14" x14ac:dyDescent="0.2">
      <c r="A610" s="234"/>
      <c r="D610" s="235"/>
      <c r="E610" s="236"/>
      <c r="H610" s="238"/>
      <c r="J610" s="239"/>
      <c r="L610" s="97"/>
      <c r="M610" s="242"/>
      <c r="N610" s="233"/>
    </row>
    <row r="611" spans="1:14" x14ac:dyDescent="0.2">
      <c r="A611" s="234"/>
      <c r="D611" s="235"/>
      <c r="E611" s="236"/>
      <c r="H611" s="238"/>
      <c r="J611" s="239"/>
      <c r="L611" s="97"/>
      <c r="M611" s="242"/>
      <c r="N611" s="233"/>
    </row>
    <row r="612" spans="1:14" x14ac:dyDescent="0.2">
      <c r="A612" s="234"/>
      <c r="D612" s="235"/>
      <c r="E612" s="236"/>
      <c r="H612" s="238"/>
      <c r="J612" s="239"/>
      <c r="L612" s="97"/>
      <c r="M612" s="242"/>
      <c r="N612" s="233"/>
    </row>
    <row r="613" spans="1:14" x14ac:dyDescent="0.2">
      <c r="A613" s="234"/>
      <c r="D613" s="235"/>
      <c r="E613" s="236"/>
      <c r="H613" s="238"/>
      <c r="J613" s="239"/>
      <c r="L613" s="97"/>
      <c r="M613" s="242"/>
      <c r="N613" s="233"/>
    </row>
    <row r="614" spans="1:14" x14ac:dyDescent="0.2">
      <c r="A614" s="234"/>
      <c r="D614" s="235"/>
      <c r="E614" s="236"/>
      <c r="H614" s="238"/>
      <c r="J614" s="239"/>
      <c r="L614" s="97"/>
      <c r="M614" s="242"/>
      <c r="N614" s="233"/>
    </row>
    <row r="615" spans="1:14" x14ac:dyDescent="0.2">
      <c r="A615" s="234"/>
      <c r="D615" s="235"/>
      <c r="E615" s="236"/>
      <c r="H615" s="238"/>
      <c r="J615" s="239"/>
      <c r="L615" s="97"/>
      <c r="M615" s="242"/>
      <c r="N615" s="233"/>
    </row>
    <row r="616" spans="1:14" x14ac:dyDescent="0.2">
      <c r="A616" s="234"/>
      <c r="D616" s="235"/>
      <c r="E616" s="236"/>
      <c r="H616" s="238"/>
      <c r="J616" s="239"/>
      <c r="L616" s="97"/>
      <c r="M616" s="242"/>
      <c r="N616" s="233"/>
    </row>
    <row r="617" spans="1:14" x14ac:dyDescent="0.2">
      <c r="A617" s="234"/>
      <c r="D617" s="235"/>
      <c r="E617" s="236"/>
      <c r="H617" s="238"/>
      <c r="J617" s="239"/>
      <c r="L617" s="97"/>
      <c r="M617" s="242"/>
      <c r="N617" s="233"/>
    </row>
    <row r="618" spans="1:14" x14ac:dyDescent="0.2">
      <c r="A618" s="234"/>
      <c r="D618" s="235"/>
      <c r="E618" s="236"/>
      <c r="H618" s="238"/>
      <c r="J618" s="239"/>
      <c r="L618" s="97"/>
      <c r="M618" s="242"/>
      <c r="N618" s="233"/>
    </row>
    <row r="619" spans="1:14" x14ac:dyDescent="0.2">
      <c r="A619" s="234"/>
      <c r="D619" s="235"/>
      <c r="E619" s="236"/>
      <c r="H619" s="238"/>
      <c r="J619" s="239"/>
      <c r="L619" s="97"/>
      <c r="M619" s="242"/>
      <c r="N619" s="233"/>
    </row>
    <row r="620" spans="1:14" x14ac:dyDescent="0.2">
      <c r="A620" s="234"/>
      <c r="D620" s="235"/>
      <c r="E620" s="236"/>
      <c r="H620" s="238"/>
      <c r="J620" s="239"/>
      <c r="L620" s="97"/>
      <c r="M620" s="242"/>
      <c r="N620" s="233"/>
    </row>
    <row r="621" spans="1:14" x14ac:dyDescent="0.2">
      <c r="A621" s="234"/>
      <c r="D621" s="235"/>
      <c r="E621" s="236"/>
      <c r="H621" s="238"/>
      <c r="J621" s="239"/>
      <c r="L621" s="97"/>
      <c r="M621" s="242"/>
      <c r="N621" s="233"/>
    </row>
    <row r="622" spans="1:14" x14ac:dyDescent="0.2">
      <c r="A622" s="234"/>
      <c r="D622" s="235"/>
      <c r="E622" s="236"/>
      <c r="H622" s="238"/>
      <c r="J622" s="239"/>
      <c r="L622" s="97"/>
      <c r="M622" s="242"/>
      <c r="N622" s="233"/>
    </row>
    <row r="623" spans="1:14" x14ac:dyDescent="0.2">
      <c r="A623" s="234"/>
      <c r="D623" s="235"/>
      <c r="E623" s="236"/>
      <c r="H623" s="238"/>
      <c r="J623" s="239"/>
      <c r="L623" s="97"/>
      <c r="M623" s="242"/>
      <c r="N623" s="233"/>
    </row>
    <row r="624" spans="1:14" x14ac:dyDescent="0.2">
      <c r="A624" s="234"/>
      <c r="D624" s="235"/>
      <c r="E624" s="236"/>
      <c r="H624" s="238"/>
      <c r="J624" s="239"/>
      <c r="L624" s="97"/>
      <c r="M624" s="242"/>
      <c r="N624" s="233"/>
    </row>
    <row r="625" spans="1:14" x14ac:dyDescent="0.2">
      <c r="A625" s="234"/>
      <c r="D625" s="235"/>
      <c r="E625" s="236"/>
      <c r="H625" s="238"/>
      <c r="J625" s="239"/>
      <c r="L625" s="97"/>
      <c r="M625" s="242"/>
      <c r="N625" s="233"/>
    </row>
    <row r="626" spans="1:14" x14ac:dyDescent="0.2">
      <c r="A626" s="234"/>
      <c r="D626" s="235"/>
      <c r="E626" s="236"/>
      <c r="H626" s="238"/>
      <c r="J626" s="239"/>
      <c r="L626" s="97"/>
      <c r="M626" s="242"/>
      <c r="N626" s="233"/>
    </row>
    <row r="627" spans="1:14" x14ac:dyDescent="0.2">
      <c r="A627" s="234"/>
      <c r="D627" s="235"/>
      <c r="E627" s="236"/>
      <c r="H627" s="238"/>
      <c r="J627" s="239"/>
      <c r="L627" s="97"/>
      <c r="M627" s="242"/>
      <c r="N627" s="233"/>
    </row>
    <row r="628" spans="1:14" x14ac:dyDescent="0.2">
      <c r="A628" s="234"/>
      <c r="D628" s="235"/>
      <c r="E628" s="236"/>
      <c r="H628" s="238"/>
      <c r="J628" s="239"/>
      <c r="L628" s="97"/>
      <c r="M628" s="242"/>
      <c r="N628" s="233"/>
    </row>
    <row r="629" spans="1:14" x14ac:dyDescent="0.2">
      <c r="A629" s="234"/>
      <c r="D629" s="235"/>
      <c r="E629" s="236"/>
      <c r="H629" s="238"/>
      <c r="J629" s="239"/>
      <c r="L629" s="97"/>
      <c r="M629" s="242"/>
      <c r="N629" s="233"/>
    </row>
    <row r="630" spans="1:14" x14ac:dyDescent="0.2">
      <c r="A630" s="234"/>
      <c r="D630" s="235"/>
      <c r="E630" s="236"/>
      <c r="H630" s="238"/>
      <c r="J630" s="239"/>
      <c r="L630" s="97"/>
      <c r="M630" s="242"/>
      <c r="N630" s="233"/>
    </row>
    <row r="631" spans="1:14" x14ac:dyDescent="0.2">
      <c r="A631" s="234"/>
      <c r="D631" s="235"/>
      <c r="E631" s="236"/>
      <c r="H631" s="238"/>
      <c r="J631" s="239"/>
      <c r="L631" s="97"/>
      <c r="M631" s="242"/>
      <c r="N631" s="233"/>
    </row>
    <row r="632" spans="1:14" x14ac:dyDescent="0.2">
      <c r="A632" s="234"/>
      <c r="D632" s="235"/>
      <c r="E632" s="236"/>
      <c r="H632" s="238"/>
      <c r="J632" s="239"/>
      <c r="L632" s="97"/>
      <c r="M632" s="242"/>
      <c r="N632" s="233"/>
    </row>
    <row r="633" spans="1:14" x14ac:dyDescent="0.2">
      <c r="A633" s="234"/>
      <c r="D633" s="235"/>
      <c r="E633" s="236"/>
      <c r="H633" s="238"/>
      <c r="J633" s="239"/>
      <c r="L633" s="97"/>
      <c r="M633" s="242"/>
      <c r="N633" s="233"/>
    </row>
    <row r="634" spans="1:14" x14ac:dyDescent="0.2">
      <c r="A634" s="234"/>
      <c r="D634" s="235"/>
      <c r="E634" s="236"/>
      <c r="H634" s="238"/>
      <c r="J634" s="239"/>
      <c r="L634" s="97"/>
      <c r="M634" s="242"/>
      <c r="N634" s="233"/>
    </row>
    <row r="635" spans="1:14" x14ac:dyDescent="0.2">
      <c r="A635" s="234"/>
      <c r="D635" s="235"/>
      <c r="E635" s="236"/>
      <c r="H635" s="238"/>
      <c r="J635" s="239"/>
      <c r="L635" s="97"/>
      <c r="M635" s="242"/>
      <c r="N635" s="233"/>
    </row>
    <row r="636" spans="1:14" x14ac:dyDescent="0.2">
      <c r="A636" s="234"/>
      <c r="D636" s="235"/>
      <c r="E636" s="236"/>
      <c r="H636" s="238"/>
      <c r="J636" s="239"/>
      <c r="L636" s="97"/>
      <c r="M636" s="242"/>
      <c r="N636" s="233"/>
    </row>
    <row r="637" spans="1:14" x14ac:dyDescent="0.2">
      <c r="A637" s="234"/>
      <c r="D637" s="235"/>
      <c r="E637" s="236"/>
      <c r="H637" s="238"/>
      <c r="J637" s="239"/>
      <c r="L637" s="97"/>
      <c r="M637" s="242"/>
      <c r="N637" s="233"/>
    </row>
    <row r="638" spans="1:14" x14ac:dyDescent="0.2">
      <c r="A638" s="234"/>
      <c r="D638" s="235"/>
      <c r="E638" s="236"/>
      <c r="H638" s="238"/>
      <c r="J638" s="239"/>
      <c r="L638" s="97"/>
      <c r="M638" s="242"/>
      <c r="N638" s="233"/>
    </row>
    <row r="639" spans="1:14" x14ac:dyDescent="0.2">
      <c r="A639" s="234"/>
      <c r="D639" s="235"/>
      <c r="E639" s="236"/>
      <c r="H639" s="238"/>
      <c r="J639" s="239"/>
      <c r="L639" s="97"/>
      <c r="M639" s="242"/>
      <c r="N639" s="233"/>
    </row>
    <row r="640" spans="1:14" x14ac:dyDescent="0.2">
      <c r="A640" s="234"/>
      <c r="D640" s="235"/>
      <c r="E640" s="236"/>
      <c r="H640" s="238"/>
      <c r="J640" s="239"/>
      <c r="L640" s="97"/>
      <c r="M640" s="242"/>
      <c r="N640" s="233"/>
    </row>
    <row r="641" spans="1:14" x14ac:dyDescent="0.2">
      <c r="A641" s="234"/>
      <c r="D641" s="235"/>
      <c r="E641" s="236"/>
      <c r="H641" s="238"/>
      <c r="J641" s="239"/>
      <c r="L641" s="97"/>
      <c r="M641" s="242"/>
      <c r="N641" s="233"/>
    </row>
    <row r="642" spans="1:14" x14ac:dyDescent="0.2">
      <c r="A642" s="234"/>
      <c r="D642" s="235"/>
      <c r="E642" s="236"/>
      <c r="H642" s="238"/>
      <c r="J642" s="239"/>
      <c r="L642" s="97"/>
      <c r="M642" s="242"/>
      <c r="N642" s="233"/>
    </row>
    <row r="643" spans="1:14" x14ac:dyDescent="0.2">
      <c r="A643" s="234"/>
      <c r="D643" s="235"/>
      <c r="E643" s="236"/>
      <c r="H643" s="238"/>
      <c r="J643" s="239"/>
      <c r="L643" s="97"/>
      <c r="M643" s="242"/>
      <c r="N643" s="233"/>
    </row>
    <row r="644" spans="1:14" x14ac:dyDescent="0.2">
      <c r="A644" s="234"/>
      <c r="D644" s="235"/>
      <c r="E644" s="236"/>
      <c r="H644" s="238"/>
      <c r="J644" s="239"/>
      <c r="L644" s="97"/>
      <c r="M644" s="242"/>
      <c r="N644" s="233"/>
    </row>
    <row r="645" spans="1:14" x14ac:dyDescent="0.2">
      <c r="A645" s="234"/>
      <c r="D645" s="235"/>
      <c r="E645" s="236"/>
      <c r="H645" s="238"/>
      <c r="J645" s="239"/>
      <c r="L645" s="97"/>
      <c r="M645" s="242"/>
      <c r="N645" s="233"/>
    </row>
    <row r="646" spans="1:14" x14ac:dyDescent="0.2">
      <c r="A646" s="234"/>
      <c r="D646" s="235"/>
      <c r="E646" s="236"/>
      <c r="H646" s="238"/>
      <c r="J646" s="239"/>
      <c r="L646" s="97"/>
      <c r="M646" s="242"/>
      <c r="N646" s="233"/>
    </row>
    <row r="647" spans="1:14" x14ac:dyDescent="0.2">
      <c r="A647" s="234"/>
      <c r="D647" s="235"/>
      <c r="E647" s="236"/>
      <c r="H647" s="238"/>
      <c r="J647" s="239"/>
      <c r="L647" s="97"/>
      <c r="M647" s="242"/>
      <c r="N647" s="233"/>
    </row>
    <row r="648" spans="1:14" x14ac:dyDescent="0.2">
      <c r="A648" s="234"/>
      <c r="D648" s="235"/>
      <c r="E648" s="236"/>
      <c r="H648" s="238"/>
      <c r="J648" s="239"/>
      <c r="L648" s="97"/>
      <c r="M648" s="242"/>
      <c r="N648" s="233"/>
    </row>
    <row r="649" spans="1:14" x14ac:dyDescent="0.2">
      <c r="A649" s="234"/>
      <c r="D649" s="235"/>
      <c r="E649" s="236"/>
      <c r="H649" s="238"/>
      <c r="J649" s="239"/>
      <c r="L649" s="97"/>
      <c r="M649" s="242"/>
      <c r="N649" s="233"/>
    </row>
    <row r="650" spans="1:14" x14ac:dyDescent="0.2">
      <c r="A650" s="234"/>
      <c r="D650" s="235"/>
      <c r="E650" s="236"/>
      <c r="H650" s="238"/>
      <c r="J650" s="239"/>
      <c r="L650" s="97"/>
      <c r="M650" s="242"/>
      <c r="N650" s="233"/>
    </row>
    <row r="651" spans="1:14" x14ac:dyDescent="0.2">
      <c r="A651" s="234"/>
      <c r="D651" s="235"/>
      <c r="E651" s="236"/>
      <c r="H651" s="238"/>
      <c r="J651" s="239"/>
      <c r="L651" s="97"/>
      <c r="M651" s="242"/>
      <c r="N651" s="233"/>
    </row>
    <row r="652" spans="1:14" x14ac:dyDescent="0.2">
      <c r="A652" s="234"/>
      <c r="D652" s="235"/>
      <c r="E652" s="236"/>
      <c r="H652" s="238"/>
      <c r="J652" s="239"/>
      <c r="L652" s="97"/>
      <c r="M652" s="242"/>
      <c r="N652" s="233"/>
    </row>
    <row r="653" spans="1:14" x14ac:dyDescent="0.2">
      <c r="A653" s="234"/>
      <c r="D653" s="235"/>
      <c r="E653" s="236"/>
      <c r="H653" s="238"/>
      <c r="J653" s="239"/>
      <c r="L653" s="97"/>
      <c r="M653" s="242"/>
      <c r="N653" s="233"/>
    </row>
    <row r="654" spans="1:14" x14ac:dyDescent="0.2">
      <c r="A654" s="234"/>
      <c r="D654" s="235"/>
      <c r="E654" s="236"/>
      <c r="H654" s="238"/>
      <c r="J654" s="239"/>
      <c r="L654" s="97"/>
      <c r="M654" s="242"/>
      <c r="N654" s="233"/>
    </row>
    <row r="655" spans="1:14" x14ac:dyDescent="0.2">
      <c r="A655" s="234"/>
      <c r="D655" s="235"/>
      <c r="E655" s="236"/>
      <c r="H655" s="238"/>
      <c r="J655" s="239"/>
      <c r="L655" s="97"/>
      <c r="M655" s="242"/>
      <c r="N655" s="233"/>
    </row>
    <row r="656" spans="1:14" x14ac:dyDescent="0.2">
      <c r="A656" s="234"/>
      <c r="D656" s="235"/>
      <c r="E656" s="236"/>
      <c r="H656" s="238"/>
      <c r="J656" s="239"/>
      <c r="L656" s="97"/>
      <c r="M656" s="242"/>
      <c r="N656" s="233"/>
    </row>
    <row r="657" spans="1:14" x14ac:dyDescent="0.2">
      <c r="A657" s="234"/>
      <c r="D657" s="235"/>
      <c r="E657" s="236"/>
      <c r="H657" s="238"/>
      <c r="J657" s="239"/>
      <c r="L657" s="97"/>
      <c r="M657" s="242"/>
      <c r="N657" s="233"/>
    </row>
    <row r="658" spans="1:14" x14ac:dyDescent="0.2">
      <c r="A658" s="234"/>
      <c r="D658" s="235"/>
      <c r="E658" s="236"/>
      <c r="H658" s="238"/>
      <c r="J658" s="239"/>
      <c r="L658" s="97"/>
      <c r="M658" s="242"/>
      <c r="N658" s="233"/>
    </row>
    <row r="659" spans="1:14" x14ac:dyDescent="0.2">
      <c r="A659" s="234"/>
      <c r="D659" s="235"/>
      <c r="E659" s="236"/>
      <c r="H659" s="238"/>
      <c r="J659" s="239"/>
      <c r="L659" s="97"/>
      <c r="M659" s="242"/>
      <c r="N659" s="233"/>
    </row>
    <row r="660" spans="1:14" x14ac:dyDescent="0.2">
      <c r="A660" s="234"/>
      <c r="D660" s="235"/>
      <c r="E660" s="236"/>
      <c r="H660" s="238"/>
      <c r="J660" s="239"/>
      <c r="L660" s="97"/>
      <c r="M660" s="242"/>
      <c r="N660" s="233"/>
    </row>
    <row r="661" spans="1:14" x14ac:dyDescent="0.2">
      <c r="A661" s="234"/>
      <c r="D661" s="235"/>
      <c r="E661" s="236"/>
      <c r="H661" s="238"/>
      <c r="J661" s="239"/>
      <c r="L661" s="97"/>
      <c r="M661" s="242"/>
      <c r="N661" s="233"/>
    </row>
    <row r="662" spans="1:14" x14ac:dyDescent="0.2">
      <c r="A662" s="234"/>
      <c r="D662" s="235"/>
      <c r="E662" s="236"/>
      <c r="H662" s="238"/>
      <c r="J662" s="239"/>
      <c r="L662" s="97"/>
      <c r="M662" s="242"/>
      <c r="N662" s="233"/>
    </row>
    <row r="663" spans="1:14" x14ac:dyDescent="0.2">
      <c r="A663" s="234"/>
      <c r="D663" s="235"/>
      <c r="E663" s="236"/>
      <c r="H663" s="238"/>
      <c r="J663" s="239"/>
      <c r="L663" s="97"/>
      <c r="M663" s="242"/>
      <c r="N663" s="233"/>
    </row>
    <row r="664" spans="1:14" x14ac:dyDescent="0.2">
      <c r="A664" s="234"/>
      <c r="D664" s="235"/>
      <c r="E664" s="236"/>
      <c r="H664" s="238"/>
      <c r="J664" s="239"/>
      <c r="L664" s="97"/>
      <c r="M664" s="242"/>
      <c r="N664" s="233"/>
    </row>
    <row r="665" spans="1:14" x14ac:dyDescent="0.2">
      <c r="A665" s="234"/>
      <c r="D665" s="235"/>
      <c r="E665" s="236"/>
      <c r="H665" s="238"/>
      <c r="J665" s="239"/>
      <c r="L665" s="97"/>
      <c r="M665" s="242"/>
      <c r="N665" s="233"/>
    </row>
    <row r="666" spans="1:14" x14ac:dyDescent="0.2">
      <c r="A666" s="234"/>
      <c r="D666" s="235"/>
      <c r="E666" s="236"/>
      <c r="H666" s="238"/>
      <c r="J666" s="239"/>
      <c r="L666" s="97"/>
      <c r="M666" s="242"/>
      <c r="N666" s="233"/>
    </row>
    <row r="667" spans="1:14" x14ac:dyDescent="0.2">
      <c r="A667" s="234"/>
      <c r="D667" s="235"/>
      <c r="E667" s="236"/>
      <c r="H667" s="238"/>
      <c r="J667" s="239"/>
      <c r="L667" s="97"/>
      <c r="M667" s="242"/>
      <c r="N667" s="233"/>
    </row>
    <row r="668" spans="1:14" x14ac:dyDescent="0.2">
      <c r="A668" s="234"/>
      <c r="D668" s="235"/>
      <c r="E668" s="236"/>
      <c r="H668" s="238"/>
      <c r="J668" s="239"/>
      <c r="L668" s="97"/>
      <c r="M668" s="242"/>
      <c r="N668" s="233"/>
    </row>
    <row r="669" spans="1:14" x14ac:dyDescent="0.2">
      <c r="A669" s="234"/>
      <c r="D669" s="235"/>
      <c r="E669" s="236"/>
      <c r="H669" s="238"/>
      <c r="J669" s="239"/>
      <c r="L669" s="97"/>
      <c r="M669" s="242"/>
      <c r="N669" s="233"/>
    </row>
    <row r="670" spans="1:14" x14ac:dyDescent="0.2">
      <c r="A670" s="234"/>
      <c r="D670" s="235"/>
      <c r="E670" s="236"/>
      <c r="H670" s="238"/>
      <c r="J670" s="239"/>
      <c r="L670" s="97"/>
      <c r="M670" s="242"/>
      <c r="N670" s="233"/>
    </row>
    <row r="671" spans="1:14" x14ac:dyDescent="0.2">
      <c r="A671" s="234"/>
      <c r="D671" s="235"/>
      <c r="E671" s="236"/>
      <c r="H671" s="238"/>
      <c r="J671" s="239"/>
      <c r="L671" s="97"/>
      <c r="M671" s="242"/>
      <c r="N671" s="233"/>
    </row>
    <row r="672" spans="1:14" x14ac:dyDescent="0.2">
      <c r="A672" s="234"/>
      <c r="D672" s="235"/>
      <c r="E672" s="236"/>
      <c r="H672" s="238"/>
      <c r="J672" s="239"/>
      <c r="L672" s="97"/>
      <c r="M672" s="242"/>
      <c r="N672" s="233"/>
    </row>
    <row r="673" spans="1:14" x14ac:dyDescent="0.2">
      <c r="A673" s="234"/>
      <c r="D673" s="235"/>
      <c r="E673" s="236"/>
      <c r="H673" s="238"/>
      <c r="J673" s="239"/>
      <c r="L673" s="97"/>
      <c r="M673" s="242"/>
      <c r="N673" s="233"/>
    </row>
    <row r="674" spans="1:14" x14ac:dyDescent="0.2">
      <c r="A674" s="234"/>
      <c r="D674" s="235"/>
      <c r="E674" s="236"/>
      <c r="H674" s="238"/>
      <c r="J674" s="239"/>
      <c r="L674" s="97"/>
      <c r="M674" s="242"/>
      <c r="N674" s="233"/>
    </row>
    <row r="675" spans="1:14" x14ac:dyDescent="0.2">
      <c r="A675" s="234"/>
      <c r="D675" s="235"/>
      <c r="E675" s="236"/>
      <c r="H675" s="238"/>
      <c r="J675" s="239"/>
      <c r="L675" s="97"/>
      <c r="M675" s="242"/>
      <c r="N675" s="233"/>
    </row>
    <row r="676" spans="1:14" x14ac:dyDescent="0.2">
      <c r="A676" s="234"/>
      <c r="D676" s="235"/>
      <c r="E676" s="236"/>
      <c r="H676" s="238"/>
      <c r="J676" s="239"/>
      <c r="L676" s="97"/>
      <c r="M676" s="242"/>
      <c r="N676" s="233"/>
    </row>
    <row r="677" spans="1:14" x14ac:dyDescent="0.2">
      <c r="A677" s="234"/>
      <c r="D677" s="235"/>
      <c r="E677" s="236"/>
      <c r="H677" s="238"/>
      <c r="J677" s="239"/>
      <c r="L677" s="97"/>
      <c r="M677" s="242"/>
      <c r="N677" s="233"/>
    </row>
    <row r="678" spans="1:14" x14ac:dyDescent="0.2">
      <c r="A678" s="234"/>
      <c r="D678" s="235"/>
      <c r="E678" s="236"/>
      <c r="H678" s="238"/>
      <c r="J678" s="239"/>
      <c r="L678" s="97"/>
      <c r="M678" s="242"/>
      <c r="N678" s="233"/>
    </row>
    <row r="679" spans="1:14" x14ac:dyDescent="0.2">
      <c r="A679" s="234"/>
      <c r="D679" s="235"/>
      <c r="E679" s="236"/>
      <c r="H679" s="238"/>
      <c r="J679" s="239"/>
      <c r="L679" s="97"/>
      <c r="M679" s="242"/>
      <c r="N679" s="233"/>
    </row>
    <row r="680" spans="1:14" x14ac:dyDescent="0.2">
      <c r="A680" s="234"/>
      <c r="D680" s="235"/>
      <c r="E680" s="236"/>
      <c r="H680" s="238"/>
      <c r="J680" s="239"/>
      <c r="L680" s="97"/>
      <c r="M680" s="242"/>
      <c r="N680" s="233"/>
    </row>
    <row r="681" spans="1:14" x14ac:dyDescent="0.2">
      <c r="A681" s="234"/>
      <c r="D681" s="235"/>
      <c r="E681" s="236"/>
      <c r="H681" s="238"/>
      <c r="J681" s="239"/>
      <c r="L681" s="97"/>
      <c r="M681" s="242"/>
      <c r="N681" s="233"/>
    </row>
    <row r="682" spans="1:14" x14ac:dyDescent="0.2">
      <c r="A682" s="234"/>
      <c r="D682" s="235"/>
      <c r="E682" s="236"/>
      <c r="H682" s="238"/>
      <c r="J682" s="239"/>
      <c r="L682" s="97"/>
      <c r="M682" s="242"/>
      <c r="N682" s="233"/>
    </row>
    <row r="683" spans="1:14" x14ac:dyDescent="0.2">
      <c r="A683" s="234"/>
      <c r="D683" s="235"/>
      <c r="E683" s="236"/>
      <c r="H683" s="238"/>
      <c r="J683" s="239"/>
      <c r="L683" s="97"/>
      <c r="M683" s="242"/>
      <c r="N683" s="233"/>
    </row>
    <row r="684" spans="1:14" x14ac:dyDescent="0.2">
      <c r="A684" s="234"/>
      <c r="D684" s="235"/>
      <c r="E684" s="236"/>
      <c r="H684" s="238"/>
      <c r="J684" s="239"/>
      <c r="L684" s="97"/>
      <c r="M684" s="242"/>
      <c r="N684" s="233"/>
    </row>
    <row r="685" spans="1:14" x14ac:dyDescent="0.2">
      <c r="A685" s="234"/>
      <c r="D685" s="235"/>
      <c r="E685" s="236"/>
      <c r="H685" s="238"/>
      <c r="J685" s="239"/>
      <c r="L685" s="97"/>
      <c r="M685" s="242"/>
      <c r="N685" s="233"/>
    </row>
    <row r="686" spans="1:14" x14ac:dyDescent="0.2">
      <c r="A686" s="234"/>
      <c r="D686" s="235"/>
      <c r="E686" s="236"/>
      <c r="H686" s="238"/>
      <c r="J686" s="239"/>
      <c r="L686" s="97"/>
      <c r="M686" s="242"/>
      <c r="N686" s="233"/>
    </row>
    <row r="687" spans="1:14" x14ac:dyDescent="0.2">
      <c r="A687" s="234"/>
      <c r="D687" s="235"/>
      <c r="E687" s="236"/>
      <c r="H687" s="238"/>
      <c r="J687" s="239"/>
      <c r="L687" s="97"/>
      <c r="M687" s="242"/>
      <c r="N687" s="233"/>
    </row>
    <row r="688" spans="1:14" x14ac:dyDescent="0.2">
      <c r="A688" s="234"/>
      <c r="D688" s="235"/>
      <c r="E688" s="236"/>
      <c r="H688" s="238"/>
      <c r="J688" s="239"/>
      <c r="L688" s="97"/>
      <c r="M688" s="242"/>
      <c r="N688" s="233"/>
    </row>
    <row r="689" spans="1:14" x14ac:dyDescent="0.2">
      <c r="A689" s="234"/>
      <c r="D689" s="235"/>
      <c r="E689" s="236"/>
      <c r="H689" s="238"/>
      <c r="J689" s="239"/>
      <c r="L689" s="97"/>
      <c r="M689" s="242"/>
      <c r="N689" s="233"/>
    </row>
    <row r="690" spans="1:14" x14ac:dyDescent="0.2">
      <c r="A690" s="234"/>
      <c r="D690" s="235"/>
      <c r="E690" s="236"/>
      <c r="H690" s="238"/>
      <c r="J690" s="239"/>
      <c r="L690" s="97"/>
      <c r="M690" s="242"/>
      <c r="N690" s="233"/>
    </row>
    <row r="691" spans="1:14" x14ac:dyDescent="0.2">
      <c r="A691" s="234"/>
      <c r="D691" s="235"/>
      <c r="E691" s="236"/>
      <c r="H691" s="238"/>
      <c r="J691" s="239"/>
      <c r="L691" s="97"/>
      <c r="M691" s="242"/>
      <c r="N691" s="233"/>
    </row>
    <row r="692" spans="1:14" x14ac:dyDescent="0.2">
      <c r="A692" s="234"/>
      <c r="D692" s="235"/>
      <c r="E692" s="236"/>
      <c r="H692" s="238"/>
      <c r="J692" s="239"/>
      <c r="L692" s="97"/>
      <c r="M692" s="242"/>
      <c r="N692" s="233"/>
    </row>
    <row r="693" spans="1:14" x14ac:dyDescent="0.2">
      <c r="A693" s="234"/>
      <c r="D693" s="235"/>
      <c r="E693" s="236"/>
      <c r="H693" s="238"/>
      <c r="J693" s="239"/>
      <c r="L693" s="97"/>
      <c r="M693" s="242"/>
      <c r="N693" s="233"/>
    </row>
    <row r="694" spans="1:14" x14ac:dyDescent="0.2">
      <c r="A694" s="234"/>
      <c r="D694" s="235"/>
      <c r="E694" s="236"/>
      <c r="H694" s="238"/>
      <c r="J694" s="239"/>
      <c r="L694" s="97"/>
      <c r="M694" s="242"/>
      <c r="N694" s="233"/>
    </row>
    <row r="695" spans="1:14" x14ac:dyDescent="0.2">
      <c r="A695" s="234"/>
      <c r="D695" s="235"/>
      <c r="E695" s="236"/>
      <c r="H695" s="238"/>
      <c r="J695" s="239"/>
      <c r="L695" s="97"/>
      <c r="M695" s="242"/>
      <c r="N695" s="233"/>
    </row>
    <row r="696" spans="1:14" x14ac:dyDescent="0.2">
      <c r="A696" s="234"/>
      <c r="D696" s="235"/>
      <c r="E696" s="236"/>
      <c r="H696" s="238"/>
      <c r="J696" s="239"/>
      <c r="L696" s="97"/>
      <c r="M696" s="242"/>
      <c r="N696" s="233"/>
    </row>
    <row r="697" spans="1:14" x14ac:dyDescent="0.2">
      <c r="A697" s="234"/>
      <c r="D697" s="235"/>
      <c r="E697" s="236"/>
      <c r="H697" s="238"/>
      <c r="J697" s="239"/>
      <c r="L697" s="97"/>
      <c r="M697" s="242"/>
      <c r="N697" s="233"/>
    </row>
    <row r="698" spans="1:14" x14ac:dyDescent="0.2">
      <c r="A698" s="234"/>
      <c r="D698" s="235"/>
      <c r="E698" s="236"/>
      <c r="H698" s="238"/>
      <c r="J698" s="239"/>
      <c r="L698" s="97"/>
      <c r="M698" s="242"/>
      <c r="N698" s="233"/>
    </row>
    <row r="699" spans="1:14" x14ac:dyDescent="0.2">
      <c r="A699" s="234"/>
      <c r="D699" s="235"/>
      <c r="E699" s="236"/>
      <c r="H699" s="238"/>
      <c r="J699" s="239"/>
      <c r="L699" s="97"/>
      <c r="M699" s="242"/>
      <c r="N699" s="233"/>
    </row>
    <row r="700" spans="1:14" x14ac:dyDescent="0.2">
      <c r="A700" s="234"/>
      <c r="D700" s="235"/>
      <c r="E700" s="236"/>
      <c r="H700" s="238"/>
      <c r="J700" s="239"/>
      <c r="L700" s="97"/>
      <c r="M700" s="242"/>
      <c r="N700" s="233"/>
    </row>
    <row r="701" spans="1:14" x14ac:dyDescent="0.2">
      <c r="A701" s="234"/>
      <c r="D701" s="235"/>
      <c r="E701" s="236"/>
      <c r="H701" s="238"/>
      <c r="J701" s="239"/>
      <c r="L701" s="97"/>
      <c r="M701" s="242"/>
      <c r="N701" s="233"/>
    </row>
    <row r="702" spans="1:14" x14ac:dyDescent="0.2">
      <c r="A702" s="234"/>
      <c r="D702" s="235"/>
      <c r="E702" s="236"/>
      <c r="H702" s="238"/>
      <c r="J702" s="239"/>
      <c r="L702" s="97"/>
      <c r="M702" s="242"/>
      <c r="N702" s="233"/>
    </row>
    <row r="703" spans="1:14" x14ac:dyDescent="0.2">
      <c r="A703" s="234"/>
      <c r="D703" s="235"/>
      <c r="E703" s="236"/>
      <c r="H703" s="238"/>
      <c r="J703" s="239"/>
      <c r="L703" s="97"/>
      <c r="M703" s="242"/>
      <c r="N703" s="233"/>
    </row>
    <row r="704" spans="1:14" x14ac:dyDescent="0.2">
      <c r="A704" s="234"/>
      <c r="D704" s="235"/>
      <c r="E704" s="236"/>
      <c r="H704" s="238"/>
      <c r="J704" s="239"/>
      <c r="L704" s="97"/>
      <c r="M704" s="242"/>
      <c r="N704" s="233"/>
    </row>
    <row r="705" spans="1:14" x14ac:dyDescent="0.2">
      <c r="A705" s="234"/>
      <c r="D705" s="235"/>
      <c r="E705" s="236"/>
      <c r="H705" s="238"/>
      <c r="J705" s="239"/>
      <c r="L705" s="97"/>
      <c r="M705" s="242"/>
      <c r="N705" s="233"/>
    </row>
    <row r="706" spans="1:14" x14ac:dyDescent="0.2">
      <c r="A706" s="234"/>
      <c r="D706" s="235"/>
      <c r="E706" s="236"/>
      <c r="H706" s="238"/>
      <c r="J706" s="239"/>
      <c r="L706" s="97"/>
      <c r="M706" s="242"/>
      <c r="N706" s="233"/>
    </row>
    <row r="707" spans="1:14" x14ac:dyDescent="0.2">
      <c r="A707" s="234"/>
      <c r="D707" s="235"/>
      <c r="E707" s="236"/>
      <c r="H707" s="238"/>
      <c r="J707" s="239"/>
      <c r="L707" s="97"/>
      <c r="M707" s="242"/>
      <c r="N707" s="233"/>
    </row>
    <row r="708" spans="1:14" x14ac:dyDescent="0.2">
      <c r="A708" s="234"/>
      <c r="D708" s="235"/>
      <c r="E708" s="236"/>
      <c r="H708" s="238"/>
      <c r="J708" s="239"/>
      <c r="L708" s="97"/>
      <c r="M708" s="242"/>
      <c r="N708" s="233"/>
    </row>
    <row r="709" spans="1:14" x14ac:dyDescent="0.2">
      <c r="A709" s="234"/>
      <c r="D709" s="235"/>
      <c r="E709" s="236"/>
      <c r="H709" s="238"/>
      <c r="J709" s="239"/>
      <c r="L709" s="97"/>
      <c r="M709" s="242"/>
      <c r="N709" s="233"/>
    </row>
    <row r="710" spans="1:14" x14ac:dyDescent="0.2">
      <c r="A710" s="234"/>
      <c r="D710" s="235"/>
      <c r="E710" s="236"/>
      <c r="H710" s="238"/>
      <c r="J710" s="239"/>
      <c r="L710" s="97"/>
      <c r="M710" s="242"/>
      <c r="N710" s="233"/>
    </row>
    <row r="711" spans="1:14" x14ac:dyDescent="0.2">
      <c r="A711" s="234"/>
      <c r="D711" s="235"/>
      <c r="E711" s="236"/>
      <c r="H711" s="238"/>
      <c r="J711" s="239"/>
      <c r="L711" s="97"/>
      <c r="M711" s="242"/>
      <c r="N711" s="233"/>
    </row>
    <row r="712" spans="1:14" x14ac:dyDescent="0.2">
      <c r="A712" s="234"/>
      <c r="D712" s="235"/>
      <c r="E712" s="236"/>
      <c r="H712" s="238"/>
      <c r="J712" s="239"/>
      <c r="L712" s="97"/>
      <c r="M712" s="242"/>
      <c r="N712" s="233"/>
    </row>
    <row r="713" spans="1:14" x14ac:dyDescent="0.2">
      <c r="A713" s="234"/>
      <c r="D713" s="235"/>
      <c r="E713" s="236"/>
      <c r="H713" s="238"/>
      <c r="J713" s="239"/>
      <c r="L713" s="97"/>
      <c r="M713" s="242"/>
      <c r="N713" s="233"/>
    </row>
    <row r="714" spans="1:14" x14ac:dyDescent="0.2">
      <c r="A714" s="234"/>
      <c r="D714" s="235"/>
      <c r="E714" s="236"/>
      <c r="H714" s="238"/>
      <c r="J714" s="239"/>
      <c r="L714" s="97"/>
      <c r="M714" s="242"/>
      <c r="N714" s="233"/>
    </row>
    <row r="715" spans="1:14" x14ac:dyDescent="0.2">
      <c r="A715" s="234"/>
      <c r="D715" s="235"/>
      <c r="E715" s="236"/>
      <c r="H715" s="238"/>
      <c r="J715" s="239"/>
      <c r="L715" s="97"/>
      <c r="M715" s="242"/>
      <c r="N715" s="233"/>
    </row>
    <row r="716" spans="1:14" x14ac:dyDescent="0.2">
      <c r="A716" s="234"/>
      <c r="D716" s="235"/>
      <c r="E716" s="236"/>
      <c r="H716" s="238"/>
      <c r="J716" s="239"/>
      <c r="L716" s="97"/>
      <c r="M716" s="242"/>
      <c r="N716" s="233"/>
    </row>
    <row r="717" spans="1:14" x14ac:dyDescent="0.2">
      <c r="A717" s="234"/>
      <c r="D717" s="235"/>
      <c r="E717" s="236"/>
      <c r="H717" s="238"/>
      <c r="J717" s="239"/>
      <c r="L717" s="97"/>
      <c r="M717" s="242"/>
      <c r="N717" s="233"/>
    </row>
    <row r="718" spans="1:14" x14ac:dyDescent="0.2">
      <c r="A718" s="234"/>
      <c r="D718" s="235"/>
      <c r="E718" s="236">
        <v>0</v>
      </c>
      <c r="H718" s="238"/>
      <c r="J718" s="239"/>
      <c r="L718" s="97"/>
      <c r="M718" s="242"/>
      <c r="N718" s="233"/>
    </row>
    <row r="719" spans="1:14" x14ac:dyDescent="0.2">
      <c r="A719" s="234"/>
      <c r="D719" s="235"/>
      <c r="E719" s="236">
        <v>0</v>
      </c>
      <c r="H719" s="238"/>
      <c r="J719" s="239"/>
      <c r="L719" s="97"/>
      <c r="M719" s="242"/>
      <c r="N719" s="233"/>
    </row>
    <row r="720" spans="1:14" x14ac:dyDescent="0.2">
      <c r="A720" s="234"/>
      <c r="D720" s="235"/>
      <c r="E720" s="236">
        <v>0</v>
      </c>
      <c r="H720" s="238"/>
      <c r="J720" s="239"/>
      <c r="L720" s="97"/>
      <c r="M720" s="242"/>
      <c r="N720" s="233"/>
    </row>
    <row r="721" spans="1:14" x14ac:dyDescent="0.2">
      <c r="A721" s="234"/>
      <c r="D721" s="235"/>
      <c r="E721" s="236">
        <v>0</v>
      </c>
      <c r="H721" s="238"/>
      <c r="J721" s="239"/>
      <c r="L721" s="97"/>
      <c r="M721" s="242"/>
      <c r="N721" s="233"/>
    </row>
    <row r="722" spans="1:14" x14ac:dyDescent="0.2">
      <c r="A722" s="234"/>
      <c r="D722" s="235"/>
      <c r="E722" s="236">
        <v>0</v>
      </c>
      <c r="H722" s="238"/>
      <c r="J722" s="239"/>
      <c r="L722" s="97"/>
      <c r="M722" s="242"/>
      <c r="N722" s="233"/>
    </row>
    <row r="723" spans="1:14" x14ac:dyDescent="0.2">
      <c r="A723" s="234"/>
      <c r="D723" s="235"/>
      <c r="E723" s="236">
        <v>0</v>
      </c>
      <c r="H723" s="238"/>
      <c r="J723" s="239"/>
      <c r="L723" s="97"/>
      <c r="M723" s="242"/>
      <c r="N723" s="233"/>
    </row>
    <row r="724" spans="1:14" x14ac:dyDescent="0.2">
      <c r="A724" s="234"/>
      <c r="D724" s="235"/>
      <c r="E724" s="236">
        <v>0</v>
      </c>
      <c r="H724" s="238"/>
      <c r="J724" s="239"/>
      <c r="L724" s="97"/>
      <c r="M724" s="242"/>
      <c r="N724" s="233"/>
    </row>
    <row r="725" spans="1:14" x14ac:dyDescent="0.2">
      <c r="A725" s="234"/>
      <c r="D725" s="235"/>
      <c r="E725" s="236">
        <v>0</v>
      </c>
      <c r="H725" s="238"/>
      <c r="J725" s="239"/>
      <c r="L725" s="97"/>
      <c r="M725" s="242"/>
      <c r="N725" s="233"/>
    </row>
    <row r="726" spans="1:14" x14ac:dyDescent="0.2">
      <c r="A726" s="234"/>
      <c r="D726" s="235"/>
      <c r="E726" s="236">
        <v>0</v>
      </c>
      <c r="H726" s="238"/>
      <c r="J726" s="239"/>
      <c r="L726" s="97"/>
      <c r="M726" s="242"/>
      <c r="N726" s="233"/>
    </row>
    <row r="727" spans="1:14" x14ac:dyDescent="0.2">
      <c r="A727" s="234"/>
      <c r="D727" s="235"/>
      <c r="E727" s="236">
        <v>0</v>
      </c>
      <c r="H727" s="238"/>
      <c r="J727" s="239"/>
      <c r="L727" s="97"/>
      <c r="M727" s="242"/>
      <c r="N727" s="233"/>
    </row>
    <row r="728" spans="1:14" x14ac:dyDescent="0.2">
      <c r="A728" s="234"/>
      <c r="D728" s="235"/>
      <c r="E728" s="236">
        <v>0</v>
      </c>
      <c r="H728" s="238"/>
      <c r="J728" s="239"/>
      <c r="L728" s="97"/>
      <c r="M728" s="242"/>
      <c r="N728" s="233"/>
    </row>
    <row r="729" spans="1:14" x14ac:dyDescent="0.2">
      <c r="A729" s="234"/>
      <c r="D729" s="235"/>
      <c r="E729" s="236">
        <v>0</v>
      </c>
      <c r="H729" s="238"/>
      <c r="J729" s="239"/>
      <c r="L729" s="97"/>
      <c r="M729" s="242"/>
      <c r="N729" s="233"/>
    </row>
    <row r="730" spans="1:14" x14ac:dyDescent="0.2">
      <c r="A730" s="234"/>
      <c r="D730" s="235"/>
      <c r="E730" s="236">
        <v>0</v>
      </c>
      <c r="H730" s="238"/>
      <c r="J730" s="239"/>
      <c r="L730" s="97"/>
      <c r="M730" s="242"/>
      <c r="N730" s="233"/>
    </row>
    <row r="731" spans="1:14" x14ac:dyDescent="0.2">
      <c r="A731" s="234"/>
      <c r="D731" s="235"/>
      <c r="E731" s="236">
        <v>0</v>
      </c>
      <c r="H731" s="238"/>
      <c r="J731" s="239"/>
      <c r="L731" s="97"/>
      <c r="M731" s="242"/>
      <c r="N731" s="233"/>
    </row>
    <row r="732" spans="1:14" x14ac:dyDescent="0.2">
      <c r="A732" s="234"/>
      <c r="D732" s="235"/>
      <c r="E732" s="236">
        <v>0</v>
      </c>
      <c r="H732" s="238"/>
      <c r="J732" s="239"/>
      <c r="L732" s="97"/>
      <c r="M732" s="242"/>
      <c r="N732" s="233"/>
    </row>
    <row r="733" spans="1:14" x14ac:dyDescent="0.2">
      <c r="A733" s="234"/>
      <c r="D733" s="235"/>
      <c r="E733" s="236">
        <v>0</v>
      </c>
      <c r="H733" s="238"/>
      <c r="J733" s="239"/>
      <c r="L733" s="97"/>
      <c r="M733" s="242"/>
      <c r="N733" s="233"/>
    </row>
    <row r="734" spans="1:14" x14ac:dyDescent="0.2">
      <c r="A734" s="234"/>
      <c r="D734" s="235"/>
      <c r="E734" s="236">
        <v>0</v>
      </c>
      <c r="H734" s="238"/>
      <c r="J734" s="239"/>
      <c r="L734" s="97"/>
      <c r="M734" s="242"/>
      <c r="N734" s="233"/>
    </row>
    <row r="735" spans="1:14" x14ac:dyDescent="0.2">
      <c r="A735" s="234"/>
      <c r="D735" s="235"/>
      <c r="E735" s="236">
        <v>0</v>
      </c>
      <c r="H735" s="238"/>
      <c r="J735" s="239"/>
      <c r="L735" s="97"/>
      <c r="M735" s="242"/>
      <c r="N735" s="233"/>
    </row>
    <row r="736" spans="1:14" x14ac:dyDescent="0.2">
      <c r="A736" s="234"/>
      <c r="D736" s="235"/>
      <c r="E736" s="236">
        <v>0</v>
      </c>
      <c r="H736" s="238"/>
      <c r="J736" s="239"/>
      <c r="L736" s="97"/>
      <c r="M736" s="242"/>
      <c r="N736" s="233"/>
    </row>
    <row r="737" spans="1:14" x14ac:dyDescent="0.2">
      <c r="A737" s="234"/>
      <c r="D737" s="235"/>
      <c r="E737" s="236">
        <v>0</v>
      </c>
      <c r="H737" s="238"/>
      <c r="J737" s="239"/>
      <c r="L737" s="97"/>
      <c r="M737" s="242"/>
      <c r="N737" s="233"/>
    </row>
    <row r="738" spans="1:14" x14ac:dyDescent="0.2">
      <c r="A738" s="234"/>
      <c r="D738" s="235"/>
      <c r="E738" s="236">
        <v>0</v>
      </c>
      <c r="H738" s="238"/>
      <c r="J738" s="239"/>
      <c r="L738" s="97"/>
      <c r="M738" s="242"/>
      <c r="N738" s="233"/>
    </row>
    <row r="739" spans="1:14" x14ac:dyDescent="0.2">
      <c r="A739" s="234"/>
      <c r="D739" s="235"/>
      <c r="E739" s="236">
        <v>0</v>
      </c>
      <c r="H739" s="238"/>
      <c r="J739" s="239"/>
      <c r="L739" s="97"/>
      <c r="M739" s="242"/>
      <c r="N739" s="233"/>
    </row>
    <row r="740" spans="1:14" x14ac:dyDescent="0.2">
      <c r="A740" s="234"/>
      <c r="D740" s="235"/>
      <c r="E740" s="236">
        <v>0</v>
      </c>
      <c r="H740" s="238"/>
      <c r="J740" s="239"/>
      <c r="L740" s="97"/>
      <c r="M740" s="242"/>
      <c r="N740" s="233"/>
    </row>
    <row r="741" spans="1:14" x14ac:dyDescent="0.2">
      <c r="A741" s="234"/>
      <c r="D741" s="235"/>
      <c r="E741" s="236">
        <v>0</v>
      </c>
      <c r="H741" s="238"/>
      <c r="J741" s="239"/>
      <c r="L741" s="97"/>
      <c r="M741" s="242"/>
      <c r="N741" s="233"/>
    </row>
    <row r="742" spans="1:14" x14ac:dyDescent="0.2">
      <c r="A742" s="234"/>
      <c r="D742" s="235"/>
      <c r="E742" s="236">
        <v>0</v>
      </c>
      <c r="H742" s="238"/>
      <c r="J742" s="239"/>
      <c r="L742" s="97"/>
      <c r="M742" s="242"/>
      <c r="N742" s="233"/>
    </row>
    <row r="743" spans="1:14" x14ac:dyDescent="0.2">
      <c r="A743" s="234"/>
      <c r="D743" s="235"/>
      <c r="E743" s="236">
        <v>0</v>
      </c>
      <c r="H743" s="238"/>
      <c r="J743" s="239"/>
      <c r="L743" s="97"/>
      <c r="M743" s="242"/>
      <c r="N743" s="233"/>
    </row>
    <row r="744" spans="1:14" x14ac:dyDescent="0.2">
      <c r="A744" s="234"/>
      <c r="D744" s="235"/>
      <c r="E744" s="236">
        <v>0</v>
      </c>
      <c r="H744" s="238"/>
      <c r="J744" s="239"/>
      <c r="L744" s="97"/>
      <c r="M744" s="242"/>
      <c r="N744" s="233"/>
    </row>
    <row r="745" spans="1:14" x14ac:dyDescent="0.2">
      <c r="A745" s="234"/>
      <c r="D745" s="235"/>
      <c r="E745" s="236">
        <v>0</v>
      </c>
      <c r="H745" s="238"/>
      <c r="J745" s="239"/>
      <c r="L745" s="97"/>
      <c r="M745" s="242"/>
      <c r="N745" s="233"/>
    </row>
    <row r="746" spans="1:14" x14ac:dyDescent="0.2">
      <c r="A746" s="234"/>
      <c r="D746" s="235"/>
      <c r="E746" s="236">
        <v>0</v>
      </c>
      <c r="H746" s="238"/>
      <c r="J746" s="239"/>
      <c r="L746" s="97"/>
      <c r="M746" s="242"/>
      <c r="N746" s="233"/>
    </row>
    <row r="747" spans="1:14" x14ac:dyDescent="0.2">
      <c r="A747" s="234"/>
      <c r="D747" s="235"/>
      <c r="E747" s="236">
        <v>0</v>
      </c>
      <c r="H747" s="238"/>
      <c r="J747" s="239"/>
      <c r="L747" s="97"/>
      <c r="M747" s="242"/>
      <c r="N747" s="233"/>
    </row>
    <row r="748" spans="1:14" x14ac:dyDescent="0.2">
      <c r="A748" s="234"/>
      <c r="D748" s="235"/>
      <c r="E748" s="236">
        <v>0</v>
      </c>
      <c r="H748" s="238"/>
      <c r="J748" s="239"/>
      <c r="L748" s="97"/>
      <c r="M748" s="242"/>
      <c r="N748" s="233"/>
    </row>
    <row r="749" spans="1:14" x14ac:dyDescent="0.2">
      <c r="A749" s="234"/>
      <c r="D749" s="235"/>
      <c r="E749" s="236">
        <v>0</v>
      </c>
      <c r="H749" s="238"/>
      <c r="J749" s="239"/>
      <c r="L749" s="97"/>
      <c r="M749" s="242"/>
      <c r="N749" s="233"/>
    </row>
    <row r="750" spans="1:14" x14ac:dyDescent="0.2">
      <c r="A750" s="234"/>
      <c r="D750" s="235"/>
      <c r="E750" s="236">
        <v>0</v>
      </c>
      <c r="H750" s="238"/>
      <c r="J750" s="239"/>
      <c r="L750" s="97"/>
      <c r="M750" s="242"/>
      <c r="N750" s="233"/>
    </row>
    <row r="751" spans="1:14" x14ac:dyDescent="0.2">
      <c r="A751" s="234"/>
      <c r="D751" s="235"/>
      <c r="E751" s="236">
        <v>0</v>
      </c>
      <c r="H751" s="238"/>
      <c r="J751" s="239"/>
      <c r="L751" s="97"/>
      <c r="M751" s="242"/>
      <c r="N751" s="233"/>
    </row>
    <row r="752" spans="1:14" x14ac:dyDescent="0.2">
      <c r="A752" s="234"/>
      <c r="D752" s="235"/>
      <c r="E752" s="236">
        <v>0</v>
      </c>
      <c r="H752" s="238"/>
      <c r="J752" s="239"/>
      <c r="L752" s="97"/>
      <c r="M752" s="242"/>
      <c r="N752" s="233"/>
    </row>
    <row r="753" spans="1:14" x14ac:dyDescent="0.2">
      <c r="A753" s="234"/>
      <c r="D753" s="235"/>
      <c r="E753" s="236">
        <v>0</v>
      </c>
      <c r="H753" s="238"/>
      <c r="J753" s="239"/>
      <c r="L753" s="97"/>
      <c r="M753" s="242"/>
      <c r="N753" s="233"/>
    </row>
    <row r="754" spans="1:14" x14ac:dyDescent="0.2">
      <c r="A754" s="234"/>
      <c r="D754" s="235"/>
      <c r="E754" s="236">
        <v>0</v>
      </c>
      <c r="H754" s="238"/>
      <c r="J754" s="239"/>
      <c r="L754" s="97"/>
      <c r="M754" s="242"/>
      <c r="N754" s="233"/>
    </row>
    <row r="755" spans="1:14" x14ac:dyDescent="0.2">
      <c r="A755" s="234"/>
      <c r="D755" s="235"/>
      <c r="E755" s="236">
        <v>0</v>
      </c>
      <c r="H755" s="238"/>
      <c r="J755" s="239"/>
      <c r="L755" s="97"/>
      <c r="M755" s="242"/>
      <c r="N755" s="233"/>
    </row>
    <row r="756" spans="1:14" x14ac:dyDescent="0.2">
      <c r="A756" s="234"/>
      <c r="D756" s="235"/>
      <c r="E756" s="236">
        <v>0</v>
      </c>
      <c r="H756" s="238"/>
      <c r="J756" s="239"/>
      <c r="L756" s="97"/>
      <c r="M756" s="242"/>
      <c r="N756" s="233"/>
    </row>
    <row r="757" spans="1:14" x14ac:dyDescent="0.2">
      <c r="A757" s="234"/>
      <c r="D757" s="235"/>
      <c r="E757" s="236">
        <v>0</v>
      </c>
      <c r="H757" s="238"/>
      <c r="J757" s="239"/>
      <c r="L757" s="97"/>
      <c r="M757" s="242"/>
      <c r="N757" s="233"/>
    </row>
    <row r="758" spans="1:14" x14ac:dyDescent="0.2">
      <c r="A758" s="234"/>
      <c r="D758" s="235"/>
      <c r="E758" s="236">
        <v>0</v>
      </c>
      <c r="H758" s="238"/>
      <c r="J758" s="239"/>
      <c r="L758" s="97"/>
      <c r="M758" s="242"/>
      <c r="N758" s="233"/>
    </row>
    <row r="759" spans="1:14" x14ac:dyDescent="0.2">
      <c r="A759" s="234"/>
      <c r="D759" s="235"/>
      <c r="E759" s="236">
        <v>0</v>
      </c>
      <c r="H759" s="238"/>
      <c r="J759" s="239"/>
      <c r="L759" s="97"/>
      <c r="M759" s="242"/>
      <c r="N759" s="233"/>
    </row>
    <row r="760" spans="1:14" x14ac:dyDescent="0.2">
      <c r="A760" s="234"/>
      <c r="D760" s="235"/>
      <c r="E760" s="236">
        <v>0</v>
      </c>
      <c r="H760" s="238"/>
      <c r="J760" s="239"/>
      <c r="L760" s="97"/>
      <c r="M760" s="242"/>
      <c r="N760" s="233"/>
    </row>
    <row r="761" spans="1:14" x14ac:dyDescent="0.2">
      <c r="A761" s="234"/>
      <c r="D761" s="235"/>
      <c r="E761" s="236">
        <v>0</v>
      </c>
      <c r="H761" s="238"/>
      <c r="J761" s="239"/>
      <c r="L761" s="97"/>
      <c r="M761" s="242"/>
      <c r="N761" s="233"/>
    </row>
    <row r="762" spans="1:14" x14ac:dyDescent="0.2">
      <c r="A762" s="234"/>
      <c r="D762" s="235"/>
      <c r="E762" s="236">
        <v>0</v>
      </c>
      <c r="H762" s="238"/>
      <c r="J762" s="239"/>
      <c r="L762" s="97"/>
      <c r="M762" s="242"/>
      <c r="N762" s="233"/>
    </row>
    <row r="763" spans="1:14" x14ac:dyDescent="0.2">
      <c r="A763" s="234"/>
      <c r="D763" s="235"/>
      <c r="E763" s="236">
        <v>0</v>
      </c>
      <c r="H763" s="238"/>
      <c r="J763" s="239"/>
      <c r="L763" s="97"/>
      <c r="M763" s="242"/>
      <c r="N763" s="233"/>
    </row>
    <row r="764" spans="1:14" x14ac:dyDescent="0.2">
      <c r="A764" s="234"/>
      <c r="D764" s="235"/>
      <c r="E764" s="236">
        <v>0</v>
      </c>
      <c r="H764" s="238"/>
      <c r="J764" s="239"/>
      <c r="L764" s="97"/>
      <c r="M764" s="242"/>
      <c r="N764" s="233"/>
    </row>
    <row r="765" spans="1:14" x14ac:dyDescent="0.2">
      <c r="A765" s="234"/>
      <c r="D765" s="235"/>
      <c r="E765" s="236">
        <v>0</v>
      </c>
      <c r="H765" s="238"/>
      <c r="J765" s="239"/>
      <c r="L765" s="97"/>
      <c r="M765" s="242"/>
      <c r="N765" s="233"/>
    </row>
    <row r="766" spans="1:14" x14ac:dyDescent="0.2">
      <c r="A766" s="234"/>
      <c r="D766" s="235"/>
      <c r="E766" s="236">
        <v>0</v>
      </c>
      <c r="H766" s="238"/>
      <c r="J766" s="239"/>
      <c r="L766" s="97"/>
      <c r="M766" s="242"/>
      <c r="N766" s="233"/>
    </row>
    <row r="767" spans="1:14" x14ac:dyDescent="0.2">
      <c r="A767" s="234"/>
      <c r="D767" s="235"/>
      <c r="E767" s="236">
        <v>0</v>
      </c>
      <c r="H767" s="238"/>
      <c r="J767" s="239"/>
      <c r="L767" s="97"/>
      <c r="M767" s="242"/>
      <c r="N767" s="233"/>
    </row>
    <row r="768" spans="1:14" x14ac:dyDescent="0.2">
      <c r="A768" s="234"/>
      <c r="D768" s="235"/>
      <c r="E768" s="236">
        <v>0</v>
      </c>
      <c r="H768" s="238"/>
      <c r="J768" s="239"/>
      <c r="L768" s="97"/>
      <c r="M768" s="242"/>
      <c r="N768" s="233"/>
    </row>
    <row r="769" spans="1:14" x14ac:dyDescent="0.2">
      <c r="A769" s="234"/>
      <c r="D769" s="235"/>
      <c r="E769" s="236">
        <v>0</v>
      </c>
      <c r="H769" s="238"/>
      <c r="J769" s="239"/>
      <c r="L769" s="97"/>
      <c r="M769" s="242"/>
      <c r="N769" s="233"/>
    </row>
    <row r="770" spans="1:14" x14ac:dyDescent="0.2">
      <c r="A770" s="234"/>
      <c r="D770" s="235"/>
      <c r="E770" s="236">
        <v>0</v>
      </c>
      <c r="H770" s="238"/>
      <c r="J770" s="239"/>
      <c r="L770" s="97"/>
      <c r="M770" s="242"/>
      <c r="N770" s="233"/>
    </row>
    <row r="771" spans="1:14" x14ac:dyDescent="0.2">
      <c r="A771" s="234"/>
      <c r="D771" s="235"/>
      <c r="E771" s="236">
        <v>0</v>
      </c>
      <c r="H771" s="238"/>
      <c r="J771" s="239"/>
      <c r="L771" s="97"/>
      <c r="M771" s="242"/>
      <c r="N771" s="233"/>
    </row>
    <row r="772" spans="1:14" x14ac:dyDescent="0.2">
      <c r="A772" s="234"/>
      <c r="D772" s="235"/>
      <c r="E772" s="236">
        <v>0</v>
      </c>
      <c r="H772" s="238"/>
      <c r="J772" s="239"/>
      <c r="L772" s="97"/>
      <c r="M772" s="242"/>
      <c r="N772" s="233"/>
    </row>
    <row r="773" spans="1:14" x14ac:dyDescent="0.2">
      <c r="A773" s="234"/>
      <c r="D773" s="235"/>
      <c r="E773" s="236">
        <v>0</v>
      </c>
      <c r="H773" s="238"/>
      <c r="J773" s="239"/>
      <c r="L773" s="97"/>
      <c r="M773" s="242"/>
      <c r="N773" s="233"/>
    </row>
    <row r="774" spans="1:14" x14ac:dyDescent="0.2">
      <c r="A774" s="234"/>
      <c r="D774" s="235"/>
      <c r="E774" s="236">
        <v>0</v>
      </c>
      <c r="H774" s="238"/>
      <c r="J774" s="239"/>
      <c r="L774" s="97"/>
    </row>
    <row r="775" spans="1:14" x14ac:dyDescent="0.2">
      <c r="A775" s="234"/>
      <c r="D775" s="235"/>
      <c r="E775" s="236">
        <v>0</v>
      </c>
      <c r="H775" s="238"/>
      <c r="J775" s="239"/>
      <c r="L775" s="97"/>
    </row>
    <row r="776" spans="1:14" x14ac:dyDescent="0.2">
      <c r="A776" s="234"/>
      <c r="D776" s="235"/>
      <c r="E776" s="236">
        <v>0</v>
      </c>
      <c r="H776" s="238"/>
      <c r="J776" s="239"/>
      <c r="L776" s="97"/>
    </row>
    <row r="777" spans="1:14" x14ac:dyDescent="0.2">
      <c r="A777" s="234"/>
      <c r="D777" s="235"/>
      <c r="E777" s="236">
        <v>0</v>
      </c>
      <c r="H777" s="238"/>
      <c r="J777" s="239"/>
      <c r="L777" s="97"/>
    </row>
    <row r="778" spans="1:14" x14ac:dyDescent="0.2">
      <c r="A778" s="234"/>
      <c r="D778" s="235"/>
      <c r="E778" s="236">
        <v>0</v>
      </c>
      <c r="H778" s="238"/>
      <c r="J778" s="239"/>
      <c r="L778" s="97"/>
    </row>
    <row r="779" spans="1:14" x14ac:dyDescent="0.2">
      <c r="A779" s="234"/>
      <c r="D779" s="235"/>
      <c r="E779" s="236">
        <v>0</v>
      </c>
      <c r="H779" s="238"/>
      <c r="J779" s="239"/>
      <c r="L779" s="97"/>
    </row>
    <row r="780" spans="1:14" x14ac:dyDescent="0.2">
      <c r="A780" s="234"/>
      <c r="D780" s="235"/>
      <c r="E780" s="236">
        <v>0</v>
      </c>
      <c r="H780" s="238"/>
      <c r="J780" s="239"/>
      <c r="L780" s="97"/>
    </row>
    <row r="781" spans="1:14" x14ac:dyDescent="0.2">
      <c r="A781" s="234"/>
      <c r="D781" s="235"/>
      <c r="E781" s="236">
        <v>0</v>
      </c>
      <c r="H781" s="238"/>
      <c r="J781" s="239"/>
      <c r="L781" s="97"/>
    </row>
    <row r="782" spans="1:14" x14ac:dyDescent="0.2">
      <c r="A782" s="234"/>
      <c r="D782" s="235"/>
      <c r="E782" s="236">
        <v>0</v>
      </c>
      <c r="H782" s="238"/>
      <c r="J782" s="239"/>
      <c r="L782" s="97"/>
    </row>
    <row r="783" spans="1:14" x14ac:dyDescent="0.2">
      <c r="A783" s="234"/>
      <c r="D783" s="235"/>
      <c r="E783" s="236">
        <v>0</v>
      </c>
      <c r="H783" s="238"/>
      <c r="J783" s="239"/>
      <c r="L783" s="97"/>
    </row>
    <row r="784" spans="1:14" x14ac:dyDescent="0.2">
      <c r="A784" s="234"/>
      <c r="D784" s="235"/>
      <c r="E784" s="236">
        <v>0</v>
      </c>
      <c r="H784" s="238"/>
      <c r="J784" s="239"/>
      <c r="L784" s="97"/>
    </row>
    <row r="785" spans="1:12" x14ac:dyDescent="0.2">
      <c r="A785" s="234"/>
      <c r="D785" s="235"/>
      <c r="E785" s="236">
        <v>0</v>
      </c>
      <c r="H785" s="238"/>
      <c r="J785" s="239"/>
      <c r="L785" s="97"/>
    </row>
    <row r="786" spans="1:12" x14ac:dyDescent="0.2">
      <c r="A786" s="234"/>
      <c r="D786" s="235"/>
      <c r="E786" s="236">
        <v>0</v>
      </c>
      <c r="H786" s="238"/>
      <c r="J786" s="239"/>
      <c r="L786" s="97"/>
    </row>
    <row r="787" spans="1:12" x14ac:dyDescent="0.2">
      <c r="A787" s="234"/>
      <c r="D787" s="235"/>
      <c r="E787" s="236">
        <v>0</v>
      </c>
      <c r="H787" s="238"/>
      <c r="J787" s="239"/>
      <c r="L787" s="97"/>
    </row>
    <row r="788" spans="1:12" x14ac:dyDescent="0.2">
      <c r="A788" s="234"/>
      <c r="D788" s="235"/>
      <c r="E788" s="236">
        <v>0</v>
      </c>
      <c r="H788" s="238"/>
      <c r="J788" s="239"/>
      <c r="L788" s="97"/>
    </row>
    <row r="789" spans="1:12" x14ac:dyDescent="0.2">
      <c r="A789" s="234"/>
      <c r="D789" s="235"/>
      <c r="E789" s="236">
        <v>0</v>
      </c>
      <c r="H789" s="238"/>
      <c r="J789" s="239"/>
      <c r="L789" s="97"/>
    </row>
    <row r="790" spans="1:12" x14ac:dyDescent="0.2">
      <c r="A790" s="234"/>
      <c r="D790" s="235"/>
      <c r="E790" s="236">
        <v>0</v>
      </c>
      <c r="H790" s="238"/>
      <c r="J790" s="239"/>
      <c r="L790" s="97"/>
    </row>
    <row r="791" spans="1:12" x14ac:dyDescent="0.2">
      <c r="A791" s="234"/>
      <c r="D791" s="235"/>
      <c r="E791" s="236">
        <v>0</v>
      </c>
      <c r="H791" s="238"/>
      <c r="J791" s="239"/>
      <c r="L791" s="97"/>
    </row>
    <row r="792" spans="1:12" x14ac:dyDescent="0.2">
      <c r="A792" s="234"/>
      <c r="D792" s="235"/>
      <c r="E792" s="236">
        <v>0</v>
      </c>
      <c r="H792" s="238"/>
      <c r="J792" s="239"/>
      <c r="L792" s="97"/>
    </row>
    <row r="793" spans="1:12" x14ac:dyDescent="0.2">
      <c r="A793" s="234"/>
      <c r="D793" s="235"/>
      <c r="E793" s="236">
        <v>0</v>
      </c>
      <c r="H793" s="238"/>
      <c r="J793" s="239"/>
      <c r="L793" s="97"/>
    </row>
    <row r="794" spans="1:12" x14ac:dyDescent="0.2">
      <c r="A794" s="234"/>
      <c r="D794" s="235"/>
      <c r="E794" s="236">
        <v>0</v>
      </c>
      <c r="H794" s="238"/>
      <c r="J794" s="239"/>
      <c r="L794" s="97"/>
    </row>
    <row r="795" spans="1:12" x14ac:dyDescent="0.2">
      <c r="A795" s="234"/>
      <c r="D795" s="235"/>
      <c r="E795" s="236">
        <v>0</v>
      </c>
      <c r="H795" s="238"/>
      <c r="J795" s="239"/>
      <c r="L795" s="97"/>
    </row>
    <row r="796" spans="1:12" x14ac:dyDescent="0.2">
      <c r="A796" s="234"/>
      <c r="D796" s="235"/>
      <c r="E796" s="236">
        <v>0</v>
      </c>
      <c r="H796" s="238"/>
      <c r="J796" s="239"/>
      <c r="L796" s="97"/>
    </row>
    <row r="797" spans="1:12" x14ac:dyDescent="0.2">
      <c r="A797" s="234"/>
      <c r="D797" s="235"/>
      <c r="E797" s="236">
        <v>0</v>
      </c>
      <c r="H797" s="238"/>
      <c r="J797" s="239"/>
      <c r="L797" s="97"/>
    </row>
    <row r="798" spans="1:12" x14ac:dyDescent="0.2">
      <c r="A798" s="234"/>
      <c r="D798" s="235"/>
      <c r="E798" s="236">
        <v>0</v>
      </c>
      <c r="H798" s="238"/>
      <c r="J798" s="239"/>
      <c r="L798" s="97"/>
    </row>
    <row r="799" spans="1:12" x14ac:dyDescent="0.2">
      <c r="A799" s="234"/>
      <c r="D799" s="235"/>
      <c r="E799" s="236">
        <v>0</v>
      </c>
      <c r="H799" s="238"/>
      <c r="J799" s="239"/>
      <c r="L799" s="97"/>
    </row>
    <row r="800" spans="1:12" x14ac:dyDescent="0.2">
      <c r="A800" s="234"/>
      <c r="D800" s="235"/>
      <c r="E800" s="236">
        <v>0</v>
      </c>
      <c r="H800" s="238"/>
      <c r="J800" s="239"/>
      <c r="L800" s="97"/>
    </row>
    <row r="801" spans="1:12" x14ac:dyDescent="0.2">
      <c r="A801" s="234"/>
      <c r="D801" s="235"/>
      <c r="E801" s="236">
        <v>0</v>
      </c>
      <c r="H801" s="238"/>
      <c r="J801" s="239"/>
      <c r="L801" s="97"/>
    </row>
    <row r="802" spans="1:12" x14ac:dyDescent="0.2">
      <c r="A802" s="234"/>
      <c r="D802" s="235"/>
      <c r="E802" s="236">
        <v>0</v>
      </c>
      <c r="H802" s="238"/>
      <c r="J802" s="239"/>
      <c r="L802" s="97"/>
    </row>
    <row r="803" spans="1:12" x14ac:dyDescent="0.2">
      <c r="A803" s="234"/>
      <c r="D803" s="235"/>
      <c r="E803" s="236">
        <v>0</v>
      </c>
      <c r="H803" s="238"/>
      <c r="J803" s="239"/>
      <c r="L803" s="97"/>
    </row>
    <row r="804" spans="1:12" x14ac:dyDescent="0.2">
      <c r="A804" s="234"/>
      <c r="D804" s="235"/>
      <c r="E804" s="236">
        <v>0</v>
      </c>
      <c r="H804" s="238"/>
      <c r="J804" s="239"/>
      <c r="L804" s="97"/>
    </row>
    <row r="805" spans="1:12" x14ac:dyDescent="0.2">
      <c r="A805" s="234"/>
      <c r="D805" s="235"/>
      <c r="E805" s="236">
        <v>0</v>
      </c>
      <c r="H805" s="238"/>
      <c r="J805" s="239"/>
      <c r="L805" s="97"/>
    </row>
    <row r="806" spans="1:12" x14ac:dyDescent="0.2">
      <c r="A806" s="234"/>
      <c r="D806" s="235"/>
      <c r="E806" s="236">
        <v>0</v>
      </c>
      <c r="H806" s="238"/>
      <c r="J806" s="239"/>
      <c r="L806" s="97"/>
    </row>
    <row r="807" spans="1:12" x14ac:dyDescent="0.2">
      <c r="A807" s="234"/>
      <c r="D807" s="235"/>
      <c r="E807" s="236">
        <v>0</v>
      </c>
      <c r="H807" s="238"/>
      <c r="J807" s="239"/>
      <c r="L807" s="97"/>
    </row>
    <row r="808" spans="1:12" x14ac:dyDescent="0.2">
      <c r="A808" s="234"/>
      <c r="D808" s="235"/>
      <c r="E808" s="236">
        <v>0</v>
      </c>
      <c r="H808" s="238"/>
      <c r="J808" s="239"/>
      <c r="L808" s="97"/>
    </row>
    <row r="809" spans="1:12" x14ac:dyDescent="0.2">
      <c r="A809" s="234"/>
      <c r="D809" s="235"/>
      <c r="E809" s="236">
        <v>0</v>
      </c>
      <c r="H809" s="238"/>
      <c r="J809" s="239"/>
      <c r="L809" s="97"/>
    </row>
    <row r="810" spans="1:12" x14ac:dyDescent="0.2">
      <c r="A810" s="234"/>
      <c r="D810" s="235"/>
      <c r="E810" s="236">
        <v>0</v>
      </c>
      <c r="H810" s="238"/>
      <c r="J810" s="239"/>
      <c r="L810" s="97"/>
    </row>
    <row r="811" spans="1:12" x14ac:dyDescent="0.2">
      <c r="A811" s="234"/>
      <c r="D811" s="235"/>
      <c r="E811" s="236">
        <v>0</v>
      </c>
      <c r="H811" s="238"/>
      <c r="J811" s="239"/>
      <c r="L811" s="97"/>
    </row>
    <row r="812" spans="1:12" x14ac:dyDescent="0.2">
      <c r="A812" s="234"/>
      <c r="D812" s="235"/>
      <c r="E812" s="236">
        <v>0</v>
      </c>
      <c r="H812" s="238"/>
      <c r="J812" s="239"/>
      <c r="L812" s="97"/>
    </row>
    <row r="813" spans="1:12" x14ac:dyDescent="0.2">
      <c r="A813" s="234"/>
      <c r="D813" s="235"/>
      <c r="E813" s="236">
        <v>0</v>
      </c>
      <c r="H813" s="238"/>
      <c r="J813" s="239"/>
      <c r="L813" s="97"/>
    </row>
    <row r="814" spans="1:12" x14ac:dyDescent="0.2">
      <c r="A814" s="234"/>
      <c r="D814" s="235"/>
      <c r="E814" s="236">
        <v>0</v>
      </c>
      <c r="H814" s="238"/>
      <c r="J814" s="239"/>
      <c r="L814" s="97"/>
    </row>
    <row r="815" spans="1:12" x14ac:dyDescent="0.2">
      <c r="A815" s="234"/>
      <c r="D815" s="235"/>
      <c r="E815" s="236">
        <v>0</v>
      </c>
      <c r="H815" s="238"/>
      <c r="J815" s="239"/>
      <c r="L815" s="97"/>
    </row>
    <row r="816" spans="1:12" x14ac:dyDescent="0.2">
      <c r="A816" s="234"/>
      <c r="D816" s="235"/>
      <c r="E816" s="236">
        <v>0</v>
      </c>
      <c r="H816" s="238"/>
      <c r="J816" s="239"/>
      <c r="L816" s="97"/>
    </row>
    <row r="817" spans="1:12" x14ac:dyDescent="0.2">
      <c r="A817" s="234"/>
      <c r="D817" s="235"/>
      <c r="E817" s="236">
        <v>0</v>
      </c>
      <c r="H817" s="238"/>
      <c r="J817" s="239"/>
      <c r="L817" s="97"/>
    </row>
    <row r="818" spans="1:12" x14ac:dyDescent="0.2">
      <c r="A818" s="234"/>
      <c r="D818" s="235"/>
      <c r="E818" s="236">
        <v>0</v>
      </c>
      <c r="H818" s="238"/>
      <c r="J818" s="239"/>
      <c r="L818" s="97"/>
    </row>
    <row r="819" spans="1:12" x14ac:dyDescent="0.2">
      <c r="A819" s="234"/>
      <c r="D819" s="235"/>
      <c r="E819" s="236">
        <v>0</v>
      </c>
      <c r="H819" s="238"/>
      <c r="J819" s="239"/>
      <c r="L819" s="97"/>
    </row>
    <row r="820" spans="1:12" x14ac:dyDescent="0.2">
      <c r="A820" s="234"/>
      <c r="D820" s="235"/>
      <c r="E820" s="236">
        <v>0</v>
      </c>
      <c r="H820" s="238"/>
      <c r="J820" s="239"/>
      <c r="L820" s="97"/>
    </row>
    <row r="821" spans="1:12" x14ac:dyDescent="0.2">
      <c r="A821" s="234"/>
      <c r="D821" s="235"/>
      <c r="E821" s="236">
        <v>0</v>
      </c>
      <c r="H821" s="238"/>
      <c r="J821" s="239"/>
      <c r="L821" s="97"/>
    </row>
    <row r="822" spans="1:12" x14ac:dyDescent="0.2">
      <c r="A822" s="234"/>
      <c r="D822" s="235"/>
      <c r="E822" s="236">
        <v>0</v>
      </c>
      <c r="H822" s="238"/>
      <c r="J822" s="239"/>
      <c r="L822" s="97"/>
    </row>
    <row r="823" spans="1:12" x14ac:dyDescent="0.2">
      <c r="A823" s="234"/>
      <c r="D823" s="235"/>
      <c r="E823" s="236">
        <v>0</v>
      </c>
      <c r="H823" s="238"/>
      <c r="J823" s="239"/>
      <c r="L823" s="97"/>
    </row>
    <row r="824" spans="1:12" x14ac:dyDescent="0.2">
      <c r="A824" s="234"/>
      <c r="D824" s="235"/>
      <c r="E824" s="236">
        <v>0</v>
      </c>
      <c r="H824" s="238"/>
      <c r="J824" s="239"/>
      <c r="L824" s="97"/>
    </row>
    <row r="825" spans="1:12" x14ac:dyDescent="0.2">
      <c r="A825" s="234"/>
      <c r="D825" s="235"/>
      <c r="E825" s="236">
        <v>0</v>
      </c>
      <c r="H825" s="238"/>
      <c r="J825" s="239"/>
      <c r="L825" s="97"/>
    </row>
    <row r="826" spans="1:12" x14ac:dyDescent="0.2">
      <c r="A826" s="234"/>
      <c r="D826" s="235"/>
      <c r="E826" s="236">
        <v>0</v>
      </c>
      <c r="H826" s="238"/>
      <c r="J826" s="239"/>
      <c r="L826" s="97"/>
    </row>
    <row r="827" spans="1:12" x14ac:dyDescent="0.2">
      <c r="A827" s="234"/>
      <c r="D827" s="235"/>
      <c r="E827" s="236">
        <v>0</v>
      </c>
      <c r="H827" s="238"/>
      <c r="J827" s="239"/>
      <c r="L827" s="97"/>
    </row>
    <row r="828" spans="1:12" x14ac:dyDescent="0.2">
      <c r="A828" s="234"/>
      <c r="D828" s="235"/>
      <c r="E828" s="236">
        <v>0</v>
      </c>
      <c r="H828" s="238"/>
      <c r="J828" s="239"/>
      <c r="L828" s="97"/>
    </row>
    <row r="829" spans="1:12" x14ac:dyDescent="0.2">
      <c r="A829" s="234"/>
      <c r="D829" s="235"/>
      <c r="E829" s="236">
        <v>0</v>
      </c>
      <c r="H829" s="238"/>
      <c r="J829" s="239"/>
      <c r="L829" s="97"/>
    </row>
    <row r="830" spans="1:12" x14ac:dyDescent="0.2">
      <c r="A830" s="234"/>
      <c r="D830" s="235"/>
      <c r="E830" s="236">
        <v>0</v>
      </c>
      <c r="H830" s="238"/>
      <c r="J830" s="239"/>
      <c r="L830" s="97"/>
    </row>
    <row r="831" spans="1:12" x14ac:dyDescent="0.2">
      <c r="A831" s="234"/>
      <c r="D831" s="235"/>
      <c r="E831" s="236">
        <v>0</v>
      </c>
      <c r="H831" s="238"/>
      <c r="J831" s="239"/>
      <c r="L831" s="97"/>
    </row>
    <row r="832" spans="1:12" x14ac:dyDescent="0.2">
      <c r="A832" s="234"/>
      <c r="D832" s="235"/>
      <c r="E832" s="236">
        <v>0</v>
      </c>
      <c r="H832" s="238"/>
      <c r="J832" s="239"/>
      <c r="L832" s="97"/>
    </row>
    <row r="833" spans="1:12" x14ac:dyDescent="0.2">
      <c r="A833" s="234"/>
      <c r="D833" s="235"/>
      <c r="E833" s="236">
        <v>0</v>
      </c>
      <c r="H833" s="238"/>
      <c r="J833" s="239"/>
      <c r="L833" s="97"/>
    </row>
    <row r="834" spans="1:12" x14ac:dyDescent="0.2">
      <c r="A834" s="234"/>
      <c r="D834" s="235"/>
      <c r="E834" s="236">
        <v>0</v>
      </c>
      <c r="H834" s="238"/>
      <c r="J834" s="239"/>
      <c r="L834" s="97"/>
    </row>
    <row r="835" spans="1:12" x14ac:dyDescent="0.2">
      <c r="A835" s="234"/>
      <c r="D835" s="235"/>
      <c r="E835" s="236">
        <v>0</v>
      </c>
      <c r="H835" s="238"/>
      <c r="J835" s="239"/>
      <c r="L835" s="97"/>
    </row>
    <row r="836" spans="1:12" x14ac:dyDescent="0.2">
      <c r="A836" s="234"/>
      <c r="D836" s="235"/>
      <c r="E836" s="236">
        <v>0</v>
      </c>
      <c r="H836" s="238"/>
      <c r="J836" s="239"/>
      <c r="L836" s="97"/>
    </row>
    <row r="837" spans="1:12" x14ac:dyDescent="0.2">
      <c r="A837" s="234"/>
      <c r="D837" s="235"/>
      <c r="E837" s="236">
        <v>0</v>
      </c>
      <c r="H837" s="238"/>
      <c r="J837" s="239"/>
      <c r="L837" s="97"/>
    </row>
    <row r="838" spans="1:12" x14ac:dyDescent="0.2">
      <c r="A838" s="234"/>
      <c r="D838" s="235"/>
      <c r="E838" s="236">
        <v>0</v>
      </c>
      <c r="H838" s="238"/>
      <c r="J838" s="239"/>
      <c r="L838" s="97"/>
    </row>
    <row r="839" spans="1:12" x14ac:dyDescent="0.2">
      <c r="A839" s="234"/>
      <c r="D839" s="235"/>
      <c r="E839" s="236">
        <v>0</v>
      </c>
      <c r="H839" s="238"/>
      <c r="J839" s="239"/>
      <c r="L839" s="97"/>
    </row>
    <row r="840" spans="1:12" x14ac:dyDescent="0.2">
      <c r="A840" s="234"/>
      <c r="D840" s="235"/>
      <c r="E840" s="236">
        <v>0</v>
      </c>
      <c r="H840" s="238"/>
      <c r="J840" s="239"/>
      <c r="L840" s="97"/>
    </row>
    <row r="841" spans="1:12" x14ac:dyDescent="0.2">
      <c r="A841" s="234"/>
      <c r="D841" s="235"/>
      <c r="E841" s="236">
        <v>0</v>
      </c>
      <c r="H841" s="238"/>
      <c r="J841" s="239"/>
      <c r="L841" s="97"/>
    </row>
    <row r="842" spans="1:12" x14ac:dyDescent="0.2">
      <c r="A842" s="234"/>
      <c r="D842" s="235"/>
      <c r="E842" s="236">
        <v>0</v>
      </c>
      <c r="H842" s="238"/>
      <c r="J842" s="239"/>
      <c r="L842" s="97"/>
    </row>
    <row r="843" spans="1:12" x14ac:dyDescent="0.2">
      <c r="A843" s="234"/>
      <c r="D843" s="235"/>
      <c r="E843" s="236">
        <v>0</v>
      </c>
      <c r="H843" s="238"/>
      <c r="J843" s="239"/>
      <c r="L843" s="97"/>
    </row>
    <row r="844" spans="1:12" x14ac:dyDescent="0.2">
      <c r="A844" s="234"/>
      <c r="D844" s="235"/>
      <c r="E844" s="236">
        <v>0</v>
      </c>
      <c r="H844" s="238"/>
      <c r="J844" s="239"/>
      <c r="L844" s="97"/>
    </row>
    <row r="845" spans="1:12" x14ac:dyDescent="0.2">
      <c r="A845" s="234"/>
      <c r="D845" s="235"/>
      <c r="E845" s="236">
        <v>0</v>
      </c>
      <c r="H845" s="238"/>
      <c r="J845" s="239"/>
      <c r="L845" s="97"/>
    </row>
    <row r="846" spans="1:12" x14ac:dyDescent="0.2">
      <c r="A846" s="234"/>
      <c r="D846" s="235"/>
      <c r="E846" s="236">
        <v>0</v>
      </c>
      <c r="H846" s="238"/>
      <c r="J846" s="239"/>
      <c r="L846" s="97"/>
    </row>
    <row r="847" spans="1:12" x14ac:dyDescent="0.2">
      <c r="A847" s="234"/>
      <c r="D847" s="235"/>
      <c r="E847" s="236">
        <v>0</v>
      </c>
      <c r="H847" s="238"/>
      <c r="J847" s="239"/>
      <c r="L847" s="97"/>
    </row>
    <row r="848" spans="1:12" x14ac:dyDescent="0.2">
      <c r="A848" s="234"/>
      <c r="D848" s="235"/>
      <c r="E848" s="236">
        <v>0</v>
      </c>
      <c r="H848" s="238"/>
      <c r="J848" s="239"/>
      <c r="L848" s="97"/>
    </row>
    <row r="849" spans="1:12" x14ac:dyDescent="0.2">
      <c r="A849" s="234"/>
      <c r="D849" s="235"/>
      <c r="E849" s="236">
        <v>0</v>
      </c>
      <c r="H849" s="238"/>
      <c r="J849" s="239"/>
      <c r="L849" s="97"/>
    </row>
    <row r="850" spans="1:12" x14ac:dyDescent="0.2">
      <c r="A850" s="234"/>
      <c r="D850" s="235"/>
      <c r="E850" s="236">
        <v>0</v>
      </c>
      <c r="H850" s="238"/>
      <c r="J850" s="239"/>
      <c r="L850" s="97"/>
    </row>
    <row r="851" spans="1:12" x14ac:dyDescent="0.2">
      <c r="A851" s="234"/>
      <c r="D851" s="235"/>
      <c r="E851" s="236">
        <v>0</v>
      </c>
      <c r="H851" s="238"/>
      <c r="J851" s="239"/>
      <c r="L851" s="97"/>
    </row>
    <row r="852" spans="1:12" x14ac:dyDescent="0.2">
      <c r="A852" s="234"/>
      <c r="D852" s="235"/>
      <c r="E852" s="236">
        <v>0</v>
      </c>
      <c r="H852" s="238"/>
      <c r="J852" s="239"/>
      <c r="L852" s="97"/>
    </row>
    <row r="853" spans="1:12" x14ac:dyDescent="0.2">
      <c r="A853" s="234"/>
      <c r="D853" s="235"/>
      <c r="E853" s="236">
        <v>0</v>
      </c>
      <c r="H853" s="238"/>
      <c r="J853" s="239"/>
      <c r="L853" s="97"/>
    </row>
    <row r="854" spans="1:12" x14ac:dyDescent="0.2">
      <c r="A854" s="234"/>
      <c r="D854" s="235"/>
      <c r="E854" s="236">
        <v>0</v>
      </c>
      <c r="H854" s="238"/>
      <c r="J854" s="239"/>
      <c r="L854" s="97"/>
    </row>
    <row r="855" spans="1:12" x14ac:dyDescent="0.2">
      <c r="A855" s="234"/>
      <c r="D855" s="235"/>
      <c r="E855" s="236">
        <v>0</v>
      </c>
      <c r="H855" s="238"/>
      <c r="J855" s="239"/>
      <c r="L855" s="97"/>
    </row>
    <row r="856" spans="1:12" x14ac:dyDescent="0.2">
      <c r="A856" s="234"/>
      <c r="D856" s="235"/>
      <c r="E856" s="236">
        <v>0</v>
      </c>
      <c r="H856" s="238"/>
      <c r="J856" s="239"/>
      <c r="L856" s="97"/>
    </row>
    <row r="857" spans="1:12" x14ac:dyDescent="0.2">
      <c r="A857" s="234"/>
      <c r="D857" s="235"/>
      <c r="E857" s="236">
        <v>0</v>
      </c>
      <c r="H857" s="238"/>
      <c r="J857" s="239"/>
      <c r="L857" s="97"/>
    </row>
    <row r="858" spans="1:12" x14ac:dyDescent="0.2">
      <c r="A858" s="234"/>
      <c r="D858" s="235"/>
      <c r="E858" s="236">
        <v>0</v>
      </c>
      <c r="H858" s="238"/>
      <c r="J858" s="239"/>
      <c r="L858" s="97"/>
    </row>
    <row r="859" spans="1:12" x14ac:dyDescent="0.2">
      <c r="A859" s="234"/>
      <c r="D859" s="235"/>
      <c r="E859" s="236">
        <v>0</v>
      </c>
      <c r="H859" s="238"/>
      <c r="J859" s="239"/>
      <c r="L859" s="97"/>
    </row>
    <row r="860" spans="1:12" x14ac:dyDescent="0.2">
      <c r="A860" s="234"/>
      <c r="D860" s="235"/>
      <c r="E860" s="236">
        <v>0</v>
      </c>
      <c r="H860" s="238"/>
      <c r="J860" s="239"/>
      <c r="L860" s="97"/>
    </row>
    <row r="861" spans="1:12" x14ac:dyDescent="0.2">
      <c r="A861" s="234"/>
      <c r="D861" s="235"/>
      <c r="E861" s="236">
        <v>0</v>
      </c>
      <c r="H861" s="238"/>
      <c r="J861" s="239"/>
      <c r="L861" s="97"/>
    </row>
    <row r="862" spans="1:12" x14ac:dyDescent="0.2">
      <c r="A862" s="234"/>
      <c r="D862" s="235"/>
      <c r="E862" s="236">
        <v>0</v>
      </c>
      <c r="H862" s="238"/>
      <c r="J862" s="239"/>
      <c r="L862" s="97"/>
    </row>
    <row r="863" spans="1:12" x14ac:dyDescent="0.2">
      <c r="A863" s="234"/>
      <c r="D863" s="235"/>
      <c r="E863" s="236">
        <v>0</v>
      </c>
      <c r="H863" s="238"/>
      <c r="J863" s="239"/>
      <c r="L863" s="97"/>
    </row>
    <row r="864" spans="1:12" x14ac:dyDescent="0.2">
      <c r="A864" s="234"/>
      <c r="D864" s="235"/>
      <c r="E864" s="236">
        <v>0</v>
      </c>
      <c r="H864" s="238"/>
      <c r="J864" s="239"/>
      <c r="L864" s="97"/>
    </row>
    <row r="865" spans="1:12" x14ac:dyDescent="0.2">
      <c r="A865" s="234"/>
      <c r="D865" s="235"/>
      <c r="E865" s="236">
        <v>0</v>
      </c>
      <c r="H865" s="238"/>
      <c r="J865" s="239"/>
      <c r="L865" s="97"/>
    </row>
    <row r="866" spans="1:12" x14ac:dyDescent="0.2">
      <c r="A866" s="234"/>
      <c r="D866" s="235"/>
      <c r="E866" s="236">
        <v>0</v>
      </c>
      <c r="H866" s="238"/>
      <c r="J866" s="239"/>
      <c r="L866" s="97"/>
    </row>
    <row r="867" spans="1:12" x14ac:dyDescent="0.2">
      <c r="A867" s="234"/>
      <c r="D867" s="235"/>
      <c r="E867" s="236">
        <v>0</v>
      </c>
      <c r="H867" s="238"/>
      <c r="J867" s="239"/>
      <c r="L867" s="97"/>
    </row>
    <row r="868" spans="1:12" x14ac:dyDescent="0.2">
      <c r="A868" s="234"/>
      <c r="D868" s="235"/>
      <c r="E868" s="236">
        <v>0</v>
      </c>
      <c r="H868" s="238"/>
      <c r="J868" s="239"/>
      <c r="L868" s="97"/>
    </row>
    <row r="869" spans="1:12" x14ac:dyDescent="0.2">
      <c r="A869" s="234"/>
      <c r="D869" s="235"/>
      <c r="E869" s="236">
        <v>0</v>
      </c>
      <c r="H869" s="238"/>
      <c r="J869" s="239"/>
      <c r="L869" s="97"/>
    </row>
    <row r="870" spans="1:12" x14ac:dyDescent="0.2">
      <c r="A870" s="234"/>
      <c r="D870" s="235"/>
      <c r="E870" s="236">
        <v>0</v>
      </c>
      <c r="H870" s="238"/>
      <c r="J870" s="239"/>
      <c r="L870" s="97"/>
    </row>
    <row r="871" spans="1:12" x14ac:dyDescent="0.2">
      <c r="A871" s="234"/>
      <c r="D871" s="235"/>
      <c r="E871" s="236">
        <v>0</v>
      </c>
      <c r="H871" s="238"/>
      <c r="J871" s="239"/>
      <c r="L871" s="97"/>
    </row>
    <row r="872" spans="1:12" x14ac:dyDescent="0.2">
      <c r="A872" s="234"/>
      <c r="D872" s="235"/>
      <c r="E872" s="236">
        <v>0</v>
      </c>
      <c r="H872" s="238"/>
      <c r="J872" s="239"/>
      <c r="L872" s="97"/>
    </row>
    <row r="873" spans="1:12" x14ac:dyDescent="0.2">
      <c r="A873" s="234"/>
      <c r="D873" s="235"/>
      <c r="E873" s="236">
        <v>0</v>
      </c>
      <c r="H873" s="238"/>
      <c r="J873" s="239"/>
      <c r="L873" s="97"/>
    </row>
    <row r="874" spans="1:12" x14ac:dyDescent="0.2">
      <c r="A874" s="234"/>
      <c r="D874" s="235"/>
      <c r="E874" s="236">
        <v>0</v>
      </c>
      <c r="H874" s="238"/>
      <c r="J874" s="239"/>
      <c r="L874" s="97"/>
    </row>
    <row r="875" spans="1:12" x14ac:dyDescent="0.2">
      <c r="A875" s="234"/>
      <c r="D875" s="235"/>
      <c r="E875" s="236">
        <v>0</v>
      </c>
      <c r="H875" s="238"/>
      <c r="J875" s="239"/>
      <c r="L875" s="97"/>
    </row>
    <row r="876" spans="1:12" x14ac:dyDescent="0.2">
      <c r="A876" s="234"/>
      <c r="D876" s="235"/>
      <c r="E876" s="236">
        <v>0</v>
      </c>
      <c r="H876" s="238"/>
      <c r="J876" s="239"/>
      <c r="L876" s="97"/>
    </row>
    <row r="877" spans="1:12" x14ac:dyDescent="0.2">
      <c r="A877" s="234"/>
      <c r="D877" s="235"/>
      <c r="E877" s="236">
        <v>0</v>
      </c>
      <c r="H877" s="238"/>
      <c r="J877" s="239"/>
      <c r="L877" s="97"/>
    </row>
    <row r="878" spans="1:12" x14ac:dyDescent="0.2">
      <c r="A878" s="234"/>
      <c r="D878" s="235"/>
      <c r="E878" s="236">
        <v>0</v>
      </c>
      <c r="H878" s="238"/>
      <c r="J878" s="239"/>
      <c r="L878" s="97"/>
    </row>
    <row r="879" spans="1:12" x14ac:dyDescent="0.2">
      <c r="A879" s="234"/>
      <c r="D879" s="235"/>
      <c r="E879" s="236">
        <v>0</v>
      </c>
      <c r="H879" s="238"/>
      <c r="J879" s="239"/>
      <c r="L879" s="97"/>
    </row>
    <row r="880" spans="1:12" x14ac:dyDescent="0.2">
      <c r="A880" s="234"/>
      <c r="D880" s="235"/>
      <c r="E880" s="236">
        <v>0</v>
      </c>
      <c r="H880" s="238"/>
      <c r="J880" s="239"/>
      <c r="L880" s="97"/>
    </row>
    <row r="881" spans="1:12" x14ac:dyDescent="0.2">
      <c r="A881" s="234"/>
      <c r="D881" s="235"/>
      <c r="E881" s="236">
        <v>0</v>
      </c>
      <c r="H881" s="238"/>
      <c r="J881" s="239"/>
      <c r="L881" s="97"/>
    </row>
    <row r="882" spans="1:12" x14ac:dyDescent="0.2">
      <c r="A882" s="234"/>
      <c r="D882" s="235"/>
      <c r="E882" s="236">
        <v>0</v>
      </c>
      <c r="H882" s="238"/>
      <c r="J882" s="239"/>
      <c r="L882" s="97"/>
    </row>
    <row r="883" spans="1:12" x14ac:dyDescent="0.2">
      <c r="A883" s="234"/>
      <c r="D883" s="235"/>
      <c r="E883" s="236">
        <v>0</v>
      </c>
      <c r="H883" s="238"/>
      <c r="J883" s="239"/>
      <c r="L883" s="97"/>
    </row>
    <row r="884" spans="1:12" x14ac:dyDescent="0.2">
      <c r="A884" s="234"/>
      <c r="D884" s="235"/>
      <c r="E884" s="236">
        <v>0</v>
      </c>
      <c r="H884" s="238"/>
      <c r="J884" s="239"/>
      <c r="L884" s="97"/>
    </row>
    <row r="885" spans="1:12" x14ac:dyDescent="0.2">
      <c r="A885" s="234"/>
      <c r="D885" s="235"/>
      <c r="E885" s="236">
        <v>0</v>
      </c>
      <c r="H885" s="238"/>
      <c r="J885" s="239"/>
      <c r="L885" s="97"/>
    </row>
    <row r="886" spans="1:12" x14ac:dyDescent="0.2">
      <c r="A886" s="234"/>
      <c r="D886" s="235"/>
      <c r="E886" s="236">
        <v>0</v>
      </c>
      <c r="H886" s="238"/>
      <c r="J886" s="239"/>
      <c r="L886" s="97"/>
    </row>
    <row r="887" spans="1:12" x14ac:dyDescent="0.2">
      <c r="A887" s="234"/>
      <c r="D887" s="235"/>
      <c r="E887" s="236">
        <v>0</v>
      </c>
      <c r="H887" s="238"/>
      <c r="J887" s="239"/>
      <c r="L887" s="97"/>
    </row>
    <row r="888" spans="1:12" x14ac:dyDescent="0.2">
      <c r="A888" s="234"/>
      <c r="D888" s="235"/>
      <c r="E888" s="236">
        <v>0</v>
      </c>
      <c r="H888" s="238"/>
      <c r="J888" s="239"/>
      <c r="L888" s="97"/>
    </row>
    <row r="889" spans="1:12" x14ac:dyDescent="0.2">
      <c r="A889" s="234"/>
      <c r="D889" s="235"/>
      <c r="E889" s="236">
        <v>0</v>
      </c>
      <c r="H889" s="238"/>
      <c r="J889" s="239"/>
      <c r="L889" s="97"/>
    </row>
    <row r="890" spans="1:12" x14ac:dyDescent="0.2">
      <c r="A890" s="234"/>
      <c r="D890" s="235"/>
      <c r="E890" s="236">
        <v>0</v>
      </c>
      <c r="H890" s="238"/>
      <c r="J890" s="239"/>
      <c r="L890" s="97"/>
    </row>
    <row r="891" spans="1:12" x14ac:dyDescent="0.2">
      <c r="A891" s="234"/>
      <c r="D891" s="235"/>
      <c r="E891" s="236">
        <v>0</v>
      </c>
      <c r="H891" s="238"/>
      <c r="J891" s="239"/>
      <c r="L891" s="97"/>
    </row>
    <row r="892" spans="1:12" x14ac:dyDescent="0.2">
      <c r="A892" s="234"/>
      <c r="D892" s="235"/>
      <c r="E892" s="236">
        <v>0</v>
      </c>
      <c r="H892" s="238"/>
      <c r="J892" s="239"/>
      <c r="L892" s="97"/>
    </row>
    <row r="893" spans="1:12" x14ac:dyDescent="0.2">
      <c r="A893" s="234"/>
      <c r="D893" s="235"/>
      <c r="E893" s="236">
        <v>0</v>
      </c>
      <c r="H893" s="238"/>
      <c r="J893" s="239"/>
      <c r="L893" s="97"/>
    </row>
    <row r="894" spans="1:12" x14ac:dyDescent="0.2">
      <c r="A894" s="234"/>
      <c r="D894" s="235"/>
      <c r="E894" s="236">
        <v>0</v>
      </c>
      <c r="H894" s="238"/>
      <c r="J894" s="239"/>
      <c r="L894" s="97"/>
    </row>
    <row r="895" spans="1:12" x14ac:dyDescent="0.2">
      <c r="A895" s="234"/>
      <c r="D895" s="235"/>
      <c r="E895" s="236">
        <v>0</v>
      </c>
      <c r="H895" s="238"/>
      <c r="J895" s="239"/>
      <c r="L895" s="97"/>
    </row>
    <row r="896" spans="1:12" x14ac:dyDescent="0.2">
      <c r="A896" s="234"/>
      <c r="D896" s="235"/>
      <c r="E896" s="236">
        <v>0</v>
      </c>
      <c r="H896" s="238"/>
      <c r="J896" s="239"/>
      <c r="L896" s="97"/>
    </row>
    <row r="897" spans="1:12" x14ac:dyDescent="0.2">
      <c r="A897" s="234"/>
      <c r="D897" s="235"/>
      <c r="E897" s="236">
        <v>0</v>
      </c>
      <c r="H897" s="238"/>
      <c r="J897" s="239"/>
      <c r="L897" s="97"/>
    </row>
    <row r="898" spans="1:12" x14ac:dyDescent="0.2">
      <c r="A898" s="234"/>
      <c r="D898" s="235"/>
      <c r="E898" s="236">
        <v>0</v>
      </c>
      <c r="H898" s="238"/>
      <c r="J898" s="239"/>
      <c r="L898" s="97"/>
    </row>
    <row r="899" spans="1:12" x14ac:dyDescent="0.2">
      <c r="A899" s="234"/>
      <c r="D899" s="235"/>
      <c r="E899" s="236">
        <v>0</v>
      </c>
      <c r="H899" s="238"/>
      <c r="J899" s="239"/>
      <c r="L899" s="97"/>
    </row>
    <row r="900" spans="1:12" x14ac:dyDescent="0.2">
      <c r="A900" s="234"/>
      <c r="D900" s="235"/>
      <c r="E900" s="236">
        <v>0</v>
      </c>
      <c r="H900" s="238"/>
      <c r="J900" s="239"/>
      <c r="L900" s="97"/>
    </row>
    <row r="901" spans="1:12" x14ac:dyDescent="0.2">
      <c r="A901" s="234"/>
      <c r="D901" s="235"/>
      <c r="E901" s="236">
        <v>0</v>
      </c>
      <c r="H901" s="238"/>
      <c r="J901" s="239"/>
      <c r="L901" s="97"/>
    </row>
    <row r="902" spans="1:12" x14ac:dyDescent="0.2">
      <c r="A902" s="234"/>
      <c r="D902" s="235"/>
      <c r="E902" s="236">
        <v>0</v>
      </c>
      <c r="H902" s="238"/>
      <c r="J902" s="239"/>
      <c r="L902" s="97"/>
    </row>
    <row r="903" spans="1:12" x14ac:dyDescent="0.2">
      <c r="A903" s="234"/>
      <c r="D903" s="235"/>
      <c r="E903" s="236">
        <v>0</v>
      </c>
      <c r="H903" s="238"/>
      <c r="J903" s="239"/>
      <c r="L903" s="97"/>
    </row>
    <row r="904" spans="1:12" x14ac:dyDescent="0.2">
      <c r="A904" s="234"/>
      <c r="D904" s="235"/>
      <c r="E904" s="236">
        <v>0</v>
      </c>
      <c r="H904" s="238"/>
      <c r="J904" s="239"/>
      <c r="L904" s="97"/>
    </row>
    <row r="905" spans="1:12" x14ac:dyDescent="0.2">
      <c r="A905" s="234"/>
      <c r="D905" s="235"/>
      <c r="E905" s="236">
        <v>0</v>
      </c>
      <c r="H905" s="238"/>
      <c r="J905" s="239"/>
      <c r="L905" s="97"/>
    </row>
    <row r="906" spans="1:12" x14ac:dyDescent="0.2">
      <c r="A906" s="234"/>
      <c r="D906" s="235"/>
      <c r="E906" s="236">
        <v>0</v>
      </c>
      <c r="H906" s="238"/>
      <c r="J906" s="239"/>
      <c r="L906" s="97"/>
    </row>
    <row r="907" spans="1:12" x14ac:dyDescent="0.2">
      <c r="A907" s="234"/>
      <c r="D907" s="235"/>
      <c r="E907" s="236">
        <v>0</v>
      </c>
      <c r="H907" s="238"/>
      <c r="J907" s="239"/>
      <c r="L907" s="97"/>
    </row>
    <row r="908" spans="1:12" x14ac:dyDescent="0.2">
      <c r="A908" s="234"/>
      <c r="D908" s="235"/>
      <c r="E908" s="236">
        <v>0</v>
      </c>
      <c r="H908" s="238"/>
      <c r="J908" s="239"/>
      <c r="L908" s="97"/>
    </row>
    <row r="909" spans="1:12" x14ac:dyDescent="0.2">
      <c r="A909" s="234"/>
      <c r="D909" s="235"/>
      <c r="E909" s="236">
        <v>0</v>
      </c>
      <c r="H909" s="238"/>
      <c r="J909" s="239"/>
      <c r="L909" s="97"/>
    </row>
    <row r="910" spans="1:12" x14ac:dyDescent="0.2">
      <c r="A910" s="234"/>
      <c r="D910" s="235"/>
      <c r="E910" s="236">
        <v>0</v>
      </c>
      <c r="H910" s="238"/>
      <c r="J910" s="239"/>
      <c r="L910" s="97"/>
    </row>
    <row r="911" spans="1:12" x14ac:dyDescent="0.2">
      <c r="A911" s="234"/>
      <c r="D911" s="235"/>
      <c r="E911" s="236">
        <v>0</v>
      </c>
      <c r="H911" s="238"/>
      <c r="J911" s="239"/>
      <c r="L911" s="97"/>
    </row>
    <row r="912" spans="1:12" x14ac:dyDescent="0.2">
      <c r="A912" s="234"/>
      <c r="D912" s="235"/>
      <c r="E912" s="236">
        <v>0</v>
      </c>
      <c r="H912" s="238"/>
      <c r="J912" s="239"/>
      <c r="L912" s="97"/>
    </row>
    <row r="913" spans="1:12" x14ac:dyDescent="0.2">
      <c r="A913" s="234"/>
      <c r="D913" s="235"/>
      <c r="E913" s="236">
        <v>0</v>
      </c>
      <c r="H913" s="238"/>
      <c r="J913" s="239"/>
      <c r="L913" s="97"/>
    </row>
    <row r="914" spans="1:12" x14ac:dyDescent="0.2">
      <c r="A914" s="234"/>
      <c r="D914" s="235"/>
      <c r="E914" s="236">
        <v>0</v>
      </c>
      <c r="H914" s="238"/>
      <c r="J914" s="239"/>
      <c r="L914" s="97"/>
    </row>
    <row r="915" spans="1:12" x14ac:dyDescent="0.2">
      <c r="A915" s="234"/>
      <c r="D915" s="235"/>
      <c r="E915" s="236">
        <v>0</v>
      </c>
      <c r="H915" s="238"/>
      <c r="J915" s="239"/>
      <c r="L915" s="97"/>
    </row>
    <row r="916" spans="1:12" x14ac:dyDescent="0.2">
      <c r="A916" s="234"/>
      <c r="D916" s="235"/>
      <c r="E916" s="236">
        <v>0</v>
      </c>
      <c r="H916" s="238"/>
      <c r="J916" s="239"/>
      <c r="L916" s="97"/>
    </row>
    <row r="917" spans="1:12" x14ac:dyDescent="0.2">
      <c r="A917" s="234"/>
      <c r="D917" s="235"/>
      <c r="E917" s="236">
        <v>0</v>
      </c>
      <c r="H917" s="238"/>
      <c r="J917" s="239"/>
      <c r="L917" s="97"/>
    </row>
    <row r="918" spans="1:12" x14ac:dyDescent="0.2">
      <c r="A918" s="234"/>
      <c r="D918" s="235"/>
      <c r="E918" s="236">
        <v>0</v>
      </c>
      <c r="H918" s="238"/>
      <c r="J918" s="239"/>
      <c r="L918" s="97"/>
    </row>
    <row r="919" spans="1:12" x14ac:dyDescent="0.2">
      <c r="A919" s="234"/>
      <c r="D919" s="235"/>
      <c r="E919" s="236">
        <v>0</v>
      </c>
      <c r="H919" s="238"/>
      <c r="J919" s="239"/>
      <c r="L919" s="97"/>
    </row>
    <row r="920" spans="1:12" x14ac:dyDescent="0.2">
      <c r="A920" s="234"/>
      <c r="D920" s="235"/>
      <c r="E920" s="236">
        <v>0</v>
      </c>
      <c r="H920" s="238"/>
      <c r="J920" s="239"/>
      <c r="L920" s="97"/>
    </row>
    <row r="921" spans="1:12" x14ac:dyDescent="0.2">
      <c r="A921" s="234"/>
      <c r="D921" s="235"/>
      <c r="E921" s="236">
        <v>0</v>
      </c>
      <c r="H921" s="238"/>
      <c r="J921" s="239"/>
      <c r="L921" s="97"/>
    </row>
    <row r="922" spans="1:12" x14ac:dyDescent="0.2">
      <c r="A922" s="234"/>
      <c r="D922" s="235"/>
      <c r="E922" s="236">
        <v>0</v>
      </c>
      <c r="H922" s="238"/>
      <c r="J922" s="239"/>
      <c r="L922" s="97"/>
    </row>
    <row r="923" spans="1:12" x14ac:dyDescent="0.2">
      <c r="A923" s="234"/>
      <c r="D923" s="235"/>
      <c r="E923" s="236">
        <v>0</v>
      </c>
      <c r="H923" s="238"/>
      <c r="J923" s="239"/>
      <c r="L923" s="97"/>
    </row>
    <row r="924" spans="1:12" x14ac:dyDescent="0.2">
      <c r="A924" s="234"/>
      <c r="D924" s="235"/>
      <c r="E924" s="236">
        <v>0</v>
      </c>
      <c r="H924" s="238"/>
      <c r="J924" s="239"/>
      <c r="L924" s="97"/>
    </row>
    <row r="925" spans="1:12" x14ac:dyDescent="0.2">
      <c r="A925" s="234"/>
      <c r="D925" s="235"/>
      <c r="E925" s="236">
        <v>0</v>
      </c>
      <c r="H925" s="238"/>
      <c r="J925" s="239"/>
      <c r="L925" s="97"/>
    </row>
    <row r="926" spans="1:12" x14ac:dyDescent="0.2">
      <c r="A926" s="234"/>
      <c r="D926" s="235"/>
      <c r="E926" s="236">
        <v>0</v>
      </c>
      <c r="H926" s="238"/>
      <c r="J926" s="239"/>
      <c r="L926" s="97"/>
    </row>
    <row r="927" spans="1:12" x14ac:dyDescent="0.2">
      <c r="A927" s="234"/>
      <c r="D927" s="235"/>
      <c r="E927" s="236">
        <v>0</v>
      </c>
      <c r="H927" s="238"/>
      <c r="J927" s="239"/>
      <c r="L927" s="97"/>
    </row>
    <row r="928" spans="1:12" x14ac:dyDescent="0.2">
      <c r="A928" s="234"/>
      <c r="D928" s="235"/>
      <c r="E928" s="236">
        <v>0</v>
      </c>
      <c r="H928" s="238"/>
      <c r="J928" s="239"/>
      <c r="L928" s="97"/>
    </row>
    <row r="929" spans="1:12" x14ac:dyDescent="0.2">
      <c r="A929" s="234"/>
      <c r="D929" s="235"/>
      <c r="E929" s="236">
        <v>0</v>
      </c>
      <c r="H929" s="238"/>
      <c r="J929" s="239"/>
      <c r="L929" s="97"/>
    </row>
    <row r="930" spans="1:12" x14ac:dyDescent="0.2">
      <c r="A930" s="234"/>
      <c r="D930" s="235"/>
      <c r="E930" s="236">
        <v>0</v>
      </c>
      <c r="H930" s="238"/>
      <c r="J930" s="239"/>
      <c r="L930" s="97"/>
    </row>
    <row r="931" spans="1:12" x14ac:dyDescent="0.2">
      <c r="A931" s="234"/>
      <c r="D931" s="235"/>
      <c r="E931" s="236">
        <v>0</v>
      </c>
      <c r="H931" s="238"/>
      <c r="J931" s="239"/>
      <c r="L931" s="97"/>
    </row>
    <row r="932" spans="1:12" x14ac:dyDescent="0.2">
      <c r="A932" s="234"/>
      <c r="D932" s="235"/>
      <c r="E932" s="236">
        <v>0</v>
      </c>
      <c r="H932" s="238"/>
      <c r="J932" s="239"/>
      <c r="L932" s="97"/>
    </row>
    <row r="933" spans="1:12" x14ac:dyDescent="0.2">
      <c r="A933" s="234"/>
      <c r="D933" s="235"/>
      <c r="E933" s="236">
        <v>0</v>
      </c>
      <c r="H933" s="238"/>
      <c r="J933" s="239"/>
      <c r="L933" s="97"/>
    </row>
    <row r="934" spans="1:12" x14ac:dyDescent="0.2">
      <c r="A934" s="234"/>
      <c r="D934" s="235"/>
      <c r="E934" s="236">
        <v>0</v>
      </c>
      <c r="H934" s="238"/>
      <c r="J934" s="239"/>
      <c r="L934" s="97"/>
    </row>
    <row r="935" spans="1:12" x14ac:dyDescent="0.2">
      <c r="A935" s="234"/>
      <c r="D935" s="235"/>
      <c r="E935" s="236">
        <v>0</v>
      </c>
      <c r="H935" s="238"/>
      <c r="J935" s="239"/>
      <c r="L935" s="97"/>
    </row>
    <row r="936" spans="1:12" x14ac:dyDescent="0.2">
      <c r="A936" s="234"/>
      <c r="D936" s="235"/>
      <c r="E936" s="236">
        <v>0</v>
      </c>
      <c r="H936" s="238"/>
      <c r="J936" s="239"/>
      <c r="L936" s="97"/>
    </row>
    <row r="937" spans="1:12" x14ac:dyDescent="0.2">
      <c r="A937" s="234"/>
      <c r="D937" s="235"/>
      <c r="E937" s="236">
        <v>0</v>
      </c>
      <c r="H937" s="238"/>
      <c r="J937" s="239"/>
      <c r="L937" s="97"/>
    </row>
    <row r="938" spans="1:12" x14ac:dyDescent="0.2">
      <c r="A938" s="234"/>
      <c r="D938" s="235"/>
      <c r="E938" s="236">
        <v>0</v>
      </c>
      <c r="H938" s="238"/>
      <c r="J938" s="239"/>
      <c r="L938" s="97"/>
    </row>
    <row r="939" spans="1:12" x14ac:dyDescent="0.2">
      <c r="A939" s="234"/>
      <c r="D939" s="235"/>
      <c r="E939" s="236">
        <v>0</v>
      </c>
      <c r="H939" s="238"/>
      <c r="J939" s="239"/>
      <c r="L939" s="97"/>
    </row>
    <row r="940" spans="1:12" x14ac:dyDescent="0.2">
      <c r="A940" s="234"/>
      <c r="D940" s="235"/>
      <c r="E940" s="236">
        <v>0</v>
      </c>
      <c r="H940" s="238"/>
      <c r="J940" s="239"/>
      <c r="L940" s="97"/>
    </row>
    <row r="941" spans="1:12" x14ac:dyDescent="0.2">
      <c r="A941" s="234"/>
      <c r="D941" s="235"/>
      <c r="E941" s="236">
        <v>0</v>
      </c>
      <c r="H941" s="238"/>
      <c r="J941" s="239"/>
      <c r="L941" s="97"/>
    </row>
    <row r="942" spans="1:12" x14ac:dyDescent="0.2">
      <c r="A942" s="234"/>
      <c r="D942" s="235"/>
      <c r="E942" s="236">
        <v>0</v>
      </c>
      <c r="H942" s="238"/>
      <c r="J942" s="239"/>
      <c r="L942" s="97"/>
    </row>
    <row r="943" spans="1:12" x14ac:dyDescent="0.2">
      <c r="A943" s="234"/>
      <c r="D943" s="235"/>
      <c r="E943" s="236">
        <v>0</v>
      </c>
      <c r="H943" s="238"/>
      <c r="J943" s="239"/>
      <c r="L943" s="97"/>
    </row>
    <row r="944" spans="1:12" x14ac:dyDescent="0.2">
      <c r="A944" s="234"/>
      <c r="D944" s="235"/>
      <c r="E944" s="236">
        <v>0</v>
      </c>
      <c r="H944" s="238"/>
      <c r="J944" s="239"/>
      <c r="L944" s="97"/>
    </row>
    <row r="945" spans="1:12" x14ac:dyDescent="0.2">
      <c r="A945" s="234"/>
      <c r="D945" s="235"/>
      <c r="E945" s="236">
        <v>0</v>
      </c>
      <c r="H945" s="238"/>
      <c r="J945" s="239"/>
      <c r="L945" s="97"/>
    </row>
    <row r="946" spans="1:12" x14ac:dyDescent="0.2">
      <c r="A946" s="234"/>
      <c r="D946" s="235"/>
      <c r="E946" s="236">
        <v>0</v>
      </c>
      <c r="H946" s="238"/>
      <c r="J946" s="239"/>
      <c r="L946" s="97"/>
    </row>
    <row r="947" spans="1:12" x14ac:dyDescent="0.2">
      <c r="A947" s="234"/>
      <c r="D947" s="235"/>
      <c r="E947" s="236">
        <v>0</v>
      </c>
      <c r="H947" s="238"/>
      <c r="J947" s="239"/>
      <c r="L947" s="97"/>
    </row>
    <row r="948" spans="1:12" x14ac:dyDescent="0.2">
      <c r="A948" s="234"/>
      <c r="D948" s="235"/>
      <c r="E948" s="236">
        <v>0</v>
      </c>
      <c r="H948" s="238"/>
      <c r="J948" s="239"/>
      <c r="L948" s="97"/>
    </row>
    <row r="949" spans="1:12" x14ac:dyDescent="0.2">
      <c r="A949" s="234"/>
      <c r="D949" s="235"/>
      <c r="E949" s="236">
        <v>0</v>
      </c>
      <c r="H949" s="238"/>
      <c r="J949" s="239"/>
      <c r="L949" s="97"/>
    </row>
    <row r="950" spans="1:12" x14ac:dyDescent="0.2">
      <c r="A950" s="234"/>
      <c r="D950" s="235"/>
      <c r="E950" s="236">
        <v>0</v>
      </c>
      <c r="H950" s="238"/>
      <c r="J950" s="239"/>
      <c r="L950" s="97"/>
    </row>
    <row r="951" spans="1:12" x14ac:dyDescent="0.2">
      <c r="A951" s="234"/>
      <c r="D951" s="235"/>
      <c r="E951" s="236">
        <v>0</v>
      </c>
      <c r="H951" s="238"/>
      <c r="J951" s="239"/>
      <c r="L951" s="97"/>
    </row>
    <row r="952" spans="1:12" x14ac:dyDescent="0.2">
      <c r="A952" s="234"/>
      <c r="D952" s="235"/>
      <c r="E952" s="236">
        <v>0</v>
      </c>
      <c r="H952" s="238"/>
      <c r="J952" s="239"/>
      <c r="L952" s="97"/>
    </row>
    <row r="953" spans="1:12" x14ac:dyDescent="0.2">
      <c r="A953" s="234"/>
      <c r="D953" s="235"/>
      <c r="E953" s="236">
        <v>0</v>
      </c>
      <c r="H953" s="238"/>
      <c r="J953" s="239"/>
      <c r="L953" s="97"/>
    </row>
    <row r="954" spans="1:12" x14ac:dyDescent="0.2">
      <c r="A954" s="234"/>
      <c r="D954" s="235"/>
      <c r="E954" s="236">
        <v>0</v>
      </c>
      <c r="H954" s="238"/>
      <c r="J954" s="239"/>
      <c r="L954" s="97"/>
    </row>
    <row r="955" spans="1:12" x14ac:dyDescent="0.2">
      <c r="A955" s="234"/>
      <c r="D955" s="235"/>
      <c r="E955" s="236">
        <v>0</v>
      </c>
      <c r="H955" s="238"/>
      <c r="J955" s="239"/>
      <c r="L955" s="97"/>
    </row>
    <row r="956" spans="1:12" x14ac:dyDescent="0.2">
      <c r="A956" s="234"/>
      <c r="D956" s="235"/>
      <c r="E956" s="236">
        <v>0</v>
      </c>
      <c r="H956" s="238"/>
      <c r="J956" s="239"/>
      <c r="L956" s="97"/>
    </row>
    <row r="957" spans="1:12" x14ac:dyDescent="0.2">
      <c r="A957" s="234"/>
      <c r="D957" s="235"/>
      <c r="E957" s="236">
        <v>0</v>
      </c>
      <c r="H957" s="238"/>
      <c r="J957" s="239"/>
      <c r="L957" s="97"/>
    </row>
    <row r="958" spans="1:12" x14ac:dyDescent="0.2">
      <c r="A958" s="234"/>
      <c r="D958" s="235"/>
      <c r="E958" s="236">
        <v>0</v>
      </c>
      <c r="H958" s="238"/>
      <c r="J958" s="239"/>
      <c r="L958" s="97"/>
    </row>
    <row r="959" spans="1:12" x14ac:dyDescent="0.2">
      <c r="A959" s="234"/>
      <c r="D959" s="235"/>
      <c r="E959" s="236">
        <v>0</v>
      </c>
      <c r="H959" s="238"/>
      <c r="J959" s="239"/>
      <c r="L959" s="97"/>
    </row>
    <row r="960" spans="1:12" x14ac:dyDescent="0.2">
      <c r="A960" s="234"/>
      <c r="D960" s="235"/>
      <c r="E960" s="236">
        <v>0</v>
      </c>
      <c r="H960" s="238"/>
      <c r="J960" s="239"/>
      <c r="L960" s="97"/>
    </row>
    <row r="961" spans="1:12" x14ac:dyDescent="0.2">
      <c r="A961" s="234"/>
      <c r="D961" s="235"/>
      <c r="E961" s="236">
        <v>0</v>
      </c>
      <c r="H961" s="238"/>
      <c r="J961" s="239"/>
      <c r="L961" s="97"/>
    </row>
    <row r="962" spans="1:12" x14ac:dyDescent="0.2">
      <c r="A962" s="234"/>
      <c r="D962" s="235"/>
      <c r="E962" s="236">
        <v>0</v>
      </c>
      <c r="H962" s="238"/>
      <c r="J962" s="239"/>
      <c r="L962" s="97"/>
    </row>
    <row r="963" spans="1:12" x14ac:dyDescent="0.2">
      <c r="A963" s="234"/>
      <c r="D963" s="235"/>
      <c r="E963" s="236">
        <v>0</v>
      </c>
      <c r="H963" s="238"/>
      <c r="J963" s="239"/>
      <c r="L963" s="97"/>
    </row>
    <row r="964" spans="1:12" x14ac:dyDescent="0.2">
      <c r="A964" s="234"/>
      <c r="D964" s="235"/>
      <c r="E964" s="236">
        <v>0</v>
      </c>
      <c r="H964" s="238"/>
      <c r="J964" s="239"/>
      <c r="L964" s="97"/>
    </row>
    <row r="965" spans="1:12" x14ac:dyDescent="0.2">
      <c r="A965" s="234"/>
      <c r="D965" s="235"/>
      <c r="E965" s="236">
        <v>0</v>
      </c>
      <c r="H965" s="238"/>
      <c r="J965" s="239"/>
      <c r="L965" s="97"/>
    </row>
    <row r="966" spans="1:12" x14ac:dyDescent="0.2">
      <c r="A966" s="234"/>
      <c r="D966" s="235"/>
      <c r="E966" s="236">
        <v>0</v>
      </c>
      <c r="H966" s="238"/>
      <c r="J966" s="239"/>
      <c r="L966" s="97"/>
    </row>
    <row r="967" spans="1:12" x14ac:dyDescent="0.2">
      <c r="A967" s="234"/>
      <c r="D967" s="235"/>
      <c r="E967" s="236">
        <v>0</v>
      </c>
      <c r="H967" s="238"/>
      <c r="J967" s="239"/>
      <c r="L967" s="97"/>
    </row>
    <row r="968" spans="1:12" x14ac:dyDescent="0.2">
      <c r="A968" s="234"/>
      <c r="D968" s="235"/>
      <c r="E968" s="236">
        <v>0</v>
      </c>
      <c r="H968" s="238"/>
      <c r="J968" s="239"/>
      <c r="L968" s="97"/>
    </row>
    <row r="969" spans="1:12" x14ac:dyDescent="0.2">
      <c r="A969" s="234"/>
      <c r="D969" s="235"/>
      <c r="E969" s="236">
        <v>0</v>
      </c>
      <c r="H969" s="238"/>
      <c r="J969" s="239"/>
      <c r="L969" s="97"/>
    </row>
    <row r="970" spans="1:12" x14ac:dyDescent="0.2">
      <c r="A970" s="234"/>
      <c r="D970" s="235"/>
      <c r="E970" s="236">
        <v>0</v>
      </c>
      <c r="H970" s="238"/>
      <c r="J970" s="239"/>
      <c r="L970" s="97"/>
    </row>
    <row r="971" spans="1:12" x14ac:dyDescent="0.2">
      <c r="A971" s="234"/>
      <c r="D971" s="235"/>
      <c r="E971" s="236">
        <v>0</v>
      </c>
      <c r="H971" s="238"/>
      <c r="J971" s="239"/>
      <c r="L971" s="97"/>
    </row>
    <row r="972" spans="1:12" x14ac:dyDescent="0.2">
      <c r="A972" s="234"/>
      <c r="D972" s="235"/>
      <c r="E972" s="236">
        <v>0</v>
      </c>
      <c r="H972" s="238"/>
      <c r="J972" s="239"/>
      <c r="L972" s="97"/>
    </row>
    <row r="973" spans="1:12" x14ac:dyDescent="0.2">
      <c r="A973" s="234"/>
      <c r="D973" s="235"/>
      <c r="E973" s="236">
        <v>0</v>
      </c>
      <c r="H973" s="238"/>
      <c r="J973" s="239"/>
      <c r="L973" s="97"/>
    </row>
    <row r="974" spans="1:12" x14ac:dyDescent="0.2">
      <c r="A974" s="234"/>
      <c r="D974" s="235"/>
      <c r="E974" s="236">
        <v>0</v>
      </c>
      <c r="H974" s="238"/>
      <c r="J974" s="239"/>
      <c r="L974" s="97"/>
    </row>
    <row r="975" spans="1:12" x14ac:dyDescent="0.2">
      <c r="A975" s="234"/>
      <c r="D975" s="235"/>
      <c r="E975" s="236">
        <v>0</v>
      </c>
      <c r="H975" s="238"/>
      <c r="J975" s="239"/>
      <c r="L975" s="97"/>
    </row>
    <row r="976" spans="1:12" x14ac:dyDescent="0.2">
      <c r="A976" s="234"/>
      <c r="D976" s="235"/>
      <c r="E976" s="236">
        <v>0</v>
      </c>
      <c r="H976" s="238"/>
      <c r="J976" s="239"/>
      <c r="L976" s="97"/>
    </row>
    <row r="977" spans="1:12" x14ac:dyDescent="0.2">
      <c r="A977" s="234"/>
      <c r="D977" s="235"/>
      <c r="E977" s="236">
        <v>0</v>
      </c>
      <c r="H977" s="238"/>
      <c r="J977" s="239"/>
      <c r="L977" s="97"/>
    </row>
    <row r="978" spans="1:12" x14ac:dyDescent="0.2">
      <c r="A978" s="234"/>
      <c r="D978" s="235"/>
      <c r="E978" s="236">
        <v>0</v>
      </c>
      <c r="H978" s="238"/>
      <c r="J978" s="239"/>
      <c r="L978" s="97"/>
    </row>
    <row r="979" spans="1:12" x14ac:dyDescent="0.2">
      <c r="A979" s="234"/>
      <c r="D979" s="235"/>
      <c r="E979" s="236">
        <v>0</v>
      </c>
      <c r="H979" s="238"/>
      <c r="J979" s="239"/>
      <c r="L979" s="97"/>
    </row>
    <row r="980" spans="1:12" x14ac:dyDescent="0.2">
      <c r="A980" s="234"/>
      <c r="D980" s="235"/>
      <c r="E980" s="236">
        <v>0</v>
      </c>
      <c r="H980" s="238"/>
      <c r="J980" s="239"/>
      <c r="L980" s="97"/>
    </row>
    <row r="981" spans="1:12" x14ac:dyDescent="0.2">
      <c r="A981" s="234"/>
      <c r="D981" s="235"/>
      <c r="E981" s="236">
        <v>0</v>
      </c>
      <c r="H981" s="238"/>
      <c r="J981" s="239"/>
      <c r="L981" s="97"/>
    </row>
    <row r="982" spans="1:12" x14ac:dyDescent="0.2">
      <c r="A982" s="234"/>
      <c r="D982" s="235"/>
      <c r="E982" s="236">
        <v>0</v>
      </c>
      <c r="H982" s="238"/>
      <c r="J982" s="239"/>
      <c r="L982" s="97"/>
    </row>
    <row r="983" spans="1:12" x14ac:dyDescent="0.2">
      <c r="A983" s="234"/>
      <c r="D983" s="235"/>
      <c r="E983" s="236">
        <v>0</v>
      </c>
      <c r="H983" s="238"/>
      <c r="J983" s="239"/>
      <c r="L983" s="97"/>
    </row>
    <row r="984" spans="1:12" x14ac:dyDescent="0.2">
      <c r="A984" s="234"/>
      <c r="D984" s="235"/>
      <c r="E984" s="236">
        <v>0</v>
      </c>
      <c r="H984" s="238"/>
      <c r="J984" s="239"/>
      <c r="L984" s="97"/>
    </row>
    <row r="985" spans="1:12" x14ac:dyDescent="0.2">
      <c r="A985" s="234"/>
      <c r="D985" s="235"/>
      <c r="E985" s="236">
        <v>0</v>
      </c>
      <c r="H985" s="238"/>
      <c r="J985" s="239"/>
      <c r="L985" s="97"/>
    </row>
    <row r="986" spans="1:12" x14ac:dyDescent="0.2">
      <c r="A986" s="234"/>
      <c r="D986" s="235"/>
      <c r="E986" s="236">
        <v>0</v>
      </c>
      <c r="H986" s="238"/>
      <c r="J986" s="239"/>
      <c r="L986" s="97"/>
    </row>
    <row r="987" spans="1:12" x14ac:dyDescent="0.2">
      <c r="A987" s="234"/>
      <c r="D987" s="235"/>
      <c r="E987" s="236">
        <v>0</v>
      </c>
      <c r="H987" s="238"/>
      <c r="J987" s="239"/>
      <c r="L987" s="97"/>
    </row>
    <row r="988" spans="1:12" x14ac:dyDescent="0.2">
      <c r="A988" s="234"/>
      <c r="D988" s="235"/>
      <c r="E988" s="236">
        <v>0</v>
      </c>
      <c r="H988" s="238"/>
      <c r="J988" s="239"/>
      <c r="L988" s="97"/>
    </row>
    <row r="989" spans="1:12" x14ac:dyDescent="0.2">
      <c r="A989" s="234"/>
      <c r="D989" s="235"/>
      <c r="E989" s="236">
        <v>0</v>
      </c>
      <c r="H989" s="238"/>
      <c r="J989" s="239"/>
      <c r="L989" s="97"/>
    </row>
    <row r="990" spans="1:12" x14ac:dyDescent="0.2">
      <c r="A990" s="234"/>
      <c r="D990" s="235"/>
      <c r="E990" s="236">
        <v>0</v>
      </c>
      <c r="H990" s="238"/>
      <c r="J990" s="239"/>
      <c r="L990" s="97"/>
    </row>
    <row r="991" spans="1:12" x14ac:dyDescent="0.2">
      <c r="A991" s="234"/>
      <c r="D991" s="235"/>
      <c r="E991" s="236">
        <v>0</v>
      </c>
      <c r="H991" s="238"/>
      <c r="J991" s="239"/>
      <c r="L991" s="97"/>
    </row>
    <row r="992" spans="1:12" x14ac:dyDescent="0.2">
      <c r="A992" s="234"/>
      <c r="D992" s="235"/>
      <c r="E992" s="236">
        <v>0</v>
      </c>
      <c r="H992" s="238"/>
      <c r="J992" s="239"/>
      <c r="L992" s="97"/>
    </row>
    <row r="993" spans="1:12" x14ac:dyDescent="0.2">
      <c r="A993" s="234"/>
      <c r="D993" s="235"/>
      <c r="E993" s="236">
        <v>0</v>
      </c>
      <c r="H993" s="238"/>
      <c r="J993" s="239"/>
      <c r="L993" s="97"/>
    </row>
    <row r="994" spans="1:12" x14ac:dyDescent="0.2">
      <c r="A994" s="234"/>
      <c r="D994" s="235"/>
      <c r="E994" s="236">
        <v>0</v>
      </c>
      <c r="H994" s="238"/>
      <c r="J994" s="239"/>
      <c r="L994" s="97"/>
    </row>
    <row r="995" spans="1:12" x14ac:dyDescent="0.2">
      <c r="A995" s="234"/>
      <c r="D995" s="235"/>
      <c r="E995" s="236">
        <v>0</v>
      </c>
      <c r="H995" s="238"/>
      <c r="J995" s="239"/>
      <c r="L995" s="97"/>
    </row>
    <row r="996" spans="1:12" x14ac:dyDescent="0.2">
      <c r="A996" s="234"/>
      <c r="D996" s="235"/>
      <c r="E996" s="236">
        <v>0</v>
      </c>
      <c r="H996" s="238"/>
      <c r="J996" s="239"/>
      <c r="L996" s="97"/>
    </row>
    <row r="997" spans="1:12" x14ac:dyDescent="0.2">
      <c r="A997" s="234"/>
      <c r="D997" s="235"/>
      <c r="E997" s="236">
        <v>0</v>
      </c>
      <c r="H997" s="238"/>
      <c r="J997" s="239"/>
      <c r="L997" s="97"/>
    </row>
    <row r="998" spans="1:12" x14ac:dyDescent="0.2">
      <c r="A998" s="234"/>
      <c r="D998" s="235"/>
      <c r="E998" s="236">
        <v>0</v>
      </c>
      <c r="H998" s="238"/>
      <c r="J998" s="239"/>
      <c r="L998" s="97"/>
    </row>
    <row r="999" spans="1:12" x14ac:dyDescent="0.2">
      <c r="A999" s="234"/>
      <c r="D999" s="235"/>
      <c r="E999" s="236">
        <v>0</v>
      </c>
      <c r="H999" s="238"/>
      <c r="J999" s="239"/>
      <c r="L999" s="97"/>
    </row>
    <row r="1000" spans="1:12" x14ac:dyDescent="0.2">
      <c r="A1000" s="234"/>
      <c r="D1000" s="235"/>
      <c r="E1000" s="236">
        <v>0</v>
      </c>
      <c r="H1000" s="238"/>
      <c r="J1000" s="239"/>
      <c r="L1000" s="97"/>
    </row>
    <row r="1001" spans="1:12" x14ac:dyDescent="0.2">
      <c r="A1001" s="234"/>
      <c r="D1001" s="235"/>
      <c r="E1001" s="236">
        <v>0</v>
      </c>
      <c r="H1001" s="238"/>
      <c r="J1001" s="239"/>
      <c r="L1001" s="97"/>
    </row>
    <row r="1002" spans="1:12" x14ac:dyDescent="0.2">
      <c r="A1002" s="234"/>
      <c r="D1002" s="235"/>
      <c r="E1002" s="236">
        <v>0</v>
      </c>
      <c r="H1002" s="238"/>
      <c r="J1002" s="239"/>
      <c r="L1002" s="97"/>
    </row>
    <row r="1003" spans="1:12" x14ac:dyDescent="0.2">
      <c r="A1003" s="234"/>
      <c r="D1003" s="235"/>
      <c r="E1003" s="236">
        <v>0</v>
      </c>
      <c r="H1003" s="238"/>
      <c r="J1003" s="239"/>
      <c r="L1003" s="97"/>
    </row>
    <row r="1004" spans="1:12" x14ac:dyDescent="0.2">
      <c r="A1004" s="234"/>
      <c r="D1004" s="235"/>
      <c r="E1004" s="236">
        <v>0</v>
      </c>
      <c r="H1004" s="238"/>
      <c r="J1004" s="239"/>
      <c r="L1004" s="97"/>
    </row>
    <row r="1005" spans="1:12" x14ac:dyDescent="0.2">
      <c r="A1005" s="234"/>
      <c r="D1005" s="235"/>
      <c r="E1005" s="236">
        <v>0</v>
      </c>
      <c r="H1005" s="238"/>
      <c r="J1005" s="239"/>
      <c r="L1005" s="97"/>
    </row>
    <row r="1006" spans="1:12" x14ac:dyDescent="0.2">
      <c r="A1006" s="234"/>
      <c r="D1006" s="235"/>
      <c r="E1006" s="236">
        <v>0</v>
      </c>
      <c r="H1006" s="238"/>
      <c r="J1006" s="239"/>
      <c r="L1006" s="97"/>
    </row>
    <row r="1007" spans="1:12" x14ac:dyDescent="0.2">
      <c r="A1007" s="234"/>
      <c r="D1007" s="235"/>
      <c r="E1007" s="236">
        <v>0</v>
      </c>
      <c r="H1007" s="238"/>
      <c r="J1007" s="239"/>
      <c r="L1007" s="97"/>
    </row>
    <row r="1008" spans="1:12" x14ac:dyDescent="0.2">
      <c r="A1008" s="234"/>
      <c r="D1008" s="235"/>
      <c r="E1008" s="236">
        <v>0</v>
      </c>
      <c r="H1008" s="238"/>
      <c r="J1008" s="239"/>
      <c r="L1008" s="97"/>
    </row>
    <row r="1009" spans="1:12" x14ac:dyDescent="0.2">
      <c r="A1009" s="234"/>
      <c r="D1009" s="235"/>
      <c r="E1009" s="236">
        <v>0</v>
      </c>
      <c r="H1009" s="238"/>
      <c r="J1009" s="239"/>
      <c r="L1009" s="97"/>
    </row>
    <row r="1010" spans="1:12" x14ac:dyDescent="0.2">
      <c r="A1010" s="234"/>
      <c r="D1010" s="235"/>
      <c r="E1010" s="236">
        <v>0</v>
      </c>
      <c r="H1010" s="238"/>
      <c r="J1010" s="239"/>
      <c r="L1010" s="97"/>
    </row>
    <row r="1011" spans="1:12" x14ac:dyDescent="0.2">
      <c r="A1011" s="234"/>
      <c r="D1011" s="235"/>
      <c r="E1011" s="236">
        <v>0</v>
      </c>
      <c r="H1011" s="238"/>
      <c r="J1011" s="239"/>
      <c r="L1011" s="97"/>
    </row>
    <row r="1012" spans="1:12" x14ac:dyDescent="0.2">
      <c r="A1012" s="234"/>
      <c r="D1012" s="235"/>
      <c r="E1012" s="236">
        <v>0</v>
      </c>
      <c r="H1012" s="238"/>
      <c r="J1012" s="239"/>
      <c r="L1012" s="97"/>
    </row>
    <row r="1013" spans="1:12" x14ac:dyDescent="0.2">
      <c r="A1013" s="234"/>
      <c r="D1013" s="235"/>
      <c r="E1013" s="236">
        <v>0</v>
      </c>
      <c r="H1013" s="238"/>
      <c r="J1013" s="239"/>
      <c r="L1013" s="97"/>
    </row>
    <row r="1014" spans="1:12" x14ac:dyDescent="0.2">
      <c r="A1014" s="234"/>
      <c r="D1014" s="235"/>
      <c r="E1014" s="236">
        <v>0</v>
      </c>
      <c r="H1014" s="238"/>
      <c r="J1014" s="239"/>
      <c r="L1014" s="97"/>
    </row>
    <row r="1015" spans="1:12" x14ac:dyDescent="0.2">
      <c r="A1015" s="234"/>
      <c r="D1015" s="235"/>
      <c r="E1015" s="236">
        <v>0</v>
      </c>
      <c r="H1015" s="238"/>
      <c r="J1015" s="239"/>
      <c r="L1015" s="97"/>
    </row>
    <row r="1016" spans="1:12" x14ac:dyDescent="0.2">
      <c r="A1016" s="234"/>
      <c r="D1016" s="235"/>
      <c r="E1016" s="236">
        <v>0</v>
      </c>
      <c r="H1016" s="238"/>
      <c r="J1016" s="239"/>
      <c r="L1016" s="97"/>
    </row>
    <row r="1017" spans="1:12" x14ac:dyDescent="0.2">
      <c r="A1017" s="234"/>
      <c r="D1017" s="235"/>
      <c r="E1017" s="236">
        <v>0</v>
      </c>
      <c r="H1017" s="238"/>
      <c r="J1017" s="239"/>
      <c r="L1017" s="97"/>
    </row>
    <row r="1018" spans="1:12" x14ac:dyDescent="0.2">
      <c r="A1018" s="234"/>
      <c r="D1018" s="235"/>
      <c r="E1018" s="236">
        <v>0</v>
      </c>
      <c r="H1018" s="238"/>
      <c r="J1018" s="239"/>
      <c r="L1018" s="97"/>
    </row>
    <row r="1019" spans="1:12" x14ac:dyDescent="0.2">
      <c r="A1019" s="234"/>
      <c r="D1019" s="235"/>
      <c r="E1019" s="236">
        <v>0</v>
      </c>
      <c r="H1019" s="238"/>
      <c r="J1019" s="239"/>
      <c r="L1019" s="97"/>
    </row>
    <row r="1020" spans="1:12" x14ac:dyDescent="0.2">
      <c r="A1020" s="234"/>
      <c r="D1020" s="235"/>
      <c r="E1020" s="236">
        <v>0</v>
      </c>
      <c r="H1020" s="238"/>
      <c r="J1020" s="239"/>
      <c r="L1020" s="97"/>
    </row>
    <row r="1021" spans="1:12" x14ac:dyDescent="0.2">
      <c r="A1021" s="234"/>
      <c r="D1021" s="235"/>
      <c r="E1021" s="236">
        <v>0</v>
      </c>
      <c r="H1021" s="238"/>
      <c r="J1021" s="239"/>
      <c r="L1021" s="97"/>
    </row>
    <row r="1022" spans="1:12" x14ac:dyDescent="0.2">
      <c r="A1022" s="234"/>
      <c r="D1022" s="235"/>
      <c r="E1022" s="236">
        <v>0</v>
      </c>
      <c r="H1022" s="238"/>
      <c r="J1022" s="239"/>
      <c r="L1022" s="97"/>
    </row>
    <row r="1023" spans="1:12" x14ac:dyDescent="0.2">
      <c r="A1023" s="234"/>
      <c r="D1023" s="235"/>
      <c r="E1023" s="236">
        <v>0</v>
      </c>
      <c r="H1023" s="238"/>
      <c r="J1023" s="239"/>
      <c r="L1023" s="97"/>
    </row>
    <row r="1024" spans="1:12" x14ac:dyDescent="0.2">
      <c r="A1024" s="234"/>
      <c r="D1024" s="235"/>
      <c r="E1024" s="236">
        <v>0</v>
      </c>
      <c r="H1024" s="238"/>
      <c r="J1024" s="239"/>
      <c r="L1024" s="97"/>
    </row>
    <row r="1025" spans="1:12" x14ac:dyDescent="0.2">
      <c r="A1025" s="234"/>
      <c r="D1025" s="235"/>
      <c r="E1025" s="236">
        <v>0</v>
      </c>
      <c r="H1025" s="238"/>
      <c r="J1025" s="239"/>
      <c r="L1025" s="97"/>
    </row>
    <row r="1026" spans="1:12" x14ac:dyDescent="0.2">
      <c r="A1026" s="234"/>
      <c r="D1026" s="235"/>
      <c r="E1026" s="236">
        <v>0</v>
      </c>
      <c r="H1026" s="238"/>
      <c r="J1026" s="239"/>
      <c r="L1026" s="97"/>
    </row>
    <row r="1027" spans="1:12" x14ac:dyDescent="0.2">
      <c r="A1027" s="234"/>
      <c r="D1027" s="235"/>
      <c r="E1027" s="236">
        <v>0</v>
      </c>
      <c r="H1027" s="238"/>
      <c r="J1027" s="239"/>
      <c r="L1027" s="97"/>
    </row>
    <row r="1028" spans="1:12" x14ac:dyDescent="0.2">
      <c r="A1028" s="234"/>
      <c r="D1028" s="235"/>
      <c r="E1028" s="236">
        <v>0</v>
      </c>
      <c r="H1028" s="238"/>
      <c r="J1028" s="239"/>
      <c r="L1028" s="97"/>
    </row>
    <row r="1029" spans="1:12" x14ac:dyDescent="0.2">
      <c r="A1029" s="234"/>
      <c r="D1029" s="235"/>
      <c r="E1029" s="236">
        <v>0</v>
      </c>
      <c r="H1029" s="238"/>
      <c r="J1029" s="239"/>
      <c r="L1029" s="97"/>
    </row>
    <row r="1030" spans="1:12" x14ac:dyDescent="0.2">
      <c r="A1030" s="234"/>
      <c r="D1030" s="235"/>
      <c r="E1030" s="236">
        <v>0</v>
      </c>
      <c r="H1030" s="238"/>
      <c r="J1030" s="239"/>
      <c r="L1030" s="97"/>
    </row>
    <row r="1031" spans="1:12" x14ac:dyDescent="0.2">
      <c r="A1031" s="234"/>
      <c r="D1031" s="235"/>
      <c r="E1031" s="236">
        <v>0</v>
      </c>
      <c r="H1031" s="238"/>
      <c r="J1031" s="239"/>
      <c r="L1031" s="97"/>
    </row>
    <row r="1032" spans="1:12" x14ac:dyDescent="0.2">
      <c r="A1032" s="234"/>
      <c r="D1032" s="235"/>
      <c r="E1032" s="236">
        <v>0</v>
      </c>
      <c r="H1032" s="238"/>
      <c r="J1032" s="239"/>
      <c r="L1032" s="97"/>
    </row>
    <row r="1033" spans="1:12" x14ac:dyDescent="0.2">
      <c r="A1033" s="234"/>
      <c r="D1033" s="235"/>
      <c r="E1033" s="236">
        <v>0</v>
      </c>
      <c r="H1033" s="238"/>
      <c r="J1033" s="239"/>
      <c r="L1033" s="97"/>
    </row>
    <row r="1034" spans="1:12" x14ac:dyDescent="0.2">
      <c r="A1034" s="234"/>
      <c r="D1034" s="235"/>
      <c r="E1034" s="236">
        <v>0</v>
      </c>
      <c r="H1034" s="238"/>
      <c r="J1034" s="239"/>
      <c r="L1034" s="97"/>
    </row>
    <row r="1035" spans="1:12" x14ac:dyDescent="0.2">
      <c r="A1035" s="234"/>
      <c r="D1035" s="235"/>
      <c r="E1035" s="236">
        <v>0</v>
      </c>
      <c r="H1035" s="238"/>
      <c r="J1035" s="239"/>
      <c r="L1035" s="97"/>
    </row>
    <row r="1036" spans="1:12" x14ac:dyDescent="0.2">
      <c r="A1036" s="234"/>
      <c r="D1036" s="235"/>
      <c r="E1036" s="236">
        <v>0</v>
      </c>
      <c r="H1036" s="238"/>
      <c r="J1036" s="239"/>
      <c r="L1036" s="97"/>
    </row>
    <row r="1037" spans="1:12" x14ac:dyDescent="0.2">
      <c r="A1037" s="234"/>
      <c r="D1037" s="235"/>
      <c r="E1037" s="236">
        <v>0</v>
      </c>
      <c r="H1037" s="238"/>
      <c r="J1037" s="239"/>
      <c r="L1037" s="97"/>
    </row>
    <row r="1038" spans="1:12" x14ac:dyDescent="0.2">
      <c r="A1038" s="234"/>
      <c r="D1038" s="235"/>
      <c r="E1038" s="236">
        <v>0</v>
      </c>
      <c r="H1038" s="238"/>
      <c r="J1038" s="239"/>
      <c r="L1038" s="97"/>
    </row>
    <row r="1039" spans="1:12" x14ac:dyDescent="0.2">
      <c r="A1039" s="234"/>
      <c r="D1039" s="235"/>
      <c r="E1039" s="236">
        <v>0</v>
      </c>
      <c r="H1039" s="238"/>
      <c r="J1039" s="239"/>
      <c r="L1039" s="97"/>
    </row>
    <row r="1040" spans="1:12" x14ac:dyDescent="0.2">
      <c r="A1040" s="234"/>
      <c r="D1040" s="235"/>
      <c r="E1040" s="236">
        <v>0</v>
      </c>
      <c r="H1040" s="238"/>
      <c r="J1040" s="239"/>
      <c r="L1040" s="97"/>
    </row>
    <row r="1041" spans="1:12" x14ac:dyDescent="0.2">
      <c r="A1041" s="234"/>
      <c r="D1041" s="235"/>
      <c r="E1041" s="236">
        <v>0</v>
      </c>
      <c r="H1041" s="238"/>
      <c r="J1041" s="239"/>
      <c r="L1041" s="97"/>
    </row>
    <row r="1042" spans="1:12" x14ac:dyDescent="0.2">
      <c r="A1042" s="234"/>
      <c r="D1042" s="235"/>
      <c r="E1042" s="236">
        <v>0</v>
      </c>
      <c r="H1042" s="238"/>
      <c r="J1042" s="239"/>
      <c r="L1042" s="97"/>
    </row>
    <row r="1043" spans="1:12" x14ac:dyDescent="0.2">
      <c r="A1043" s="234"/>
      <c r="D1043" s="235"/>
      <c r="E1043" s="236">
        <v>0</v>
      </c>
      <c r="H1043" s="238"/>
      <c r="J1043" s="239"/>
      <c r="L1043" s="97"/>
    </row>
    <row r="1044" spans="1:12" x14ac:dyDescent="0.2">
      <c r="A1044" s="234"/>
      <c r="D1044" s="235"/>
      <c r="E1044" s="236">
        <v>0</v>
      </c>
      <c r="H1044" s="238"/>
      <c r="J1044" s="239"/>
      <c r="L1044" s="97"/>
    </row>
    <row r="1045" spans="1:12" x14ac:dyDescent="0.2">
      <c r="A1045" s="234"/>
      <c r="D1045" s="235"/>
      <c r="E1045" s="236">
        <v>0</v>
      </c>
      <c r="H1045" s="238"/>
      <c r="J1045" s="239"/>
      <c r="L1045" s="97"/>
    </row>
    <row r="1046" spans="1:12" x14ac:dyDescent="0.2">
      <c r="A1046" s="234"/>
      <c r="D1046" s="235"/>
      <c r="E1046" s="236">
        <v>0</v>
      </c>
      <c r="H1046" s="238"/>
      <c r="J1046" s="239"/>
      <c r="L1046" s="97"/>
    </row>
    <row r="1047" spans="1:12" x14ac:dyDescent="0.2">
      <c r="A1047" s="234"/>
      <c r="D1047" s="235"/>
      <c r="E1047" s="236">
        <v>0</v>
      </c>
      <c r="H1047" s="238"/>
      <c r="J1047" s="239"/>
      <c r="L1047" s="97"/>
    </row>
    <row r="1048" spans="1:12" x14ac:dyDescent="0.2">
      <c r="A1048" s="234"/>
      <c r="D1048" s="235"/>
      <c r="E1048" s="236">
        <v>0</v>
      </c>
      <c r="H1048" s="238"/>
      <c r="J1048" s="239"/>
      <c r="L1048" s="97"/>
    </row>
    <row r="1049" spans="1:12" x14ac:dyDescent="0.2">
      <c r="A1049" s="234"/>
      <c r="D1049" s="235"/>
      <c r="E1049" s="236">
        <v>0</v>
      </c>
      <c r="H1049" s="238"/>
      <c r="J1049" s="239"/>
      <c r="L1049" s="97"/>
    </row>
    <row r="1050" spans="1:12" x14ac:dyDescent="0.2">
      <c r="A1050" s="234"/>
      <c r="D1050" s="235"/>
      <c r="E1050" s="236">
        <v>0</v>
      </c>
      <c r="H1050" s="238"/>
      <c r="J1050" s="239"/>
      <c r="L1050" s="97"/>
    </row>
    <row r="1051" spans="1:12" x14ac:dyDescent="0.2">
      <c r="A1051" s="234"/>
      <c r="D1051" s="235"/>
      <c r="E1051" s="236">
        <v>0</v>
      </c>
      <c r="H1051" s="238"/>
      <c r="J1051" s="239"/>
      <c r="L1051" s="97"/>
    </row>
    <row r="1052" spans="1:12" x14ac:dyDescent="0.2">
      <c r="A1052" s="234"/>
      <c r="D1052" s="235"/>
      <c r="E1052" s="236"/>
      <c r="H1052" s="238"/>
      <c r="J1052" s="239"/>
    </row>
    <row r="1053" spans="1:12" x14ac:dyDescent="0.2">
      <c r="A1053" s="234"/>
      <c r="D1053" s="235"/>
      <c r="E1053" s="236"/>
      <c r="H1053" s="238"/>
      <c r="J1053" s="239"/>
    </row>
    <row r="1054" spans="1:12" x14ac:dyDescent="0.2">
      <c r="A1054" s="234"/>
      <c r="D1054" s="235"/>
      <c r="E1054" s="236"/>
      <c r="H1054" s="238"/>
      <c r="J1054" s="239"/>
    </row>
    <row r="1055" spans="1:12" x14ac:dyDescent="0.2">
      <c r="A1055" s="234"/>
      <c r="D1055" s="235"/>
      <c r="E1055" s="236"/>
      <c r="H1055" s="238"/>
      <c r="J1055" s="239"/>
    </row>
    <row r="1056" spans="1:12" x14ac:dyDescent="0.2">
      <c r="A1056" s="234"/>
      <c r="D1056" s="235"/>
      <c r="E1056" s="236"/>
      <c r="H1056" s="238"/>
      <c r="J1056" s="239"/>
    </row>
    <row r="1057" spans="1:12" x14ac:dyDescent="0.2">
      <c r="A1057" s="234"/>
      <c r="D1057" s="235"/>
      <c r="E1057" s="236"/>
      <c r="H1057" s="238"/>
      <c r="J1057" s="239"/>
    </row>
    <row r="1058" spans="1:12" x14ac:dyDescent="0.2">
      <c r="A1058" s="234"/>
      <c r="D1058" s="235"/>
      <c r="E1058" s="236"/>
      <c r="H1058" s="238"/>
      <c r="J1058" s="239"/>
    </row>
    <row r="1059" spans="1:12" x14ac:dyDescent="0.2">
      <c r="A1059" s="234"/>
      <c r="D1059" s="235"/>
      <c r="E1059" s="236"/>
      <c r="H1059" s="238"/>
      <c r="J1059" s="239"/>
    </row>
    <row r="1060" spans="1:12" x14ac:dyDescent="0.2">
      <c r="A1060" s="234"/>
      <c r="D1060" s="235"/>
      <c r="E1060" s="236"/>
      <c r="H1060" s="238"/>
      <c r="J1060" s="239"/>
    </row>
    <row r="1061" spans="1:12" x14ac:dyDescent="0.2">
      <c r="A1061" s="234"/>
      <c r="D1061" s="235"/>
      <c r="E1061" s="236"/>
      <c r="H1061" s="238"/>
      <c r="J1061" s="239"/>
    </row>
    <row r="1062" spans="1:12" x14ac:dyDescent="0.2">
      <c r="A1062" s="234"/>
      <c r="D1062" s="235"/>
      <c r="E1062" s="236"/>
      <c r="H1062" s="238"/>
      <c r="J1062" s="239"/>
    </row>
    <row r="1063" spans="1:12" x14ac:dyDescent="0.2">
      <c r="A1063" s="234"/>
      <c r="D1063" s="235"/>
      <c r="E1063" s="236"/>
      <c r="H1063" s="238"/>
      <c r="J1063" s="239"/>
    </row>
    <row r="1064" spans="1:12" x14ac:dyDescent="0.2">
      <c r="A1064" s="234"/>
      <c r="D1064" s="235"/>
      <c r="E1064" s="236"/>
      <c r="H1064" s="238"/>
      <c r="J1064" s="239"/>
    </row>
    <row r="1065" spans="1:12" x14ac:dyDescent="0.2">
      <c r="A1065" s="234"/>
      <c r="D1065" s="235"/>
      <c r="E1065" s="236"/>
      <c r="H1065" s="238"/>
      <c r="J1065" s="239"/>
    </row>
    <row r="1066" spans="1:12" x14ac:dyDescent="0.2">
      <c r="A1066" s="234"/>
      <c r="D1066" s="235"/>
      <c r="E1066" s="236"/>
      <c r="H1066" s="238"/>
      <c r="J1066" s="239"/>
    </row>
    <row r="1067" spans="1:12" x14ac:dyDescent="0.2">
      <c r="A1067" s="234"/>
      <c r="D1067" s="235"/>
      <c r="E1067" s="236"/>
      <c r="H1067" s="238"/>
      <c r="J1067" s="239"/>
      <c r="L1067" s="243"/>
    </row>
    <row r="1068" spans="1:12" x14ac:dyDescent="0.2">
      <c r="A1068" s="234"/>
      <c r="D1068" s="235"/>
      <c r="E1068" s="236"/>
      <c r="H1068" s="238"/>
      <c r="J1068" s="239"/>
      <c r="L1068" s="243"/>
    </row>
    <row r="1069" spans="1:12" x14ac:dyDescent="0.2">
      <c r="A1069" s="234"/>
      <c r="D1069" s="235"/>
      <c r="E1069" s="236"/>
      <c r="H1069" s="238"/>
      <c r="J1069" s="239"/>
      <c r="L1069" s="243"/>
    </row>
    <row r="1070" spans="1:12" x14ac:dyDescent="0.2">
      <c r="A1070" s="234"/>
      <c r="D1070" s="235"/>
      <c r="E1070" s="236"/>
      <c r="H1070" s="238"/>
      <c r="J1070" s="239"/>
      <c r="L1070" s="243"/>
    </row>
    <row r="1071" spans="1:12" x14ac:dyDescent="0.2">
      <c r="A1071" s="234"/>
      <c r="D1071" s="235"/>
      <c r="E1071" s="236"/>
      <c r="H1071" s="238"/>
      <c r="J1071" s="239"/>
      <c r="L1071" s="243"/>
    </row>
    <row r="1072" spans="1:12" x14ac:dyDescent="0.2">
      <c r="A1072" s="234"/>
      <c r="D1072" s="235"/>
      <c r="E1072" s="236"/>
      <c r="H1072" s="238"/>
      <c r="J1072" s="239"/>
      <c r="L1072" s="244"/>
    </row>
    <row r="1073" spans="1:12" x14ac:dyDescent="0.2">
      <c r="A1073" s="234"/>
      <c r="D1073" s="235"/>
      <c r="E1073" s="236"/>
      <c r="H1073" s="238"/>
      <c r="J1073" s="239"/>
      <c r="L1073" s="244"/>
    </row>
    <row r="1074" spans="1:12" x14ac:dyDescent="0.2">
      <c r="A1074" s="234"/>
      <c r="D1074" s="235"/>
      <c r="E1074" s="236"/>
      <c r="H1074" s="238"/>
      <c r="J1074" s="239"/>
      <c r="L1074" s="244"/>
    </row>
    <row r="1075" spans="1:12" x14ac:dyDescent="0.2">
      <c r="A1075" s="234"/>
      <c r="D1075" s="235"/>
      <c r="E1075" s="236"/>
      <c r="H1075" s="238"/>
      <c r="J1075" s="239"/>
      <c r="L1075" s="244"/>
    </row>
    <row r="1076" spans="1:12" x14ac:dyDescent="0.2">
      <c r="A1076" s="234"/>
      <c r="D1076" s="235"/>
      <c r="E1076" s="236"/>
      <c r="H1076" s="238"/>
      <c r="J1076" s="239"/>
      <c r="L1076" s="244"/>
    </row>
    <row r="1077" spans="1:12" x14ac:dyDescent="0.2">
      <c r="A1077" s="234"/>
      <c r="D1077" s="235"/>
      <c r="E1077" s="236"/>
      <c r="H1077" s="238"/>
      <c r="J1077" s="239"/>
      <c r="L1077" s="244"/>
    </row>
    <row r="1078" spans="1:12" x14ac:dyDescent="0.2">
      <c r="A1078" s="234"/>
      <c r="D1078" s="235"/>
      <c r="E1078" s="236"/>
      <c r="H1078" s="238"/>
      <c r="J1078" s="239"/>
      <c r="L1078" s="244"/>
    </row>
    <row r="1079" spans="1:12" x14ac:dyDescent="0.2">
      <c r="A1079" s="234"/>
      <c r="D1079" s="235"/>
      <c r="E1079" s="236"/>
      <c r="H1079" s="238"/>
      <c r="J1079" s="239"/>
    </row>
    <row r="1080" spans="1:12" x14ac:dyDescent="0.2">
      <c r="A1080" s="234"/>
      <c r="D1080" s="235"/>
      <c r="E1080" s="236"/>
      <c r="H1080" s="238"/>
      <c r="J1080" s="239"/>
    </row>
    <row r="1081" spans="1:12" x14ac:dyDescent="0.2">
      <c r="A1081" s="234"/>
      <c r="D1081" s="235"/>
      <c r="E1081" s="236"/>
      <c r="H1081" s="238"/>
      <c r="J1081" s="239"/>
    </row>
    <row r="1082" spans="1:12" x14ac:dyDescent="0.2">
      <c r="A1082" s="234"/>
      <c r="D1082" s="235"/>
      <c r="E1082" s="236"/>
      <c r="H1082" s="238"/>
      <c r="J1082" s="239"/>
    </row>
    <row r="1083" spans="1:12" x14ac:dyDescent="0.2">
      <c r="A1083" s="234"/>
      <c r="D1083" s="235"/>
      <c r="E1083" s="236"/>
      <c r="H1083" s="238"/>
      <c r="J1083" s="239"/>
    </row>
    <row r="1084" spans="1:12" x14ac:dyDescent="0.2">
      <c r="A1084" s="234"/>
      <c r="D1084" s="235"/>
      <c r="E1084" s="236"/>
      <c r="H1084" s="238"/>
      <c r="J1084" s="239"/>
    </row>
    <row r="1085" spans="1:12" x14ac:dyDescent="0.2">
      <c r="A1085" s="234"/>
      <c r="D1085" s="235"/>
      <c r="E1085" s="236"/>
      <c r="H1085" s="238"/>
      <c r="J1085" s="239"/>
    </row>
    <row r="1086" spans="1:12" x14ac:dyDescent="0.2">
      <c r="A1086" s="234"/>
      <c r="D1086" s="235"/>
      <c r="E1086" s="236"/>
      <c r="H1086" s="238"/>
      <c r="J1086" s="239"/>
    </row>
    <row r="1087" spans="1:12" x14ac:dyDescent="0.2">
      <c r="A1087" s="234"/>
      <c r="D1087" s="235"/>
      <c r="E1087" s="236"/>
      <c r="H1087" s="238"/>
      <c r="J1087" s="239"/>
    </row>
    <row r="1088" spans="1:12" x14ac:dyDescent="0.2">
      <c r="A1088" s="234"/>
      <c r="D1088" s="235"/>
      <c r="E1088" s="236"/>
      <c r="H1088" s="238"/>
      <c r="J1088" s="239"/>
    </row>
    <row r="1089" spans="1:10" x14ac:dyDescent="0.2">
      <c r="A1089" s="234"/>
      <c r="D1089" s="235"/>
      <c r="E1089" s="236"/>
      <c r="H1089" s="238"/>
      <c r="J1089" s="239"/>
    </row>
    <row r="1090" spans="1:10" x14ac:dyDescent="0.2">
      <c r="A1090" s="234"/>
      <c r="D1090" s="235"/>
      <c r="E1090" s="236"/>
      <c r="H1090" s="238"/>
      <c r="J1090" s="239"/>
    </row>
    <row r="1091" spans="1:10" x14ac:dyDescent="0.2">
      <c r="A1091" s="234"/>
      <c r="D1091" s="235"/>
      <c r="E1091" s="236"/>
      <c r="H1091" s="238"/>
      <c r="J1091" s="239"/>
    </row>
    <row r="1092" spans="1:10" x14ac:dyDescent="0.2">
      <c r="A1092" s="234"/>
      <c r="D1092" s="235"/>
      <c r="E1092" s="236"/>
      <c r="H1092" s="238"/>
      <c r="J1092" s="239"/>
    </row>
    <row r="1093" spans="1:10" x14ac:dyDescent="0.2">
      <c r="A1093" s="234"/>
      <c r="D1093" s="235"/>
      <c r="E1093" s="236"/>
      <c r="H1093" s="238"/>
      <c r="J1093" s="239"/>
    </row>
    <row r="1094" spans="1:10" x14ac:dyDescent="0.2">
      <c r="A1094" s="234"/>
      <c r="D1094" s="235"/>
      <c r="E1094" s="236"/>
      <c r="H1094" s="238"/>
      <c r="J1094" s="239"/>
    </row>
    <row r="1095" spans="1:10" x14ac:dyDescent="0.2">
      <c r="A1095" s="234"/>
      <c r="D1095" s="235"/>
      <c r="E1095" s="236"/>
      <c r="H1095" s="238"/>
      <c r="J1095" s="239"/>
    </row>
    <row r="1096" spans="1:10" x14ac:dyDescent="0.2">
      <c r="A1096" s="234"/>
      <c r="D1096" s="235"/>
      <c r="E1096" s="236"/>
      <c r="H1096" s="238"/>
      <c r="J1096" s="239"/>
    </row>
    <row r="1097" spans="1:10" x14ac:dyDescent="0.2">
      <c r="A1097" s="234"/>
      <c r="D1097" s="235"/>
      <c r="E1097" s="236"/>
      <c r="H1097" s="238"/>
      <c r="J1097" s="239"/>
    </row>
    <row r="1098" spans="1:10" x14ac:dyDescent="0.2">
      <c r="A1098" s="234"/>
      <c r="D1098" s="235"/>
      <c r="E1098" s="236"/>
      <c r="H1098" s="238"/>
      <c r="J1098" s="239"/>
    </row>
    <row r="1099" spans="1:10" x14ac:dyDescent="0.2">
      <c r="A1099" s="234"/>
      <c r="D1099" s="235"/>
      <c r="E1099" s="236"/>
      <c r="H1099" s="238"/>
      <c r="J1099" s="239"/>
    </row>
    <row r="1100" spans="1:10" x14ac:dyDescent="0.2">
      <c r="A1100" s="234"/>
      <c r="D1100" s="235"/>
      <c r="E1100" s="236"/>
      <c r="H1100" s="238"/>
      <c r="J1100" s="239"/>
    </row>
    <row r="1101" spans="1:10" x14ac:dyDescent="0.2">
      <c r="A1101" s="234"/>
      <c r="D1101" s="235"/>
      <c r="E1101" s="236"/>
      <c r="H1101" s="238"/>
      <c r="J1101" s="239"/>
    </row>
    <row r="1102" spans="1:10" x14ac:dyDescent="0.2">
      <c r="A1102" s="234"/>
      <c r="D1102" s="235"/>
      <c r="E1102" s="236"/>
      <c r="H1102" s="238"/>
      <c r="J1102" s="239"/>
    </row>
    <row r="1103" spans="1:10" x14ac:dyDescent="0.2">
      <c r="A1103" s="234"/>
      <c r="D1103" s="235"/>
      <c r="E1103" s="236"/>
      <c r="H1103" s="238"/>
      <c r="J1103" s="239"/>
    </row>
    <row r="1104" spans="1:10" x14ac:dyDescent="0.2">
      <c r="A1104" s="234"/>
      <c r="D1104" s="235"/>
      <c r="E1104" s="236"/>
      <c r="H1104" s="238"/>
      <c r="J1104" s="239"/>
    </row>
    <row r="1105" spans="1:10" x14ac:dyDescent="0.2">
      <c r="A1105" s="234"/>
      <c r="D1105" s="235"/>
      <c r="E1105" s="236"/>
      <c r="H1105" s="238"/>
      <c r="J1105" s="239"/>
    </row>
    <row r="1106" spans="1:10" x14ac:dyDescent="0.2">
      <c r="A1106" s="234"/>
      <c r="D1106" s="235"/>
      <c r="E1106" s="236"/>
      <c r="H1106" s="238"/>
      <c r="J1106" s="239"/>
    </row>
    <row r="1107" spans="1:10" x14ac:dyDescent="0.2">
      <c r="A1107" s="234"/>
      <c r="D1107" s="235"/>
      <c r="E1107" s="236"/>
      <c r="H1107" s="238"/>
      <c r="J1107" s="239"/>
    </row>
    <row r="1108" spans="1:10" x14ac:dyDescent="0.2">
      <c r="A1108" s="234"/>
      <c r="D1108" s="235"/>
      <c r="E1108" s="236"/>
      <c r="H1108" s="238"/>
      <c r="J1108" s="239"/>
    </row>
    <row r="1109" spans="1:10" x14ac:dyDescent="0.2">
      <c r="A1109" s="234"/>
      <c r="D1109" s="235"/>
      <c r="E1109" s="236"/>
      <c r="H1109" s="238"/>
      <c r="J1109" s="239"/>
    </row>
    <row r="1110" spans="1:10" x14ac:dyDescent="0.2">
      <c r="A1110" s="234"/>
      <c r="D1110" s="235"/>
      <c r="E1110" s="236"/>
      <c r="H1110" s="238"/>
      <c r="J1110" s="239"/>
    </row>
    <row r="1111" spans="1:10" x14ac:dyDescent="0.2">
      <c r="A1111" s="234"/>
      <c r="D1111" s="235"/>
      <c r="E1111" s="236"/>
      <c r="H1111" s="238"/>
      <c r="J1111" s="239"/>
    </row>
    <row r="1112" spans="1:10" x14ac:dyDescent="0.2">
      <c r="A1112" s="234"/>
      <c r="D1112" s="235"/>
      <c r="E1112" s="236"/>
      <c r="H1112" s="238"/>
      <c r="J1112" s="239"/>
    </row>
    <row r="1113" spans="1:10" x14ac:dyDescent="0.2">
      <c r="A1113" s="234"/>
      <c r="D1113" s="235"/>
      <c r="E1113" s="236"/>
      <c r="H1113" s="238"/>
      <c r="J1113" s="239"/>
    </row>
    <row r="1114" spans="1:10" x14ac:dyDescent="0.2">
      <c r="A1114" s="234"/>
      <c r="D1114" s="235"/>
      <c r="E1114" s="236"/>
      <c r="H1114" s="238"/>
      <c r="J1114" s="239"/>
    </row>
    <row r="1115" spans="1:10" x14ac:dyDescent="0.2">
      <c r="A1115" s="234"/>
      <c r="D1115" s="235"/>
      <c r="E1115" s="236"/>
      <c r="H1115" s="238"/>
      <c r="J1115" s="239"/>
    </row>
    <row r="1116" spans="1:10" x14ac:dyDescent="0.2">
      <c r="A1116" s="234"/>
      <c r="D1116" s="235"/>
      <c r="E1116" s="236"/>
      <c r="H1116" s="238"/>
      <c r="J1116" s="239"/>
    </row>
    <row r="1117" spans="1:10" x14ac:dyDescent="0.2">
      <c r="A1117" s="234"/>
      <c r="D1117" s="235"/>
      <c r="E1117" s="236"/>
      <c r="H1117" s="238"/>
      <c r="J1117" s="239"/>
    </row>
    <row r="1118" spans="1:10" x14ac:dyDescent="0.2">
      <c r="A1118" s="234"/>
      <c r="D1118" s="235"/>
      <c r="E1118" s="236"/>
      <c r="H1118" s="238"/>
      <c r="J1118" s="239"/>
    </row>
    <row r="1119" spans="1:10" x14ac:dyDescent="0.2">
      <c r="A1119" s="234"/>
      <c r="D1119" s="235"/>
      <c r="E1119" s="236"/>
      <c r="H1119" s="238"/>
      <c r="J1119" s="239"/>
    </row>
    <row r="1120" spans="1:10" x14ac:dyDescent="0.2">
      <c r="A1120" s="234"/>
      <c r="D1120" s="235"/>
      <c r="E1120" s="236"/>
      <c r="H1120" s="238"/>
      <c r="J1120" s="239"/>
    </row>
    <row r="1121" spans="1:10" x14ac:dyDescent="0.2">
      <c r="A1121" s="234"/>
      <c r="D1121" s="235"/>
      <c r="E1121" s="236"/>
      <c r="H1121" s="238"/>
      <c r="J1121" s="239"/>
    </row>
    <row r="1122" spans="1:10" x14ac:dyDescent="0.2">
      <c r="A1122" s="234"/>
      <c r="D1122" s="235"/>
      <c r="E1122" s="236"/>
      <c r="H1122" s="238"/>
      <c r="J1122" s="239"/>
    </row>
    <row r="1123" spans="1:10" x14ac:dyDescent="0.2">
      <c r="A1123" s="234"/>
      <c r="D1123" s="235"/>
      <c r="E1123" s="236"/>
      <c r="H1123" s="238"/>
      <c r="J1123" s="239"/>
    </row>
    <row r="1124" spans="1:10" x14ac:dyDescent="0.2">
      <c r="A1124" s="234"/>
      <c r="D1124" s="235"/>
      <c r="E1124" s="236"/>
      <c r="H1124" s="238"/>
      <c r="J1124" s="239"/>
    </row>
    <row r="1125" spans="1:10" x14ac:dyDescent="0.2">
      <c r="A1125" s="234"/>
      <c r="D1125" s="235"/>
      <c r="E1125" s="236"/>
      <c r="H1125" s="238"/>
      <c r="J1125" s="239"/>
    </row>
    <row r="1126" spans="1:10" x14ac:dyDescent="0.2">
      <c r="A1126" s="234"/>
      <c r="D1126" s="235"/>
      <c r="E1126" s="236"/>
      <c r="H1126" s="238"/>
      <c r="J1126" s="239"/>
    </row>
    <row r="1127" spans="1:10" x14ac:dyDescent="0.2">
      <c r="A1127" s="234"/>
      <c r="D1127" s="235"/>
      <c r="E1127" s="236"/>
      <c r="H1127" s="238"/>
      <c r="J1127" s="239"/>
    </row>
    <row r="1128" spans="1:10" x14ac:dyDescent="0.2">
      <c r="A1128" s="234"/>
      <c r="D1128" s="235"/>
      <c r="E1128" s="236"/>
      <c r="H1128" s="238"/>
      <c r="J1128" s="239"/>
    </row>
    <row r="1129" spans="1:10" x14ac:dyDescent="0.2">
      <c r="A1129" s="234"/>
      <c r="D1129" s="235"/>
      <c r="E1129" s="236"/>
      <c r="H1129" s="238"/>
      <c r="J1129" s="239"/>
    </row>
    <row r="1130" spans="1:10" x14ac:dyDescent="0.2">
      <c r="A1130" s="234"/>
      <c r="D1130" s="233"/>
      <c r="H1130" s="238"/>
      <c r="J1130" s="239"/>
    </row>
    <row r="1131" spans="1:10" x14ac:dyDescent="0.2">
      <c r="A1131" s="234"/>
      <c r="D1131" s="233"/>
      <c r="H1131" s="238"/>
      <c r="J1131" s="239"/>
    </row>
    <row r="1132" spans="1:10" x14ac:dyDescent="0.2">
      <c r="A1132" s="234"/>
      <c r="D1132" s="233"/>
      <c r="H1132" s="238"/>
      <c r="J1132" s="239"/>
    </row>
    <row r="1133" spans="1:10" x14ac:dyDescent="0.2">
      <c r="A1133" s="234"/>
      <c r="D1133" s="233"/>
      <c r="H1133" s="238"/>
      <c r="J1133" s="239"/>
    </row>
    <row r="1134" spans="1:10" x14ac:dyDescent="0.2">
      <c r="A1134" s="234"/>
      <c r="D1134" s="233"/>
      <c r="H1134" s="238"/>
      <c r="J1134" s="239"/>
    </row>
    <row r="1135" spans="1:10" x14ac:dyDescent="0.2">
      <c r="A1135" s="234"/>
      <c r="D1135" s="233"/>
      <c r="H1135" s="238"/>
      <c r="J1135" s="239"/>
    </row>
    <row r="1136" spans="1:10" x14ac:dyDescent="0.2">
      <c r="A1136" s="234"/>
      <c r="D1136" s="233"/>
      <c r="H1136" s="238"/>
      <c r="J1136" s="239"/>
    </row>
    <row r="1137" spans="1:10" x14ac:dyDescent="0.2">
      <c r="A1137" s="234"/>
      <c r="D1137" s="233"/>
      <c r="H1137" s="238"/>
      <c r="J1137" s="239"/>
    </row>
    <row r="1138" spans="1:10" x14ac:dyDescent="0.2">
      <c r="A1138" s="234"/>
      <c r="D1138" s="233"/>
      <c r="H1138" s="238"/>
      <c r="J1138" s="239"/>
    </row>
    <row r="1139" spans="1:10" x14ac:dyDescent="0.2">
      <c r="A1139" s="234"/>
      <c r="D1139" s="233"/>
      <c r="H1139" s="238"/>
      <c r="J1139" s="239"/>
    </row>
    <row r="1140" spans="1:10" x14ac:dyDescent="0.2">
      <c r="A1140" s="234"/>
      <c r="D1140" s="233"/>
      <c r="H1140" s="238"/>
      <c r="J1140" s="239"/>
    </row>
    <row r="1141" spans="1:10" x14ac:dyDescent="0.2">
      <c r="A1141" s="234"/>
      <c r="D1141" s="233"/>
      <c r="H1141" s="238"/>
      <c r="J1141" s="239"/>
    </row>
    <row r="1142" spans="1:10" x14ac:dyDescent="0.2">
      <c r="A1142" s="234"/>
      <c r="D1142" s="233"/>
      <c r="H1142" s="238"/>
      <c r="J1142" s="239"/>
    </row>
    <row r="1143" spans="1:10" x14ac:dyDescent="0.2">
      <c r="A1143" s="234"/>
      <c r="D1143" s="233"/>
      <c r="H1143" s="238"/>
      <c r="J1143" s="239"/>
    </row>
    <row r="1144" spans="1:10" x14ac:dyDescent="0.2">
      <c r="A1144" s="234"/>
      <c r="D1144" s="233"/>
      <c r="H1144" s="238"/>
      <c r="J1144" s="239"/>
    </row>
    <row r="1145" spans="1:10" x14ac:dyDescent="0.2">
      <c r="A1145" s="234"/>
      <c r="D1145" s="233"/>
      <c r="H1145" s="238"/>
      <c r="J1145" s="239"/>
    </row>
    <row r="1146" spans="1:10" x14ac:dyDescent="0.2">
      <c r="A1146" s="234"/>
      <c r="D1146" s="233"/>
      <c r="H1146" s="238"/>
      <c r="J1146" s="239"/>
    </row>
    <row r="1147" spans="1:10" x14ac:dyDescent="0.2">
      <c r="A1147" s="234"/>
      <c r="D1147" s="233"/>
      <c r="H1147" s="238"/>
      <c r="J1147" s="239"/>
    </row>
    <row r="1148" spans="1:10" x14ac:dyDescent="0.2">
      <c r="A1148" s="234"/>
      <c r="D1148" s="233"/>
      <c r="H1148" s="238"/>
      <c r="J1148" s="239"/>
    </row>
    <row r="1149" spans="1:10" x14ac:dyDescent="0.2">
      <c r="A1149" s="234"/>
      <c r="D1149" s="233"/>
      <c r="H1149" s="238"/>
      <c r="J1149" s="239"/>
    </row>
    <row r="1150" spans="1:10" x14ac:dyDescent="0.2">
      <c r="A1150" s="234"/>
      <c r="D1150" s="233"/>
      <c r="H1150" s="238"/>
      <c r="J1150" s="239"/>
    </row>
    <row r="1151" spans="1:10" x14ac:dyDescent="0.2">
      <c r="A1151" s="234"/>
      <c r="D1151" s="233"/>
      <c r="H1151" s="238"/>
      <c r="J1151" s="239"/>
    </row>
    <row r="1152" spans="1:10" x14ac:dyDescent="0.2">
      <c r="A1152" s="234"/>
      <c r="D1152" s="233"/>
      <c r="H1152" s="238"/>
      <c r="J1152" s="239"/>
    </row>
    <row r="1153" spans="1:10" x14ac:dyDescent="0.2">
      <c r="A1153" s="234"/>
      <c r="D1153" s="233"/>
      <c r="H1153" s="238"/>
      <c r="J1153" s="239"/>
    </row>
    <row r="1154" spans="1:10" x14ac:dyDescent="0.2">
      <c r="A1154" s="234"/>
      <c r="D1154" s="233"/>
      <c r="H1154" s="238"/>
      <c r="J1154" s="239"/>
    </row>
    <row r="1155" spans="1:10" x14ac:dyDescent="0.2">
      <c r="A1155" s="234"/>
      <c r="D1155" s="233"/>
      <c r="H1155" s="238"/>
      <c r="J1155" s="239"/>
    </row>
    <row r="1156" spans="1:10" x14ac:dyDescent="0.2">
      <c r="A1156" s="234"/>
      <c r="D1156" s="233"/>
      <c r="H1156" s="238"/>
      <c r="J1156" s="239"/>
    </row>
    <row r="1157" spans="1:10" x14ac:dyDescent="0.2">
      <c r="A1157" s="234"/>
      <c r="D1157" s="233"/>
      <c r="H1157" s="238"/>
      <c r="J1157" s="239"/>
    </row>
    <row r="1158" spans="1:10" x14ac:dyDescent="0.2">
      <c r="A1158" s="234"/>
      <c r="D1158" s="233"/>
      <c r="H1158" s="238"/>
      <c r="J1158" s="239"/>
    </row>
    <row r="1159" spans="1:10" x14ac:dyDescent="0.2">
      <c r="A1159" s="234"/>
      <c r="D1159" s="233"/>
      <c r="H1159" s="238"/>
      <c r="J1159" s="239"/>
    </row>
    <row r="1160" spans="1:10" x14ac:dyDescent="0.2">
      <c r="A1160" s="234"/>
      <c r="D1160" s="233"/>
      <c r="H1160" s="238"/>
      <c r="J1160" s="239"/>
    </row>
    <row r="1161" spans="1:10" x14ac:dyDescent="0.2">
      <c r="A1161" s="234"/>
      <c r="D1161" s="233"/>
      <c r="H1161" s="238"/>
      <c r="J1161" s="239"/>
    </row>
    <row r="1162" spans="1:10" x14ac:dyDescent="0.2">
      <c r="A1162" s="234"/>
      <c r="D1162" s="233"/>
      <c r="H1162" s="238"/>
      <c r="J1162" s="239"/>
    </row>
    <row r="1163" spans="1:10" x14ac:dyDescent="0.2">
      <c r="A1163" s="234"/>
      <c r="D1163" s="233"/>
      <c r="H1163" s="238"/>
      <c r="J1163" s="239"/>
    </row>
    <row r="1164" spans="1:10" x14ac:dyDescent="0.2">
      <c r="A1164" s="234"/>
      <c r="D1164" s="233"/>
      <c r="H1164" s="238"/>
      <c r="J1164" s="239"/>
    </row>
    <row r="1165" spans="1:10" x14ac:dyDescent="0.2">
      <c r="A1165" s="234"/>
      <c r="D1165" s="233"/>
      <c r="H1165" s="238"/>
      <c r="J1165" s="239"/>
    </row>
    <row r="1166" spans="1:10" x14ac:dyDescent="0.2">
      <c r="A1166" s="234"/>
      <c r="D1166" s="233"/>
      <c r="H1166" s="238"/>
      <c r="J1166" s="239"/>
    </row>
    <row r="1167" spans="1:10" x14ac:dyDescent="0.2">
      <c r="A1167" s="234"/>
      <c r="D1167" s="233"/>
      <c r="H1167" s="238"/>
      <c r="J1167" s="239"/>
    </row>
    <row r="1168" spans="1:10" x14ac:dyDescent="0.2">
      <c r="A1168" s="234"/>
      <c r="D1168" s="233"/>
      <c r="H1168" s="238"/>
      <c r="J1168" s="239"/>
    </row>
    <row r="1169" spans="1:10" x14ac:dyDescent="0.2">
      <c r="A1169" s="234"/>
      <c r="D1169" s="233"/>
      <c r="H1169" s="238"/>
      <c r="J1169" s="239"/>
    </row>
    <row r="1170" spans="1:10" x14ac:dyDescent="0.2">
      <c r="A1170" s="234"/>
      <c r="D1170" s="233"/>
      <c r="H1170" s="238"/>
      <c r="J1170" s="239"/>
    </row>
    <row r="1171" spans="1:10" x14ac:dyDescent="0.2">
      <c r="A1171" s="234"/>
      <c r="D1171" s="233"/>
      <c r="H1171" s="238"/>
      <c r="J1171" s="239"/>
    </row>
    <row r="1172" spans="1:10" x14ac:dyDescent="0.2">
      <c r="A1172" s="234"/>
      <c r="D1172" s="233"/>
      <c r="H1172" s="238"/>
      <c r="J1172" s="239"/>
    </row>
    <row r="1173" spans="1:10" x14ac:dyDescent="0.2">
      <c r="A1173" s="234"/>
      <c r="D1173" s="233"/>
      <c r="H1173" s="238"/>
      <c r="J1173" s="239"/>
    </row>
    <row r="1174" spans="1:10" x14ac:dyDescent="0.2">
      <c r="A1174" s="234"/>
      <c r="D1174" s="233"/>
      <c r="H1174" s="238"/>
      <c r="J1174" s="239"/>
    </row>
    <row r="1175" spans="1:10" x14ac:dyDescent="0.2">
      <c r="A1175" s="234"/>
      <c r="D1175" s="233"/>
      <c r="H1175" s="238"/>
      <c r="J1175" s="239"/>
    </row>
    <row r="1176" spans="1:10" x14ac:dyDescent="0.2">
      <c r="A1176" s="234"/>
      <c r="D1176" s="233"/>
      <c r="H1176" s="238"/>
      <c r="J1176" s="239"/>
    </row>
    <row r="1177" spans="1:10" x14ac:dyDescent="0.2">
      <c r="A1177" s="234"/>
      <c r="D1177" s="233"/>
      <c r="H1177" s="238"/>
      <c r="J1177" s="239"/>
    </row>
    <row r="1178" spans="1:10" x14ac:dyDescent="0.2">
      <c r="A1178" s="234"/>
      <c r="D1178" s="233"/>
      <c r="H1178" s="238"/>
      <c r="J1178" s="239"/>
    </row>
    <row r="1179" spans="1:10" x14ac:dyDescent="0.2">
      <c r="A1179" s="234"/>
      <c r="D1179" s="233"/>
      <c r="H1179" s="238"/>
      <c r="J1179" s="239"/>
    </row>
    <row r="1180" spans="1:10" x14ac:dyDescent="0.2">
      <c r="A1180" s="234"/>
      <c r="D1180" s="233"/>
      <c r="H1180" s="238"/>
      <c r="J1180" s="239"/>
    </row>
    <row r="1181" spans="1:10" x14ac:dyDescent="0.2">
      <c r="A1181" s="234"/>
      <c r="D1181" s="233"/>
      <c r="H1181" s="238"/>
      <c r="J1181" s="239"/>
    </row>
    <row r="1182" spans="1:10" x14ac:dyDescent="0.2">
      <c r="A1182" s="234"/>
      <c r="D1182" s="233"/>
      <c r="H1182" s="238"/>
      <c r="J1182" s="239"/>
    </row>
    <row r="1183" spans="1:10" x14ac:dyDescent="0.2">
      <c r="A1183" s="234"/>
      <c r="D1183" s="233"/>
      <c r="H1183" s="238"/>
      <c r="J1183" s="239"/>
    </row>
    <row r="1184" spans="1:10" x14ac:dyDescent="0.2">
      <c r="A1184" s="234"/>
      <c r="D1184" s="233"/>
      <c r="H1184" s="238"/>
      <c r="J1184" s="239"/>
    </row>
    <row r="1185" spans="1:10" x14ac:dyDescent="0.2">
      <c r="A1185" s="234"/>
      <c r="D1185" s="233"/>
      <c r="H1185" s="238"/>
      <c r="J1185" s="239"/>
    </row>
    <row r="1186" spans="1:10" x14ac:dyDescent="0.2">
      <c r="A1186" s="234"/>
      <c r="D1186" s="233"/>
      <c r="H1186" s="238"/>
      <c r="J1186" s="239"/>
    </row>
    <row r="1187" spans="1:10" x14ac:dyDescent="0.2">
      <c r="A1187" s="234"/>
      <c r="D1187" s="233"/>
      <c r="H1187" s="238"/>
      <c r="J1187" s="239"/>
    </row>
    <row r="1188" spans="1:10" x14ac:dyDescent="0.2">
      <c r="A1188" s="234"/>
      <c r="D1188" s="233"/>
      <c r="H1188" s="238"/>
      <c r="J1188" s="239"/>
    </row>
    <row r="1189" spans="1:10" x14ac:dyDescent="0.2">
      <c r="A1189" s="234"/>
      <c r="D1189" s="233"/>
      <c r="H1189" s="238"/>
      <c r="J1189" s="239"/>
    </row>
    <row r="1190" spans="1:10" x14ac:dyDescent="0.2">
      <c r="A1190" s="234"/>
      <c r="D1190" s="233"/>
      <c r="H1190" s="238"/>
      <c r="J1190" s="239"/>
    </row>
    <row r="1191" spans="1:10" x14ac:dyDescent="0.2">
      <c r="A1191" s="234"/>
      <c r="D1191" s="233"/>
      <c r="H1191" s="238"/>
      <c r="J1191" s="239"/>
    </row>
    <row r="1192" spans="1:10" x14ac:dyDescent="0.2">
      <c r="A1192" s="234"/>
      <c r="D1192" s="233"/>
      <c r="H1192" s="238"/>
      <c r="J1192" s="239"/>
    </row>
    <row r="1193" spans="1:10" x14ac:dyDescent="0.2">
      <c r="A1193" s="234"/>
      <c r="D1193" s="233"/>
      <c r="H1193" s="238"/>
      <c r="J1193" s="239"/>
    </row>
    <row r="1194" spans="1:10" x14ac:dyDescent="0.2">
      <c r="A1194" s="234"/>
      <c r="D1194" s="233"/>
      <c r="H1194" s="238"/>
      <c r="J1194" s="239"/>
    </row>
    <row r="1195" spans="1:10" x14ac:dyDescent="0.2">
      <c r="A1195" s="234"/>
      <c r="D1195" s="233"/>
      <c r="H1195" s="238"/>
      <c r="J1195" s="239"/>
    </row>
    <row r="1196" spans="1:10" x14ac:dyDescent="0.2">
      <c r="A1196" s="234"/>
      <c r="D1196" s="233"/>
      <c r="H1196" s="238"/>
      <c r="J1196" s="239"/>
    </row>
    <row r="1197" spans="1:10" x14ac:dyDescent="0.2">
      <c r="A1197" s="234"/>
      <c r="D1197" s="233"/>
      <c r="H1197" s="238"/>
      <c r="J1197" s="239"/>
    </row>
    <row r="1198" spans="1:10" x14ac:dyDescent="0.2">
      <c r="A1198" s="234"/>
      <c r="D1198" s="233"/>
      <c r="H1198" s="238"/>
      <c r="J1198" s="239"/>
    </row>
    <row r="1199" spans="1:10" x14ac:dyDescent="0.2">
      <c r="A1199" s="234"/>
      <c r="D1199" s="233"/>
      <c r="H1199" s="238"/>
      <c r="J1199" s="239"/>
    </row>
    <row r="1200" spans="1:10" x14ac:dyDescent="0.2">
      <c r="A1200" s="234"/>
      <c r="D1200" s="233"/>
      <c r="H1200" s="238"/>
      <c r="J1200" s="239"/>
    </row>
    <row r="1201" spans="1:10" x14ac:dyDescent="0.2">
      <c r="A1201" s="234"/>
      <c r="D1201" s="233"/>
      <c r="H1201" s="238"/>
      <c r="J1201" s="239"/>
    </row>
    <row r="1202" spans="1:10" x14ac:dyDescent="0.2">
      <c r="A1202" s="234"/>
      <c r="D1202" s="233"/>
      <c r="H1202" s="238"/>
      <c r="J1202" s="239"/>
    </row>
    <row r="1203" spans="1:10" x14ac:dyDescent="0.2">
      <c r="A1203" s="234"/>
      <c r="D1203" s="233"/>
      <c r="H1203" s="238"/>
      <c r="J1203" s="239"/>
    </row>
    <row r="1204" spans="1:10" x14ac:dyDescent="0.2">
      <c r="A1204" s="234"/>
      <c r="D1204" s="233"/>
      <c r="H1204" s="238"/>
      <c r="J1204" s="239"/>
    </row>
    <row r="1205" spans="1:10" x14ac:dyDescent="0.2">
      <c r="A1205" s="234"/>
      <c r="D1205" s="233"/>
      <c r="H1205" s="238"/>
      <c r="J1205" s="239"/>
    </row>
    <row r="1206" spans="1:10" x14ac:dyDescent="0.2">
      <c r="A1206" s="234"/>
      <c r="D1206" s="233"/>
      <c r="H1206" s="238"/>
      <c r="J1206" s="239"/>
    </row>
    <row r="1207" spans="1:10" x14ac:dyDescent="0.2">
      <c r="A1207" s="234"/>
      <c r="D1207" s="233"/>
      <c r="H1207" s="238"/>
      <c r="J1207" s="239"/>
    </row>
    <row r="1208" spans="1:10" x14ac:dyDescent="0.2">
      <c r="A1208" s="234"/>
      <c r="D1208" s="233"/>
      <c r="H1208" s="238"/>
      <c r="J1208" s="239"/>
    </row>
    <row r="1209" spans="1:10" x14ac:dyDescent="0.2">
      <c r="A1209" s="234"/>
      <c r="D1209" s="233"/>
      <c r="H1209" s="238"/>
      <c r="J1209" s="239"/>
    </row>
    <row r="1210" spans="1:10" x14ac:dyDescent="0.2">
      <c r="A1210" s="234"/>
      <c r="D1210" s="233"/>
      <c r="H1210" s="238"/>
      <c r="J1210" s="239"/>
    </row>
    <row r="1211" spans="1:10" x14ac:dyDescent="0.2">
      <c r="A1211" s="234"/>
      <c r="D1211" s="233"/>
      <c r="H1211" s="238"/>
      <c r="J1211" s="239"/>
    </row>
    <row r="1212" spans="1:10" x14ac:dyDescent="0.2">
      <c r="A1212" s="234"/>
      <c r="D1212" s="233"/>
      <c r="H1212" s="238"/>
      <c r="J1212" s="239"/>
    </row>
    <row r="1213" spans="1:10" x14ac:dyDescent="0.2">
      <c r="A1213" s="234"/>
      <c r="D1213" s="233"/>
      <c r="H1213" s="238"/>
      <c r="J1213" s="239"/>
    </row>
    <row r="1214" spans="1:10" x14ac:dyDescent="0.2">
      <c r="A1214" s="234"/>
      <c r="D1214" s="233"/>
      <c r="H1214" s="238"/>
      <c r="J1214" s="239"/>
    </row>
    <row r="1215" spans="1:10" x14ac:dyDescent="0.2">
      <c r="A1215" s="234"/>
      <c r="D1215" s="233"/>
      <c r="H1215" s="238"/>
      <c r="J1215" s="239"/>
    </row>
    <row r="1216" spans="1:10" x14ac:dyDescent="0.2">
      <c r="A1216" s="234"/>
      <c r="D1216" s="233"/>
      <c r="H1216" s="238"/>
      <c r="J1216" s="239"/>
    </row>
    <row r="1217" spans="1:10" x14ac:dyDescent="0.2">
      <c r="A1217" s="234"/>
      <c r="D1217" s="233"/>
      <c r="H1217" s="238"/>
      <c r="J1217" s="239"/>
    </row>
    <row r="1218" spans="1:10" x14ac:dyDescent="0.2">
      <c r="A1218" s="234"/>
      <c r="D1218" s="233"/>
      <c r="H1218" s="238"/>
      <c r="J1218" s="239"/>
    </row>
    <row r="1219" spans="1:10" x14ac:dyDescent="0.2">
      <c r="A1219" s="234"/>
      <c r="D1219" s="233"/>
      <c r="H1219" s="238"/>
      <c r="J1219" s="239"/>
    </row>
    <row r="1220" spans="1:10" x14ac:dyDescent="0.2">
      <c r="A1220" s="234"/>
      <c r="D1220" s="233"/>
      <c r="H1220" s="238"/>
      <c r="J1220" s="239"/>
    </row>
    <row r="1221" spans="1:10" x14ac:dyDescent="0.2">
      <c r="A1221" s="234"/>
      <c r="D1221" s="233"/>
      <c r="H1221" s="238"/>
      <c r="J1221" s="239"/>
    </row>
    <row r="1222" spans="1:10" x14ac:dyDescent="0.2">
      <c r="A1222" s="234"/>
      <c r="D1222" s="233"/>
      <c r="H1222" s="238"/>
      <c r="J1222" s="239"/>
    </row>
    <row r="1223" spans="1:10" x14ac:dyDescent="0.2">
      <c r="A1223" s="234"/>
      <c r="D1223" s="233"/>
      <c r="H1223" s="238"/>
      <c r="J1223" s="239"/>
    </row>
    <row r="1224" spans="1:10" x14ac:dyDescent="0.2">
      <c r="A1224" s="234"/>
      <c r="D1224" s="233"/>
      <c r="H1224" s="238"/>
      <c r="J1224" s="239"/>
    </row>
    <row r="1225" spans="1:10" x14ac:dyDescent="0.2">
      <c r="A1225" s="234"/>
      <c r="D1225" s="233"/>
      <c r="H1225" s="238"/>
      <c r="J1225" s="239"/>
    </row>
    <row r="1226" spans="1:10" x14ac:dyDescent="0.2">
      <c r="A1226" s="234"/>
      <c r="D1226" s="233"/>
      <c r="H1226" s="238"/>
      <c r="J1226" s="239"/>
    </row>
    <row r="1227" spans="1:10" x14ac:dyDescent="0.2">
      <c r="A1227" s="234"/>
      <c r="D1227" s="233"/>
      <c r="H1227" s="238"/>
      <c r="J1227" s="239"/>
    </row>
    <row r="1228" spans="1:10" x14ac:dyDescent="0.2">
      <c r="A1228" s="234"/>
      <c r="D1228" s="233"/>
      <c r="H1228" s="238"/>
      <c r="J1228" s="239"/>
    </row>
    <row r="1229" spans="1:10" x14ac:dyDescent="0.2">
      <c r="A1229" s="234"/>
      <c r="D1229" s="233"/>
      <c r="H1229" s="238"/>
      <c r="J1229" s="239"/>
    </row>
    <row r="1230" spans="1:10" x14ac:dyDescent="0.2">
      <c r="A1230" s="234"/>
      <c r="D1230" s="233"/>
      <c r="H1230" s="238"/>
      <c r="J1230" s="239"/>
    </row>
    <row r="1231" spans="1:10" x14ac:dyDescent="0.2">
      <c r="A1231" s="234"/>
      <c r="D1231" s="233"/>
      <c r="H1231" s="238"/>
      <c r="J1231" s="239"/>
    </row>
    <row r="1232" spans="1:10" x14ac:dyDescent="0.2">
      <c r="A1232" s="234"/>
      <c r="D1232" s="233"/>
      <c r="H1232" s="238"/>
      <c r="J1232" s="239"/>
    </row>
    <row r="1233" spans="1:10" x14ac:dyDescent="0.2">
      <c r="A1233" s="234"/>
      <c r="D1233" s="233"/>
      <c r="H1233" s="238"/>
      <c r="J1233" s="239"/>
    </row>
    <row r="1234" spans="1:10" x14ac:dyDescent="0.2">
      <c r="A1234" s="234"/>
      <c r="D1234" s="233"/>
      <c r="H1234" s="238"/>
      <c r="J1234" s="239"/>
    </row>
    <row r="1235" spans="1:10" x14ac:dyDescent="0.2">
      <c r="A1235" s="234"/>
      <c r="D1235" s="233"/>
      <c r="H1235" s="238"/>
      <c r="J1235" s="239"/>
    </row>
    <row r="1236" spans="1:10" x14ac:dyDescent="0.2">
      <c r="A1236" s="234"/>
      <c r="D1236" s="233"/>
      <c r="H1236" s="238"/>
      <c r="J1236" s="239"/>
    </row>
    <row r="1237" spans="1:10" x14ac:dyDescent="0.2">
      <c r="A1237" s="234"/>
      <c r="D1237" s="233"/>
      <c r="H1237" s="238"/>
      <c r="J1237" s="239"/>
    </row>
    <row r="1238" spans="1:10" x14ac:dyDescent="0.2">
      <c r="A1238" s="234"/>
      <c r="D1238" s="233"/>
      <c r="H1238" s="238"/>
      <c r="J1238" s="239"/>
    </row>
    <row r="1239" spans="1:10" x14ac:dyDescent="0.2">
      <c r="A1239" s="234"/>
      <c r="D1239" s="233"/>
      <c r="H1239" s="238"/>
      <c r="J1239" s="239"/>
    </row>
    <row r="1240" spans="1:10" x14ac:dyDescent="0.2">
      <c r="A1240" s="234"/>
      <c r="D1240" s="233"/>
      <c r="H1240" s="238"/>
      <c r="J1240" s="239"/>
    </row>
    <row r="1241" spans="1:10" x14ac:dyDescent="0.2">
      <c r="A1241" s="234"/>
      <c r="D1241" s="233"/>
      <c r="H1241" s="238"/>
      <c r="J1241" s="239"/>
    </row>
    <row r="1242" spans="1:10" x14ac:dyDescent="0.2">
      <c r="A1242" s="234"/>
      <c r="D1242" s="233"/>
      <c r="H1242" s="238"/>
      <c r="J1242" s="239"/>
    </row>
    <row r="1243" spans="1:10" x14ac:dyDescent="0.2">
      <c r="A1243" s="234"/>
      <c r="D1243" s="233"/>
      <c r="H1243" s="238"/>
      <c r="J1243" s="239"/>
    </row>
    <row r="1244" spans="1:10" x14ac:dyDescent="0.2">
      <c r="A1244" s="234"/>
      <c r="D1244" s="233"/>
      <c r="H1244" s="238"/>
      <c r="J1244" s="239"/>
    </row>
    <row r="1245" spans="1:10" x14ac:dyDescent="0.2">
      <c r="A1245" s="234"/>
      <c r="D1245" s="233"/>
      <c r="H1245" s="238"/>
      <c r="J1245" s="239"/>
    </row>
    <row r="1246" spans="1:10" x14ac:dyDescent="0.2">
      <c r="A1246" s="234"/>
      <c r="D1246" s="233"/>
      <c r="H1246" s="238"/>
      <c r="J1246" s="239"/>
    </row>
    <row r="1247" spans="1:10" x14ac:dyDescent="0.2">
      <c r="A1247" s="234"/>
      <c r="D1247" s="233"/>
      <c r="H1247" s="238"/>
      <c r="J1247" s="239"/>
    </row>
    <row r="1248" spans="1:10" x14ac:dyDescent="0.2">
      <c r="A1248" s="234"/>
      <c r="D1248" s="233"/>
      <c r="H1248" s="238"/>
      <c r="J1248" s="239"/>
    </row>
    <row r="1249" spans="1:10" x14ac:dyDescent="0.2">
      <c r="A1249" s="234"/>
      <c r="D1249" s="233"/>
      <c r="H1249" s="238"/>
      <c r="J1249" s="239"/>
    </row>
    <row r="1250" spans="1:10" x14ac:dyDescent="0.2">
      <c r="A1250" s="234"/>
      <c r="D1250" s="233"/>
      <c r="H1250" s="238"/>
      <c r="J1250" s="239"/>
    </row>
    <row r="1251" spans="1:10" x14ac:dyDescent="0.2">
      <c r="A1251" s="234"/>
      <c r="D1251" s="233"/>
      <c r="H1251" s="238"/>
      <c r="J1251" s="239"/>
    </row>
    <row r="1252" spans="1:10" x14ac:dyDescent="0.2">
      <c r="A1252" s="234"/>
      <c r="D1252" s="233"/>
      <c r="H1252" s="238"/>
      <c r="J1252" s="239"/>
    </row>
    <row r="1253" spans="1:10" x14ac:dyDescent="0.2">
      <c r="A1253" s="234"/>
      <c r="D1253" s="233"/>
      <c r="H1253" s="238"/>
      <c r="J1253" s="239"/>
    </row>
    <row r="1254" spans="1:10" x14ac:dyDescent="0.2">
      <c r="A1254" s="234"/>
      <c r="D1254" s="233"/>
      <c r="H1254" s="238"/>
      <c r="J1254" s="239"/>
    </row>
    <row r="1255" spans="1:10" x14ac:dyDescent="0.2">
      <c r="A1255" s="234"/>
      <c r="D1255" s="233"/>
      <c r="H1255" s="238"/>
      <c r="J1255" s="239"/>
    </row>
    <row r="1256" spans="1:10" x14ac:dyDescent="0.2">
      <c r="A1256" s="234"/>
      <c r="D1256" s="233"/>
      <c r="H1256" s="238"/>
      <c r="J1256" s="239"/>
    </row>
    <row r="1257" spans="1:10" x14ac:dyDescent="0.2">
      <c r="A1257" s="234"/>
      <c r="D1257" s="233"/>
      <c r="H1257" s="238"/>
      <c r="J1257" s="239"/>
    </row>
    <row r="1258" spans="1:10" x14ac:dyDescent="0.2">
      <c r="A1258" s="234"/>
      <c r="D1258" s="233"/>
      <c r="H1258" s="238"/>
      <c r="J1258" s="239"/>
    </row>
    <row r="1259" spans="1:10" x14ac:dyDescent="0.2">
      <c r="A1259" s="234"/>
      <c r="D1259" s="233"/>
      <c r="H1259" s="238"/>
      <c r="J1259" s="239"/>
    </row>
    <row r="1260" spans="1:10" x14ac:dyDescent="0.2">
      <c r="A1260" s="234"/>
      <c r="D1260" s="233"/>
      <c r="H1260" s="238"/>
      <c r="J1260" s="239"/>
    </row>
    <row r="1261" spans="1:10" x14ac:dyDescent="0.2">
      <c r="A1261" s="234"/>
      <c r="D1261" s="233"/>
      <c r="H1261" s="238"/>
      <c r="J1261" s="239"/>
    </row>
    <row r="1262" spans="1:10" x14ac:dyDescent="0.2">
      <c r="A1262" s="234"/>
      <c r="D1262" s="233"/>
      <c r="H1262" s="238"/>
      <c r="J1262" s="239"/>
    </row>
    <row r="1263" spans="1:10" x14ac:dyDescent="0.2">
      <c r="A1263" s="234"/>
      <c r="D1263" s="233"/>
      <c r="H1263" s="238"/>
      <c r="J1263" s="239"/>
    </row>
    <row r="1264" spans="1:10" x14ac:dyDescent="0.2">
      <c r="A1264" s="234"/>
      <c r="D1264" s="233"/>
      <c r="H1264" s="238"/>
      <c r="J1264" s="239"/>
    </row>
    <row r="1265" spans="1:10" x14ac:dyDescent="0.2">
      <c r="A1265" s="234"/>
      <c r="D1265" s="233"/>
      <c r="H1265" s="238"/>
      <c r="J1265" s="239"/>
    </row>
    <row r="1266" spans="1:10" x14ac:dyDescent="0.2">
      <c r="A1266" s="234"/>
      <c r="D1266" s="233"/>
      <c r="H1266" s="238"/>
      <c r="J1266" s="239"/>
    </row>
    <row r="1267" spans="1:10" x14ac:dyDescent="0.2">
      <c r="A1267" s="234"/>
      <c r="D1267" s="233"/>
      <c r="H1267" s="238"/>
      <c r="J1267" s="239"/>
    </row>
    <row r="1268" spans="1:10" x14ac:dyDescent="0.2">
      <c r="A1268" s="234"/>
      <c r="D1268" s="233"/>
      <c r="H1268" s="238"/>
      <c r="J1268" s="239"/>
    </row>
    <row r="1269" spans="1:10" x14ac:dyDescent="0.2">
      <c r="A1269" s="234"/>
      <c r="D1269" s="233"/>
      <c r="H1269" s="238"/>
      <c r="J1269" s="239"/>
    </row>
    <row r="1270" spans="1:10" x14ac:dyDescent="0.2">
      <c r="A1270" s="234"/>
      <c r="D1270" s="233"/>
      <c r="H1270" s="238"/>
      <c r="J1270" s="239"/>
    </row>
    <row r="1271" spans="1:10" x14ac:dyDescent="0.2">
      <c r="A1271" s="234"/>
      <c r="D1271" s="233"/>
      <c r="H1271" s="238"/>
      <c r="J1271" s="239"/>
    </row>
    <row r="1272" spans="1:10" x14ac:dyDescent="0.2">
      <c r="A1272" s="234"/>
      <c r="D1272" s="233"/>
      <c r="H1272" s="238"/>
      <c r="J1272" s="239"/>
    </row>
    <row r="1273" spans="1:10" x14ac:dyDescent="0.2">
      <c r="A1273" s="234"/>
      <c r="D1273" s="233"/>
      <c r="H1273" s="238"/>
      <c r="J1273" s="239"/>
    </row>
    <row r="1274" spans="1:10" x14ac:dyDescent="0.2">
      <c r="A1274" s="234"/>
      <c r="D1274" s="233"/>
      <c r="H1274" s="238"/>
      <c r="J1274" s="239"/>
    </row>
    <row r="1275" spans="1:10" x14ac:dyDescent="0.2">
      <c r="A1275" s="234"/>
      <c r="D1275" s="233"/>
      <c r="H1275" s="238"/>
      <c r="J1275" s="239"/>
    </row>
    <row r="1276" spans="1:10" x14ac:dyDescent="0.2">
      <c r="A1276" s="234"/>
      <c r="D1276" s="233"/>
      <c r="H1276" s="238"/>
      <c r="J1276" s="239"/>
    </row>
    <row r="1277" spans="1:10" x14ac:dyDescent="0.2">
      <c r="A1277" s="234"/>
      <c r="D1277" s="233"/>
      <c r="H1277" s="238"/>
      <c r="J1277" s="239"/>
    </row>
    <row r="1278" spans="1:10" x14ac:dyDescent="0.2">
      <c r="A1278" s="234"/>
      <c r="D1278" s="233"/>
      <c r="H1278" s="238"/>
      <c r="J1278" s="239"/>
    </row>
    <row r="1279" spans="1:10" x14ac:dyDescent="0.2">
      <c r="A1279" s="234"/>
      <c r="D1279" s="233"/>
      <c r="H1279" s="238"/>
      <c r="J1279" s="239"/>
    </row>
    <row r="1280" spans="1:10" x14ac:dyDescent="0.2">
      <c r="A1280" s="234"/>
      <c r="D1280" s="233"/>
      <c r="H1280" s="238"/>
      <c r="J1280" s="239"/>
    </row>
    <row r="1281" spans="1:10" x14ac:dyDescent="0.2">
      <c r="A1281" s="234"/>
      <c r="D1281" s="233"/>
      <c r="H1281" s="238"/>
      <c r="J1281" s="239"/>
    </row>
    <row r="1282" spans="1:10" x14ac:dyDescent="0.2">
      <c r="A1282" s="234"/>
      <c r="D1282" s="233"/>
      <c r="H1282" s="238"/>
      <c r="J1282" s="239"/>
    </row>
    <row r="1283" spans="1:10" x14ac:dyDescent="0.2">
      <c r="A1283" s="234"/>
      <c r="D1283" s="233"/>
      <c r="H1283" s="238"/>
      <c r="J1283" s="239"/>
    </row>
    <row r="1284" spans="1:10" x14ac:dyDescent="0.2">
      <c r="A1284" s="234"/>
      <c r="D1284" s="233"/>
      <c r="H1284" s="238"/>
      <c r="J1284" s="239"/>
    </row>
    <row r="1285" spans="1:10" x14ac:dyDescent="0.2">
      <c r="A1285" s="234"/>
      <c r="D1285" s="233"/>
      <c r="H1285" s="238"/>
      <c r="J1285" s="239"/>
    </row>
    <row r="1286" spans="1:10" x14ac:dyDescent="0.2">
      <c r="A1286" s="234"/>
      <c r="D1286" s="233"/>
      <c r="H1286" s="238"/>
      <c r="J1286" s="239"/>
    </row>
    <row r="1287" spans="1:10" x14ac:dyDescent="0.2">
      <c r="A1287" s="234"/>
      <c r="D1287" s="233"/>
      <c r="H1287" s="238"/>
      <c r="J1287" s="239"/>
    </row>
    <row r="1288" spans="1:10" x14ac:dyDescent="0.2">
      <c r="A1288" s="234"/>
      <c r="D1288" s="233"/>
      <c r="H1288" s="238"/>
      <c r="J1288" s="239"/>
    </row>
    <row r="1289" spans="1:10" x14ac:dyDescent="0.2">
      <c r="A1289" s="234"/>
      <c r="D1289" s="233"/>
      <c r="H1289" s="238"/>
      <c r="J1289" s="239"/>
    </row>
    <row r="1290" spans="1:10" x14ac:dyDescent="0.2">
      <c r="A1290" s="234"/>
      <c r="D1290" s="233"/>
      <c r="H1290" s="238"/>
      <c r="J1290" s="239"/>
    </row>
    <row r="1291" spans="1:10" x14ac:dyDescent="0.2">
      <c r="A1291" s="234"/>
      <c r="D1291" s="233"/>
      <c r="H1291" s="238"/>
      <c r="J1291" s="239"/>
    </row>
    <row r="1292" spans="1:10" x14ac:dyDescent="0.2">
      <c r="A1292" s="234"/>
      <c r="D1292" s="233"/>
      <c r="H1292" s="238"/>
      <c r="J1292" s="239"/>
    </row>
    <row r="1293" spans="1:10" x14ac:dyDescent="0.2">
      <c r="A1293" s="234"/>
      <c r="D1293" s="233"/>
      <c r="H1293" s="238"/>
      <c r="J1293" s="239"/>
    </row>
    <row r="1294" spans="1:10" x14ac:dyDescent="0.2">
      <c r="A1294" s="234"/>
      <c r="D1294" s="233"/>
      <c r="H1294" s="238"/>
      <c r="J1294" s="239"/>
    </row>
    <row r="1295" spans="1:10" x14ac:dyDescent="0.2">
      <c r="A1295" s="234"/>
      <c r="D1295" s="233"/>
      <c r="H1295" s="238"/>
      <c r="J1295" s="239"/>
    </row>
    <row r="1296" spans="1:10" x14ac:dyDescent="0.2">
      <c r="A1296" s="234"/>
      <c r="D1296" s="233"/>
      <c r="H1296" s="238"/>
      <c r="J1296" s="239"/>
    </row>
    <row r="1297" spans="1:10" x14ac:dyDescent="0.2">
      <c r="A1297" s="234"/>
      <c r="D1297" s="233"/>
      <c r="H1297" s="238"/>
      <c r="J1297" s="239"/>
    </row>
    <row r="1298" spans="1:10" x14ac:dyDescent="0.2">
      <c r="A1298" s="234"/>
      <c r="D1298" s="233"/>
      <c r="H1298" s="238"/>
      <c r="J1298" s="239"/>
    </row>
    <row r="1299" spans="1:10" x14ac:dyDescent="0.2">
      <c r="A1299" s="234"/>
      <c r="D1299" s="233"/>
      <c r="H1299" s="238"/>
      <c r="J1299" s="239"/>
    </row>
    <row r="1300" spans="1:10" x14ac:dyDescent="0.2">
      <c r="A1300" s="234"/>
      <c r="D1300" s="233"/>
      <c r="H1300" s="238"/>
      <c r="J1300" s="239"/>
    </row>
    <row r="1301" spans="1:10" x14ac:dyDescent="0.2">
      <c r="A1301" s="234"/>
      <c r="D1301" s="233"/>
      <c r="H1301" s="238"/>
      <c r="J1301" s="239"/>
    </row>
    <row r="1302" spans="1:10" x14ac:dyDescent="0.2">
      <c r="A1302" s="234"/>
      <c r="D1302" s="233"/>
      <c r="H1302" s="238"/>
      <c r="J1302" s="239"/>
    </row>
    <row r="1303" spans="1:10" x14ac:dyDescent="0.2">
      <c r="A1303" s="234"/>
      <c r="D1303" s="233"/>
      <c r="H1303" s="238"/>
      <c r="J1303" s="239"/>
    </row>
    <row r="1304" spans="1:10" x14ac:dyDescent="0.2">
      <c r="A1304" s="234"/>
      <c r="D1304" s="233"/>
      <c r="H1304" s="238"/>
      <c r="J1304" s="239"/>
    </row>
    <row r="1305" spans="1:10" x14ac:dyDescent="0.2">
      <c r="A1305" s="234"/>
      <c r="D1305" s="233"/>
      <c r="H1305" s="238"/>
      <c r="J1305" s="239"/>
    </row>
    <row r="1306" spans="1:10" x14ac:dyDescent="0.2">
      <c r="A1306" s="234"/>
      <c r="D1306" s="233"/>
      <c r="H1306" s="238"/>
      <c r="J1306" s="239"/>
    </row>
    <row r="1307" spans="1:10" x14ac:dyDescent="0.2">
      <c r="A1307" s="234"/>
      <c r="D1307" s="233"/>
      <c r="H1307" s="238"/>
      <c r="J1307" s="239"/>
    </row>
    <row r="1308" spans="1:10" x14ac:dyDescent="0.2">
      <c r="A1308" s="234"/>
      <c r="D1308" s="233"/>
      <c r="H1308" s="238"/>
      <c r="J1308" s="239"/>
    </row>
    <row r="1309" spans="1:10" x14ac:dyDescent="0.2">
      <c r="A1309" s="234"/>
      <c r="D1309" s="233"/>
      <c r="H1309" s="238"/>
      <c r="J1309" s="239"/>
    </row>
    <row r="1310" spans="1:10" x14ac:dyDescent="0.2">
      <c r="A1310" s="234"/>
      <c r="D1310" s="233"/>
      <c r="H1310" s="238"/>
      <c r="J1310" s="239"/>
    </row>
    <row r="1311" spans="1:10" x14ac:dyDescent="0.2">
      <c r="A1311" s="234"/>
      <c r="D1311" s="233"/>
      <c r="H1311" s="238"/>
      <c r="J1311" s="239"/>
    </row>
    <row r="1312" spans="1:10" x14ac:dyDescent="0.2">
      <c r="A1312" s="234"/>
      <c r="D1312" s="233"/>
      <c r="H1312" s="238"/>
      <c r="J1312" s="239"/>
    </row>
    <row r="1313" spans="1:10" x14ac:dyDescent="0.2">
      <c r="A1313" s="234"/>
      <c r="D1313" s="233"/>
      <c r="H1313" s="238"/>
      <c r="J1313" s="239"/>
    </row>
    <row r="1314" spans="1:10" x14ac:dyDescent="0.2">
      <c r="A1314" s="234"/>
      <c r="D1314" s="233"/>
      <c r="H1314" s="238"/>
      <c r="J1314" s="239"/>
    </row>
    <row r="1315" spans="1:10" x14ac:dyDescent="0.2">
      <c r="A1315" s="234"/>
      <c r="D1315" s="233"/>
      <c r="H1315" s="238"/>
      <c r="J1315" s="239"/>
    </row>
    <row r="1316" spans="1:10" x14ac:dyDescent="0.2">
      <c r="A1316" s="234"/>
      <c r="D1316" s="233"/>
      <c r="H1316" s="238"/>
      <c r="J1316" s="239"/>
    </row>
    <row r="1317" spans="1:10" x14ac:dyDescent="0.2">
      <c r="A1317" s="234"/>
      <c r="D1317" s="233"/>
      <c r="H1317" s="238"/>
      <c r="J1317" s="239"/>
    </row>
    <row r="1318" spans="1:10" x14ac:dyDescent="0.2">
      <c r="A1318" s="234"/>
      <c r="D1318" s="233"/>
      <c r="H1318" s="238"/>
      <c r="J1318" s="239"/>
    </row>
    <row r="1319" spans="1:10" x14ac:dyDescent="0.2">
      <c r="A1319" s="234"/>
      <c r="D1319" s="233"/>
      <c r="H1319" s="238"/>
      <c r="J1319" s="239"/>
    </row>
    <row r="1320" spans="1:10" x14ac:dyDescent="0.2">
      <c r="A1320" s="234"/>
      <c r="D1320" s="233"/>
      <c r="H1320" s="238"/>
      <c r="J1320" s="239"/>
    </row>
    <row r="1321" spans="1:10" x14ac:dyDescent="0.2">
      <c r="A1321" s="234"/>
      <c r="D1321" s="233"/>
      <c r="H1321" s="238"/>
      <c r="J1321" s="239"/>
    </row>
    <row r="1322" spans="1:10" x14ac:dyDescent="0.2">
      <c r="A1322" s="234"/>
      <c r="D1322" s="233"/>
      <c r="H1322" s="238"/>
      <c r="J1322" s="239"/>
    </row>
    <row r="1323" spans="1:10" x14ac:dyDescent="0.2">
      <c r="A1323" s="234"/>
      <c r="D1323" s="233"/>
      <c r="H1323" s="238"/>
      <c r="J1323" s="239"/>
    </row>
    <row r="1324" spans="1:10" x14ac:dyDescent="0.2">
      <c r="A1324" s="234"/>
      <c r="D1324" s="233"/>
      <c r="H1324" s="238"/>
      <c r="J1324" s="239"/>
    </row>
    <row r="1325" spans="1:10" x14ac:dyDescent="0.2">
      <c r="A1325" s="234"/>
      <c r="D1325" s="233"/>
      <c r="H1325" s="238"/>
      <c r="J1325" s="239"/>
    </row>
    <row r="1326" spans="1:10" x14ac:dyDescent="0.2">
      <c r="A1326" s="234"/>
      <c r="D1326" s="233"/>
      <c r="H1326" s="238"/>
      <c r="J1326" s="239"/>
    </row>
    <row r="1327" spans="1:10" x14ac:dyDescent="0.2">
      <c r="A1327" s="234"/>
      <c r="D1327" s="233"/>
      <c r="H1327" s="238"/>
      <c r="J1327" s="239"/>
    </row>
    <row r="1328" spans="1:10" x14ac:dyDescent="0.2">
      <c r="A1328" s="234"/>
      <c r="D1328" s="233"/>
      <c r="H1328" s="238"/>
      <c r="J1328" s="239"/>
    </row>
    <row r="1329" spans="1:10" x14ac:dyDescent="0.2">
      <c r="A1329" s="234"/>
      <c r="D1329" s="233"/>
      <c r="H1329" s="238"/>
      <c r="J1329" s="239"/>
    </row>
    <row r="1330" spans="1:10" x14ac:dyDescent="0.2">
      <c r="A1330" s="234"/>
      <c r="D1330" s="233"/>
      <c r="H1330" s="238"/>
      <c r="J1330" s="239"/>
    </row>
    <row r="1331" spans="1:10" x14ac:dyDescent="0.2">
      <c r="A1331" s="234"/>
      <c r="D1331" s="233"/>
      <c r="H1331" s="238"/>
      <c r="J1331" s="239"/>
    </row>
    <row r="1332" spans="1:10" x14ac:dyDescent="0.2">
      <c r="A1332" s="234"/>
      <c r="D1332" s="233"/>
      <c r="H1332" s="238"/>
      <c r="J1332" s="239"/>
    </row>
    <row r="1333" spans="1:10" x14ac:dyDescent="0.2">
      <c r="A1333" s="234"/>
      <c r="D1333" s="233"/>
      <c r="H1333" s="238"/>
      <c r="J1333" s="239"/>
    </row>
    <row r="1334" spans="1:10" x14ac:dyDescent="0.2">
      <c r="A1334" s="234"/>
      <c r="D1334" s="233"/>
      <c r="H1334" s="238"/>
      <c r="J1334" s="239"/>
    </row>
    <row r="1335" spans="1:10" x14ac:dyDescent="0.2">
      <c r="A1335" s="234"/>
      <c r="D1335" s="233"/>
      <c r="H1335" s="238"/>
      <c r="J1335" s="239"/>
    </row>
    <row r="1336" spans="1:10" x14ac:dyDescent="0.2">
      <c r="A1336" s="234"/>
      <c r="D1336" s="233"/>
      <c r="H1336" s="238"/>
      <c r="J1336" s="239"/>
    </row>
    <row r="1337" spans="1:10" x14ac:dyDescent="0.2">
      <c r="A1337" s="234"/>
      <c r="D1337" s="233"/>
      <c r="H1337" s="238"/>
      <c r="J1337" s="239"/>
    </row>
    <row r="1338" spans="1:10" x14ac:dyDescent="0.2">
      <c r="A1338" s="234"/>
      <c r="D1338" s="233"/>
      <c r="H1338" s="238"/>
      <c r="J1338" s="239"/>
    </row>
    <row r="1339" spans="1:10" x14ac:dyDescent="0.2">
      <c r="A1339" s="234"/>
      <c r="D1339" s="233"/>
      <c r="H1339" s="238"/>
      <c r="J1339" s="239"/>
    </row>
    <row r="1340" spans="1:10" x14ac:dyDescent="0.2">
      <c r="A1340" s="234"/>
      <c r="D1340" s="233"/>
      <c r="H1340" s="238"/>
      <c r="J1340" s="239"/>
    </row>
    <row r="1341" spans="1:10" x14ac:dyDescent="0.2">
      <c r="A1341" s="234"/>
      <c r="D1341" s="233"/>
      <c r="H1341" s="238"/>
      <c r="J1341" s="239"/>
    </row>
    <row r="1342" spans="1:10" x14ac:dyDescent="0.2">
      <c r="A1342" s="234"/>
      <c r="D1342" s="233"/>
      <c r="H1342" s="238"/>
      <c r="J1342" s="239"/>
    </row>
    <row r="1343" spans="1:10" x14ac:dyDescent="0.2">
      <c r="A1343" s="234"/>
      <c r="D1343" s="233"/>
      <c r="H1343" s="238"/>
      <c r="J1343" s="239"/>
    </row>
    <row r="1344" spans="1:10" x14ac:dyDescent="0.2">
      <c r="A1344" s="234"/>
      <c r="D1344" s="233"/>
      <c r="H1344" s="238"/>
      <c r="J1344" s="239"/>
    </row>
    <row r="1345" spans="1:10" x14ac:dyDescent="0.2">
      <c r="A1345" s="234"/>
      <c r="D1345" s="233"/>
      <c r="H1345" s="238"/>
      <c r="J1345" s="239"/>
    </row>
    <row r="1346" spans="1:10" x14ac:dyDescent="0.2">
      <c r="A1346" s="234"/>
      <c r="D1346" s="233"/>
      <c r="H1346" s="238"/>
      <c r="J1346" s="239"/>
    </row>
    <row r="1347" spans="1:10" x14ac:dyDescent="0.2">
      <c r="A1347" s="234"/>
      <c r="D1347" s="233"/>
      <c r="H1347" s="238"/>
      <c r="J1347" s="239"/>
    </row>
    <row r="1348" spans="1:10" x14ac:dyDescent="0.2">
      <c r="A1348" s="234"/>
      <c r="D1348" s="233"/>
      <c r="H1348" s="238"/>
      <c r="J1348" s="239"/>
    </row>
    <row r="1349" spans="1:10" x14ac:dyDescent="0.2">
      <c r="A1349" s="234"/>
      <c r="D1349" s="233"/>
      <c r="H1349" s="238"/>
      <c r="J1349" s="239"/>
    </row>
    <row r="1350" spans="1:10" x14ac:dyDescent="0.2">
      <c r="A1350" s="234"/>
      <c r="D1350" s="233"/>
      <c r="H1350" s="238"/>
      <c r="J1350" s="239"/>
    </row>
    <row r="1351" spans="1:10" x14ac:dyDescent="0.2">
      <c r="A1351" s="234"/>
      <c r="D1351" s="233"/>
      <c r="H1351" s="238"/>
      <c r="J1351" s="239"/>
    </row>
    <row r="1352" spans="1:10" x14ac:dyDescent="0.2">
      <c r="A1352" s="234"/>
      <c r="D1352" s="233"/>
      <c r="H1352" s="238"/>
      <c r="J1352" s="239"/>
    </row>
    <row r="1353" spans="1:10" x14ac:dyDescent="0.2">
      <c r="A1353" s="234"/>
      <c r="D1353" s="233"/>
      <c r="H1353" s="238"/>
      <c r="J1353" s="239"/>
    </row>
    <row r="1354" spans="1:10" x14ac:dyDescent="0.2">
      <c r="A1354" s="234"/>
      <c r="D1354" s="233"/>
      <c r="H1354" s="238"/>
      <c r="J1354" s="239"/>
    </row>
    <row r="1355" spans="1:10" x14ac:dyDescent="0.2">
      <c r="A1355" s="234"/>
      <c r="D1355" s="233"/>
      <c r="H1355" s="238"/>
      <c r="J1355" s="239"/>
    </row>
    <row r="1356" spans="1:10" x14ac:dyDescent="0.2">
      <c r="A1356" s="234"/>
      <c r="D1356" s="233"/>
      <c r="H1356" s="238"/>
      <c r="J1356" s="239"/>
    </row>
    <row r="1357" spans="1:10" x14ac:dyDescent="0.2">
      <c r="A1357" s="234"/>
      <c r="D1357" s="233"/>
      <c r="H1357" s="238"/>
      <c r="J1357" s="239"/>
    </row>
    <row r="1358" spans="1:10" x14ac:dyDescent="0.2">
      <c r="A1358" s="234"/>
      <c r="D1358" s="233"/>
      <c r="H1358" s="238"/>
      <c r="J1358" s="239"/>
    </row>
    <row r="1359" spans="1:10" x14ac:dyDescent="0.2">
      <c r="A1359" s="234"/>
      <c r="D1359" s="233"/>
      <c r="H1359" s="238"/>
      <c r="J1359" s="239"/>
    </row>
    <row r="1360" spans="1:10" x14ac:dyDescent="0.2">
      <c r="A1360" s="234"/>
      <c r="D1360" s="233"/>
      <c r="H1360" s="238"/>
      <c r="J1360" s="239"/>
    </row>
    <row r="1361" spans="1:10" x14ac:dyDescent="0.2">
      <c r="A1361" s="234"/>
      <c r="D1361" s="233"/>
      <c r="H1361" s="238"/>
      <c r="J1361" s="239"/>
    </row>
    <row r="1362" spans="1:10" x14ac:dyDescent="0.2">
      <c r="A1362" s="234"/>
      <c r="D1362" s="233"/>
      <c r="H1362" s="238"/>
      <c r="J1362" s="239"/>
    </row>
    <row r="1363" spans="1:10" x14ac:dyDescent="0.2">
      <c r="A1363" s="234"/>
      <c r="D1363" s="233"/>
      <c r="H1363" s="238"/>
      <c r="J1363" s="239"/>
    </row>
    <row r="1364" spans="1:10" x14ac:dyDescent="0.2">
      <c r="A1364" s="234"/>
      <c r="D1364" s="233"/>
      <c r="H1364" s="238"/>
      <c r="J1364" s="239"/>
    </row>
    <row r="1365" spans="1:10" x14ac:dyDescent="0.2">
      <c r="A1365" s="234"/>
      <c r="D1365" s="233"/>
      <c r="H1365" s="238"/>
      <c r="J1365" s="239"/>
    </row>
    <row r="1366" spans="1:10" x14ac:dyDescent="0.2">
      <c r="A1366" s="234"/>
      <c r="D1366" s="233"/>
      <c r="H1366" s="238"/>
      <c r="J1366" s="239"/>
    </row>
    <row r="1367" spans="1:10" x14ac:dyDescent="0.2">
      <c r="A1367" s="234"/>
      <c r="D1367" s="233"/>
      <c r="H1367" s="238"/>
      <c r="J1367" s="239"/>
    </row>
    <row r="1368" spans="1:10" x14ac:dyDescent="0.2">
      <c r="A1368" s="234"/>
      <c r="D1368" s="233"/>
      <c r="H1368" s="238"/>
      <c r="J1368" s="239"/>
    </row>
    <row r="1369" spans="1:10" x14ac:dyDescent="0.2">
      <c r="A1369" s="234"/>
      <c r="D1369" s="233"/>
      <c r="H1369" s="238"/>
      <c r="J1369" s="239"/>
    </row>
    <row r="1370" spans="1:10" x14ac:dyDescent="0.2">
      <c r="A1370" s="234"/>
      <c r="D1370" s="233"/>
      <c r="H1370" s="238"/>
      <c r="J1370" s="239"/>
    </row>
    <row r="1371" spans="1:10" x14ac:dyDescent="0.2">
      <c r="A1371" s="234"/>
      <c r="D1371" s="233"/>
      <c r="H1371" s="238"/>
      <c r="J1371" s="239"/>
    </row>
    <row r="1372" spans="1:10" x14ac:dyDescent="0.2">
      <c r="A1372" s="234"/>
      <c r="D1372" s="233"/>
      <c r="H1372" s="238"/>
      <c r="J1372" s="239"/>
    </row>
    <row r="1373" spans="1:10" x14ac:dyDescent="0.2">
      <c r="A1373" s="234"/>
      <c r="D1373" s="233"/>
      <c r="H1373" s="238"/>
      <c r="J1373" s="239"/>
    </row>
    <row r="1374" spans="1:10" x14ac:dyDescent="0.2">
      <c r="A1374" s="234"/>
      <c r="D1374" s="233"/>
      <c r="H1374" s="238"/>
      <c r="J1374" s="239"/>
    </row>
    <row r="1375" spans="1:10" x14ac:dyDescent="0.2">
      <c r="A1375" s="234"/>
      <c r="D1375" s="233"/>
      <c r="H1375" s="238"/>
      <c r="J1375" s="239"/>
    </row>
    <row r="1376" spans="1:10" x14ac:dyDescent="0.2">
      <c r="A1376" s="234"/>
      <c r="D1376" s="233"/>
      <c r="H1376" s="238"/>
      <c r="J1376" s="239"/>
    </row>
    <row r="1377" spans="1:10" x14ac:dyDescent="0.2">
      <c r="A1377" s="234"/>
      <c r="D1377" s="233"/>
      <c r="H1377" s="238"/>
      <c r="J1377" s="239"/>
    </row>
    <row r="1378" spans="1:10" x14ac:dyDescent="0.2">
      <c r="A1378" s="234"/>
      <c r="D1378" s="233"/>
      <c r="H1378" s="238"/>
      <c r="J1378" s="239"/>
    </row>
    <row r="1379" spans="1:10" x14ac:dyDescent="0.2">
      <c r="A1379" s="234"/>
      <c r="D1379" s="233"/>
      <c r="H1379" s="238"/>
      <c r="J1379" s="239"/>
    </row>
    <row r="1380" spans="1:10" x14ac:dyDescent="0.2">
      <c r="A1380" s="234"/>
      <c r="D1380" s="233"/>
      <c r="H1380" s="238"/>
      <c r="J1380" s="239"/>
    </row>
    <row r="1381" spans="1:10" x14ac:dyDescent="0.2">
      <c r="A1381" s="234"/>
      <c r="D1381" s="233"/>
      <c r="H1381" s="238"/>
      <c r="J1381" s="239"/>
    </row>
    <row r="1382" spans="1:10" x14ac:dyDescent="0.2">
      <c r="A1382" s="234"/>
      <c r="D1382" s="233"/>
      <c r="H1382" s="238"/>
      <c r="J1382" s="239"/>
    </row>
    <row r="1383" spans="1:10" x14ac:dyDescent="0.2">
      <c r="A1383" s="234"/>
      <c r="D1383" s="233"/>
      <c r="H1383" s="238"/>
      <c r="J1383" s="239"/>
    </row>
    <row r="1384" spans="1:10" x14ac:dyDescent="0.2">
      <c r="A1384" s="234"/>
      <c r="D1384" s="233"/>
      <c r="H1384" s="238"/>
      <c r="J1384" s="239"/>
    </row>
    <row r="1385" spans="1:10" x14ac:dyDescent="0.2">
      <c r="A1385" s="234"/>
      <c r="D1385" s="233"/>
      <c r="H1385" s="238"/>
      <c r="J1385" s="239"/>
    </row>
    <row r="1386" spans="1:10" x14ac:dyDescent="0.2">
      <c r="A1386" s="234"/>
      <c r="D1386" s="233"/>
      <c r="H1386" s="238"/>
      <c r="J1386" s="239"/>
    </row>
    <row r="1387" spans="1:10" x14ac:dyDescent="0.2">
      <c r="A1387" s="234"/>
      <c r="D1387" s="233"/>
      <c r="H1387" s="238"/>
      <c r="J1387" s="239"/>
    </row>
    <row r="1388" spans="1:10" x14ac:dyDescent="0.2">
      <c r="A1388" s="234"/>
      <c r="D1388" s="233"/>
      <c r="H1388" s="238"/>
      <c r="J1388" s="239"/>
    </row>
    <row r="1389" spans="1:10" x14ac:dyDescent="0.2">
      <c r="A1389" s="234"/>
      <c r="D1389" s="233"/>
      <c r="H1389" s="238"/>
      <c r="J1389" s="239"/>
    </row>
    <row r="1390" spans="1:10" x14ac:dyDescent="0.2">
      <c r="A1390" s="234"/>
      <c r="D1390" s="233"/>
      <c r="H1390" s="238"/>
      <c r="J1390" s="239"/>
    </row>
    <row r="1391" spans="1:10" x14ac:dyDescent="0.2">
      <c r="A1391" s="234"/>
      <c r="D1391" s="233"/>
      <c r="H1391" s="238"/>
      <c r="J1391" s="239"/>
    </row>
    <row r="1392" spans="1:10" x14ac:dyDescent="0.2">
      <c r="A1392" s="234"/>
      <c r="D1392" s="233"/>
      <c r="H1392" s="238"/>
      <c r="J1392" s="239"/>
    </row>
    <row r="1393" spans="1:10" x14ac:dyDescent="0.2">
      <c r="A1393" s="234"/>
      <c r="D1393" s="233"/>
      <c r="H1393" s="238"/>
      <c r="J1393" s="239"/>
    </row>
    <row r="1394" spans="1:10" x14ac:dyDescent="0.2">
      <c r="A1394" s="234"/>
      <c r="D1394" s="233"/>
      <c r="H1394" s="238"/>
      <c r="J1394" s="239"/>
    </row>
    <row r="1395" spans="1:10" x14ac:dyDescent="0.2">
      <c r="A1395" s="234"/>
      <c r="D1395" s="233"/>
      <c r="H1395" s="238"/>
      <c r="J1395" s="239"/>
    </row>
    <row r="1396" spans="1:10" x14ac:dyDescent="0.2">
      <c r="A1396" s="234"/>
      <c r="D1396" s="233"/>
      <c r="H1396" s="238"/>
      <c r="J1396" s="239"/>
    </row>
    <row r="1397" spans="1:10" x14ac:dyDescent="0.2">
      <c r="A1397" s="234"/>
      <c r="D1397" s="233"/>
      <c r="H1397" s="238"/>
      <c r="J1397" s="239"/>
    </row>
    <row r="1398" spans="1:10" x14ac:dyDescent="0.2">
      <c r="A1398" s="234"/>
      <c r="D1398" s="233"/>
      <c r="H1398" s="238"/>
      <c r="J1398" s="239"/>
    </row>
    <row r="1399" spans="1:10" x14ac:dyDescent="0.2">
      <c r="A1399" s="234"/>
      <c r="D1399" s="233"/>
      <c r="H1399" s="238"/>
      <c r="J1399" s="239"/>
    </row>
    <row r="1400" spans="1:10" x14ac:dyDescent="0.2">
      <c r="A1400" s="234"/>
      <c r="D1400" s="233"/>
      <c r="H1400" s="238"/>
      <c r="J1400" s="239"/>
    </row>
    <row r="1401" spans="1:10" x14ac:dyDescent="0.2">
      <c r="A1401" s="234"/>
      <c r="D1401" s="233"/>
      <c r="H1401" s="238"/>
      <c r="J1401" s="239"/>
    </row>
    <row r="1402" spans="1:10" x14ac:dyDescent="0.2">
      <c r="A1402" s="234"/>
      <c r="D1402" s="233"/>
      <c r="H1402" s="238"/>
      <c r="J1402" s="239"/>
    </row>
    <row r="1403" spans="1:10" x14ac:dyDescent="0.2">
      <c r="A1403" s="234"/>
      <c r="D1403" s="233"/>
      <c r="H1403" s="238"/>
      <c r="J1403" s="239"/>
    </row>
    <row r="1404" spans="1:10" x14ac:dyDescent="0.2">
      <c r="A1404" s="234"/>
      <c r="D1404" s="233"/>
      <c r="H1404" s="238"/>
      <c r="J1404" s="239"/>
    </row>
    <row r="1405" spans="1:10" x14ac:dyDescent="0.2">
      <c r="A1405" s="234"/>
      <c r="D1405" s="233"/>
      <c r="H1405" s="238"/>
      <c r="J1405" s="239"/>
    </row>
    <row r="1406" spans="1:10" x14ac:dyDescent="0.2">
      <c r="A1406" s="234"/>
      <c r="D1406" s="233"/>
      <c r="H1406" s="238"/>
      <c r="J1406" s="239"/>
    </row>
    <row r="1407" spans="1:10" x14ac:dyDescent="0.2">
      <c r="A1407" s="234"/>
      <c r="D1407" s="233"/>
      <c r="H1407" s="238"/>
      <c r="J1407" s="239"/>
    </row>
    <row r="1408" spans="1:10" x14ac:dyDescent="0.2">
      <c r="A1408" s="234"/>
      <c r="D1408" s="233"/>
      <c r="H1408" s="238"/>
      <c r="J1408" s="239"/>
    </row>
    <row r="1409" spans="1:10" x14ac:dyDescent="0.2">
      <c r="A1409" s="234"/>
      <c r="D1409" s="233"/>
      <c r="H1409" s="238"/>
      <c r="J1409" s="239"/>
    </row>
    <row r="1410" spans="1:10" x14ac:dyDescent="0.2">
      <c r="A1410" s="234"/>
      <c r="D1410" s="233"/>
      <c r="H1410" s="238"/>
      <c r="J1410" s="239"/>
    </row>
    <row r="1411" spans="1:10" x14ac:dyDescent="0.2">
      <c r="A1411" s="234"/>
      <c r="D1411" s="233"/>
      <c r="H1411" s="238"/>
      <c r="J1411" s="239"/>
    </row>
    <row r="1412" spans="1:10" x14ac:dyDescent="0.2">
      <c r="A1412" s="234"/>
      <c r="D1412" s="233"/>
      <c r="H1412" s="238"/>
      <c r="J1412" s="239"/>
    </row>
    <row r="1413" spans="1:10" x14ac:dyDescent="0.2">
      <c r="A1413" s="234"/>
      <c r="D1413" s="233"/>
      <c r="H1413" s="238"/>
      <c r="J1413" s="239"/>
    </row>
    <row r="1414" spans="1:10" x14ac:dyDescent="0.2">
      <c r="A1414" s="234"/>
      <c r="D1414" s="233"/>
      <c r="H1414" s="238"/>
      <c r="J1414" s="239"/>
    </row>
    <row r="1415" spans="1:10" x14ac:dyDescent="0.2">
      <c r="A1415" s="234"/>
      <c r="D1415" s="233"/>
      <c r="H1415" s="238"/>
      <c r="J1415" s="239"/>
    </row>
    <row r="1416" spans="1:10" x14ac:dyDescent="0.2">
      <c r="A1416" s="234"/>
      <c r="D1416" s="233"/>
      <c r="H1416" s="238"/>
      <c r="J1416" s="239"/>
    </row>
    <row r="1417" spans="1:10" x14ac:dyDescent="0.2">
      <c r="A1417" s="234"/>
      <c r="D1417" s="233"/>
      <c r="H1417" s="238"/>
      <c r="J1417" s="239"/>
    </row>
    <row r="1418" spans="1:10" x14ac:dyDescent="0.2">
      <c r="A1418" s="234"/>
      <c r="D1418" s="233"/>
      <c r="H1418" s="238"/>
      <c r="J1418" s="239"/>
    </row>
    <row r="1419" spans="1:10" x14ac:dyDescent="0.2">
      <c r="A1419" s="234"/>
      <c r="D1419" s="233"/>
      <c r="H1419" s="238"/>
      <c r="J1419" s="239"/>
    </row>
    <row r="1420" spans="1:10" x14ac:dyDescent="0.2">
      <c r="A1420" s="234"/>
      <c r="D1420" s="233"/>
      <c r="H1420" s="238"/>
      <c r="J1420" s="239"/>
    </row>
    <row r="1421" spans="1:10" x14ac:dyDescent="0.2">
      <c r="A1421" s="234"/>
      <c r="D1421" s="233"/>
      <c r="H1421" s="238"/>
      <c r="J1421" s="239"/>
    </row>
    <row r="1422" spans="1:10" x14ac:dyDescent="0.2">
      <c r="A1422" s="234"/>
      <c r="D1422" s="233"/>
      <c r="H1422" s="238"/>
      <c r="J1422" s="239"/>
    </row>
    <row r="1423" spans="1:10" x14ac:dyDescent="0.2">
      <c r="A1423" s="234"/>
      <c r="D1423" s="233"/>
      <c r="H1423" s="238"/>
      <c r="J1423" s="239"/>
    </row>
    <row r="1424" spans="1:10" x14ac:dyDescent="0.2">
      <c r="A1424" s="234"/>
      <c r="D1424" s="233"/>
      <c r="H1424" s="238"/>
      <c r="J1424" s="239"/>
    </row>
    <row r="1425" spans="1:10" x14ac:dyDescent="0.2">
      <c r="A1425" s="234"/>
      <c r="D1425" s="233"/>
      <c r="H1425" s="238"/>
      <c r="J1425" s="239"/>
    </row>
    <row r="1426" spans="1:10" x14ac:dyDescent="0.2">
      <c r="A1426" s="234"/>
      <c r="D1426" s="233"/>
      <c r="H1426" s="238"/>
      <c r="J1426" s="239"/>
    </row>
    <row r="1427" spans="1:10" x14ac:dyDescent="0.2">
      <c r="A1427" s="234"/>
      <c r="D1427" s="233"/>
      <c r="H1427" s="238"/>
      <c r="J1427" s="239"/>
    </row>
    <row r="1428" spans="1:10" x14ac:dyDescent="0.2">
      <c r="A1428" s="234"/>
      <c r="D1428" s="233"/>
      <c r="H1428" s="238"/>
      <c r="J1428" s="239"/>
    </row>
    <row r="1429" spans="1:10" x14ac:dyDescent="0.2">
      <c r="A1429" s="234"/>
      <c r="D1429" s="233"/>
      <c r="H1429" s="238"/>
      <c r="J1429" s="239"/>
    </row>
    <row r="1430" spans="1:10" x14ac:dyDescent="0.2">
      <c r="A1430" s="234"/>
      <c r="D1430" s="233"/>
      <c r="H1430" s="238"/>
      <c r="J1430" s="239"/>
    </row>
    <row r="1431" spans="1:10" x14ac:dyDescent="0.2">
      <c r="A1431" s="234"/>
      <c r="D1431" s="233"/>
      <c r="H1431" s="238"/>
      <c r="J1431" s="239"/>
    </row>
    <row r="1432" spans="1:10" x14ac:dyDescent="0.2">
      <c r="A1432" s="234"/>
      <c r="D1432" s="233"/>
      <c r="H1432" s="238"/>
      <c r="J1432" s="239"/>
    </row>
    <row r="1433" spans="1:10" x14ac:dyDescent="0.2">
      <c r="A1433" s="234"/>
      <c r="D1433" s="233"/>
      <c r="H1433" s="238"/>
      <c r="J1433" s="239"/>
    </row>
    <row r="1434" spans="1:10" x14ac:dyDescent="0.2">
      <c r="A1434" s="234"/>
      <c r="D1434" s="233"/>
      <c r="H1434" s="238"/>
      <c r="J1434" s="239"/>
    </row>
    <row r="1435" spans="1:10" x14ac:dyDescent="0.2">
      <c r="A1435" s="234"/>
      <c r="D1435" s="233"/>
      <c r="H1435" s="238"/>
      <c r="J1435" s="239"/>
    </row>
    <row r="1436" spans="1:10" x14ac:dyDescent="0.2">
      <c r="A1436" s="234"/>
      <c r="D1436" s="233"/>
      <c r="H1436" s="238"/>
      <c r="J1436" s="239"/>
    </row>
    <row r="1437" spans="1:10" x14ac:dyDescent="0.2">
      <c r="A1437" s="234"/>
      <c r="D1437" s="233"/>
      <c r="H1437" s="238"/>
      <c r="J1437" s="239"/>
    </row>
    <row r="1438" spans="1:10" x14ac:dyDescent="0.2">
      <c r="A1438" s="234"/>
      <c r="D1438" s="233"/>
      <c r="H1438" s="238"/>
      <c r="J1438" s="239"/>
    </row>
    <row r="1439" spans="1:10" x14ac:dyDescent="0.2">
      <c r="A1439" s="234"/>
      <c r="D1439" s="233"/>
      <c r="H1439" s="238"/>
      <c r="J1439" s="239"/>
    </row>
    <row r="1440" spans="1:10" x14ac:dyDescent="0.2">
      <c r="A1440" s="234"/>
      <c r="D1440" s="233"/>
      <c r="H1440" s="238"/>
      <c r="J1440" s="239"/>
    </row>
    <row r="1441" spans="1:10" x14ac:dyDescent="0.2">
      <c r="A1441" s="234"/>
      <c r="D1441" s="233"/>
      <c r="H1441" s="238"/>
      <c r="J1441" s="239"/>
    </row>
    <row r="1442" spans="1:10" x14ac:dyDescent="0.2">
      <c r="A1442" s="234"/>
      <c r="D1442" s="233"/>
      <c r="H1442" s="238"/>
      <c r="J1442" s="239"/>
    </row>
    <row r="1443" spans="1:10" x14ac:dyDescent="0.2">
      <c r="A1443" s="234"/>
      <c r="D1443" s="233"/>
      <c r="H1443" s="238"/>
      <c r="J1443" s="239"/>
    </row>
    <row r="1444" spans="1:10" x14ac:dyDescent="0.2">
      <c r="A1444" s="234"/>
      <c r="D1444" s="233"/>
      <c r="H1444" s="238"/>
      <c r="J1444" s="239"/>
    </row>
    <row r="1445" spans="1:10" x14ac:dyDescent="0.2">
      <c r="A1445" s="234"/>
      <c r="D1445" s="233"/>
      <c r="H1445" s="238"/>
      <c r="J1445" s="239"/>
    </row>
    <row r="1446" spans="1:10" x14ac:dyDescent="0.2">
      <c r="A1446" s="234"/>
      <c r="D1446" s="233"/>
      <c r="H1446" s="238"/>
      <c r="J1446" s="239"/>
    </row>
    <row r="1447" spans="1:10" x14ac:dyDescent="0.2">
      <c r="A1447" s="234"/>
      <c r="D1447" s="233"/>
      <c r="H1447" s="238"/>
      <c r="J1447" s="239"/>
    </row>
    <row r="1448" spans="1:10" x14ac:dyDescent="0.2">
      <c r="A1448" s="234"/>
      <c r="D1448" s="233"/>
      <c r="H1448" s="238"/>
      <c r="J1448" s="239"/>
    </row>
    <row r="1449" spans="1:10" x14ac:dyDescent="0.2">
      <c r="A1449" s="234"/>
      <c r="D1449" s="233"/>
      <c r="H1449" s="238"/>
      <c r="J1449" s="239"/>
    </row>
    <row r="1450" spans="1:10" x14ac:dyDescent="0.2">
      <c r="A1450" s="234"/>
      <c r="D1450" s="233"/>
      <c r="H1450" s="238"/>
      <c r="J1450" s="239"/>
    </row>
    <row r="1451" spans="1:10" x14ac:dyDescent="0.2">
      <c r="A1451" s="234"/>
      <c r="D1451" s="233"/>
      <c r="H1451" s="238"/>
      <c r="J1451" s="239"/>
    </row>
    <row r="1452" spans="1:10" x14ac:dyDescent="0.2">
      <c r="A1452" s="234"/>
      <c r="D1452" s="233"/>
      <c r="H1452" s="238"/>
      <c r="J1452" s="239"/>
    </row>
    <row r="1453" spans="1:10" x14ac:dyDescent="0.2">
      <c r="A1453" s="234"/>
      <c r="D1453" s="233"/>
      <c r="H1453" s="238"/>
      <c r="J1453" s="239"/>
    </row>
    <row r="1454" spans="1:10" x14ac:dyDescent="0.2">
      <c r="A1454" s="234"/>
      <c r="D1454" s="233"/>
      <c r="H1454" s="238"/>
      <c r="J1454" s="239"/>
    </row>
    <row r="1455" spans="1:10" x14ac:dyDescent="0.2">
      <c r="A1455" s="234"/>
      <c r="D1455" s="233"/>
      <c r="H1455" s="238"/>
      <c r="J1455" s="239"/>
    </row>
    <row r="1456" spans="1:10" x14ac:dyDescent="0.2">
      <c r="A1456" s="234"/>
      <c r="D1456" s="233"/>
      <c r="H1456" s="238"/>
      <c r="J1456" s="239"/>
    </row>
    <row r="1457" spans="1:10" x14ac:dyDescent="0.2">
      <c r="A1457" s="234"/>
      <c r="D1457" s="233"/>
      <c r="H1457" s="238"/>
      <c r="J1457" s="239"/>
    </row>
    <row r="1458" spans="1:10" x14ac:dyDescent="0.2">
      <c r="A1458" s="234"/>
      <c r="D1458" s="233"/>
      <c r="H1458" s="238"/>
      <c r="J1458" s="239"/>
    </row>
    <row r="1459" spans="1:10" x14ac:dyDescent="0.2">
      <c r="A1459" s="234"/>
      <c r="D1459" s="233"/>
      <c r="H1459" s="238"/>
      <c r="J1459" s="239"/>
    </row>
    <row r="1460" spans="1:10" x14ac:dyDescent="0.2">
      <c r="A1460" s="234"/>
      <c r="D1460" s="233"/>
      <c r="H1460" s="238"/>
      <c r="J1460" s="239"/>
    </row>
    <row r="1461" spans="1:10" x14ac:dyDescent="0.2">
      <c r="A1461" s="234"/>
      <c r="D1461" s="233"/>
      <c r="H1461" s="238"/>
      <c r="J1461" s="239"/>
    </row>
    <row r="1462" spans="1:10" x14ac:dyDescent="0.2">
      <c r="A1462" s="234"/>
      <c r="D1462" s="233"/>
      <c r="H1462" s="238"/>
      <c r="J1462" s="239"/>
    </row>
    <row r="1463" spans="1:10" x14ac:dyDescent="0.2">
      <c r="A1463" s="234"/>
      <c r="D1463" s="233"/>
      <c r="H1463" s="238"/>
      <c r="J1463" s="239"/>
    </row>
    <row r="1464" spans="1:10" x14ac:dyDescent="0.2">
      <c r="A1464" s="234"/>
      <c r="D1464" s="233"/>
      <c r="H1464" s="238"/>
      <c r="J1464" s="239"/>
    </row>
    <row r="1465" spans="1:10" x14ac:dyDescent="0.2">
      <c r="A1465" s="234"/>
      <c r="D1465" s="233"/>
      <c r="H1465" s="238"/>
      <c r="J1465" s="239"/>
    </row>
    <row r="1466" spans="1:10" x14ac:dyDescent="0.2">
      <c r="A1466" s="234"/>
      <c r="D1466" s="233"/>
      <c r="H1466" s="238"/>
      <c r="J1466" s="239"/>
    </row>
    <row r="1467" spans="1:10" x14ac:dyDescent="0.2">
      <c r="A1467" s="234"/>
      <c r="D1467" s="233"/>
      <c r="H1467" s="238"/>
      <c r="J1467" s="239"/>
    </row>
    <row r="1468" spans="1:10" x14ac:dyDescent="0.2">
      <c r="A1468" s="234"/>
      <c r="D1468" s="233"/>
      <c r="H1468" s="238"/>
      <c r="J1468" s="239"/>
    </row>
    <row r="1469" spans="1:10" x14ac:dyDescent="0.2">
      <c r="A1469" s="234"/>
      <c r="D1469" s="233"/>
      <c r="H1469" s="238"/>
      <c r="J1469" s="239"/>
    </row>
    <row r="1470" spans="1:10" x14ac:dyDescent="0.2">
      <c r="A1470" s="234"/>
      <c r="D1470" s="233"/>
      <c r="H1470" s="238"/>
      <c r="J1470" s="239"/>
    </row>
    <row r="1471" spans="1:10" x14ac:dyDescent="0.2">
      <c r="A1471" s="234"/>
      <c r="D1471" s="233"/>
      <c r="H1471" s="238"/>
      <c r="J1471" s="239"/>
    </row>
    <row r="1472" spans="1:10" x14ac:dyDescent="0.2">
      <c r="A1472" s="234"/>
      <c r="D1472" s="233"/>
      <c r="H1472" s="238"/>
      <c r="J1472" s="239"/>
    </row>
    <row r="1473" spans="1:10" x14ac:dyDescent="0.2">
      <c r="A1473" s="234"/>
      <c r="D1473" s="233"/>
      <c r="H1473" s="238"/>
      <c r="J1473" s="239"/>
    </row>
    <row r="1474" spans="1:10" x14ac:dyDescent="0.2">
      <c r="A1474" s="234"/>
      <c r="D1474" s="233"/>
      <c r="H1474" s="238"/>
      <c r="J1474" s="239"/>
    </row>
    <row r="1475" spans="1:10" x14ac:dyDescent="0.2">
      <c r="A1475" s="234"/>
      <c r="D1475" s="233"/>
      <c r="H1475" s="238"/>
      <c r="J1475" s="239"/>
    </row>
    <row r="1476" spans="1:10" x14ac:dyDescent="0.2">
      <c r="A1476" s="234"/>
      <c r="D1476" s="233"/>
      <c r="H1476" s="238"/>
      <c r="J1476" s="239"/>
    </row>
    <row r="1477" spans="1:10" x14ac:dyDescent="0.2">
      <c r="A1477" s="234"/>
      <c r="D1477" s="233"/>
      <c r="H1477" s="238"/>
      <c r="J1477" s="239"/>
    </row>
    <row r="1478" spans="1:10" x14ac:dyDescent="0.2">
      <c r="A1478" s="234"/>
      <c r="D1478" s="233"/>
      <c r="H1478" s="238"/>
      <c r="J1478" s="239"/>
    </row>
    <row r="1479" spans="1:10" x14ac:dyDescent="0.2">
      <c r="A1479" s="234"/>
      <c r="D1479" s="233"/>
      <c r="H1479" s="238"/>
      <c r="J1479" s="239"/>
    </row>
    <row r="1480" spans="1:10" x14ac:dyDescent="0.2">
      <c r="A1480" s="234"/>
      <c r="D1480" s="233"/>
      <c r="H1480" s="238"/>
      <c r="J1480" s="239"/>
    </row>
    <row r="1481" spans="1:10" x14ac:dyDescent="0.2">
      <c r="A1481" s="234"/>
      <c r="D1481" s="233"/>
      <c r="H1481" s="238"/>
      <c r="J1481" s="239"/>
    </row>
    <row r="1482" spans="1:10" x14ac:dyDescent="0.2">
      <c r="A1482" s="234"/>
      <c r="D1482" s="233"/>
      <c r="H1482" s="238"/>
      <c r="J1482" s="239"/>
    </row>
    <row r="1483" spans="1:10" x14ac:dyDescent="0.2">
      <c r="A1483" s="234"/>
      <c r="D1483" s="233"/>
      <c r="J1483" s="239"/>
    </row>
    <row r="1484" spans="1:10" x14ac:dyDescent="0.2">
      <c r="A1484" s="234"/>
      <c r="D1484" s="233"/>
    </row>
    <row r="1485" spans="1:10" x14ac:dyDescent="0.2">
      <c r="A1485" s="234"/>
      <c r="D1485" s="233"/>
    </row>
    <row r="1486" spans="1:10" x14ac:dyDescent="0.2">
      <c r="A1486" s="234"/>
      <c r="D1486" s="233"/>
    </row>
    <row r="1487" spans="1:10" x14ac:dyDescent="0.2">
      <c r="A1487" s="234"/>
      <c r="D1487" s="233"/>
    </row>
    <row r="1488" spans="1:10" x14ac:dyDescent="0.2">
      <c r="A1488" s="234"/>
      <c r="D1488" s="233"/>
    </row>
    <row r="1489" spans="1:4" x14ac:dyDescent="0.2">
      <c r="A1489" s="234"/>
      <c r="D1489" s="233"/>
    </row>
    <row r="1490" spans="1:4" x14ac:dyDescent="0.2">
      <c r="A1490" s="234"/>
      <c r="D1490" s="233"/>
    </row>
    <row r="1491" spans="1:4" x14ac:dyDescent="0.2">
      <c r="A1491" s="234"/>
      <c r="D1491" s="233"/>
    </row>
    <row r="1492" spans="1:4" x14ac:dyDescent="0.2">
      <c r="A1492" s="234"/>
      <c r="D1492" s="233"/>
    </row>
    <row r="1493" spans="1:4" x14ac:dyDescent="0.2">
      <c r="A1493" s="234"/>
      <c r="D1493" s="233"/>
    </row>
    <row r="1494" spans="1:4" x14ac:dyDescent="0.2">
      <c r="A1494" s="234"/>
      <c r="D1494" s="233"/>
    </row>
    <row r="1495" spans="1:4" x14ac:dyDescent="0.2">
      <c r="A1495" s="234"/>
      <c r="D1495" s="233"/>
    </row>
    <row r="1496" spans="1:4" x14ac:dyDescent="0.2">
      <c r="A1496" s="234"/>
      <c r="D1496" s="233"/>
    </row>
    <row r="1497" spans="1:4" x14ac:dyDescent="0.2">
      <c r="A1497" s="234"/>
      <c r="D1497" s="233"/>
    </row>
    <row r="1498" spans="1:4" x14ac:dyDescent="0.2">
      <c r="A1498" s="234"/>
      <c r="D1498" s="233"/>
    </row>
    <row r="1499" spans="1:4" x14ac:dyDescent="0.2">
      <c r="A1499" s="234"/>
      <c r="D1499" s="233"/>
    </row>
    <row r="1500" spans="1:4" x14ac:dyDescent="0.2">
      <c r="A1500" s="234"/>
      <c r="D1500" s="233"/>
    </row>
    <row r="1501" spans="1:4" x14ac:dyDescent="0.2">
      <c r="A1501" s="234"/>
      <c r="D1501" s="233"/>
    </row>
    <row r="1502" spans="1:4" x14ac:dyDescent="0.2">
      <c r="A1502" s="234"/>
      <c r="D1502" s="233"/>
    </row>
    <row r="1503" spans="1:4" x14ac:dyDescent="0.2">
      <c r="A1503" s="234"/>
      <c r="D1503" s="233"/>
    </row>
    <row r="1504" spans="1:4" x14ac:dyDescent="0.2">
      <c r="A1504" s="234"/>
      <c r="D1504" s="233"/>
    </row>
    <row r="1505" spans="1:4" x14ac:dyDescent="0.2">
      <c r="A1505" s="234"/>
      <c r="D1505" s="233"/>
    </row>
    <row r="1506" spans="1:4" x14ac:dyDescent="0.2">
      <c r="A1506" s="234"/>
      <c r="D1506" s="233"/>
    </row>
    <row r="1507" spans="1:4" x14ac:dyDescent="0.2">
      <c r="A1507" s="234"/>
      <c r="D1507" s="233"/>
    </row>
    <row r="1508" spans="1:4" x14ac:dyDescent="0.2">
      <c r="A1508" s="234"/>
      <c r="D1508" s="233"/>
    </row>
    <row r="1509" spans="1:4" x14ac:dyDescent="0.2">
      <c r="A1509" s="234"/>
      <c r="D1509" s="233"/>
    </row>
    <row r="1510" spans="1:4" x14ac:dyDescent="0.2">
      <c r="A1510" s="234"/>
      <c r="D1510" s="233"/>
    </row>
    <row r="1511" spans="1:4" x14ac:dyDescent="0.2">
      <c r="A1511" s="234"/>
      <c r="D1511" s="233"/>
    </row>
    <row r="1512" spans="1:4" x14ac:dyDescent="0.2">
      <c r="A1512" s="234"/>
      <c r="D1512" s="233"/>
    </row>
    <row r="1513" spans="1:4" x14ac:dyDescent="0.2">
      <c r="A1513" s="234"/>
      <c r="D1513" s="233"/>
    </row>
    <row r="1514" spans="1:4" x14ac:dyDescent="0.2">
      <c r="A1514" s="234"/>
      <c r="D1514" s="233"/>
    </row>
    <row r="1515" spans="1:4" x14ac:dyDescent="0.2">
      <c r="A1515" s="234"/>
      <c r="D1515" s="233"/>
    </row>
    <row r="1516" spans="1:4" x14ac:dyDescent="0.2">
      <c r="A1516" s="234"/>
      <c r="D1516" s="233"/>
    </row>
    <row r="1517" spans="1:4" x14ac:dyDescent="0.2">
      <c r="A1517" s="234"/>
      <c r="D1517" s="233"/>
    </row>
    <row r="1518" spans="1:4" x14ac:dyDescent="0.2">
      <c r="A1518" s="234"/>
      <c r="D1518" s="233"/>
    </row>
    <row r="1519" spans="1:4" x14ac:dyDescent="0.2">
      <c r="A1519" s="234"/>
      <c r="D1519" s="233"/>
    </row>
    <row r="1520" spans="1:4" x14ac:dyDescent="0.2">
      <c r="A1520" s="234"/>
      <c r="D1520" s="233"/>
    </row>
    <row r="1521" spans="1:4" x14ac:dyDescent="0.2">
      <c r="A1521" s="234"/>
      <c r="D1521" s="233"/>
    </row>
    <row r="1522" spans="1:4" x14ac:dyDescent="0.2">
      <c r="A1522" s="234"/>
      <c r="D1522" s="233"/>
    </row>
    <row r="1523" spans="1:4" x14ac:dyDescent="0.2">
      <c r="A1523" s="234"/>
      <c r="D1523" s="233"/>
    </row>
    <row r="1524" spans="1:4" x14ac:dyDescent="0.2">
      <c r="A1524" s="234"/>
      <c r="D1524" s="233"/>
    </row>
    <row r="1525" spans="1:4" x14ac:dyDescent="0.2">
      <c r="A1525" s="234"/>
      <c r="D1525" s="233"/>
    </row>
    <row r="1526" spans="1:4" x14ac:dyDescent="0.2">
      <c r="A1526" s="234"/>
      <c r="D1526" s="233"/>
    </row>
    <row r="1527" spans="1:4" x14ac:dyDescent="0.2">
      <c r="A1527" s="234"/>
      <c r="D1527" s="233"/>
    </row>
    <row r="1528" spans="1:4" x14ac:dyDescent="0.2">
      <c r="A1528" s="234"/>
      <c r="D1528" s="233"/>
    </row>
    <row r="1529" spans="1:4" x14ac:dyDescent="0.2">
      <c r="A1529" s="234"/>
      <c r="D1529" s="233"/>
    </row>
    <row r="1530" spans="1:4" x14ac:dyDescent="0.2">
      <c r="A1530" s="234"/>
      <c r="D1530" s="233"/>
    </row>
    <row r="1531" spans="1:4" x14ac:dyDescent="0.2">
      <c r="A1531" s="234"/>
      <c r="D1531" s="233"/>
    </row>
    <row r="1532" spans="1:4" x14ac:dyDescent="0.2">
      <c r="A1532" s="234"/>
      <c r="D1532" s="233"/>
    </row>
    <row r="1533" spans="1:4" x14ac:dyDescent="0.2">
      <c r="A1533" s="234"/>
      <c r="D1533" s="233"/>
    </row>
    <row r="1534" spans="1:4" x14ac:dyDescent="0.2">
      <c r="A1534" s="234"/>
      <c r="D1534" s="233"/>
    </row>
    <row r="1535" spans="1:4" x14ac:dyDescent="0.2">
      <c r="A1535" s="234"/>
      <c r="D1535" s="233"/>
    </row>
    <row r="1536" spans="1:4" x14ac:dyDescent="0.2">
      <c r="A1536" s="234"/>
      <c r="D1536" s="233"/>
    </row>
    <row r="1537" spans="1:4" x14ac:dyDescent="0.2">
      <c r="A1537" s="234"/>
      <c r="D1537" s="233"/>
    </row>
    <row r="1538" spans="1:4" x14ac:dyDescent="0.2">
      <c r="A1538" s="234"/>
      <c r="D1538" s="233"/>
    </row>
    <row r="1539" spans="1:4" x14ac:dyDescent="0.2">
      <c r="A1539" s="234"/>
      <c r="D1539" s="233"/>
    </row>
    <row r="1540" spans="1:4" x14ac:dyDescent="0.2">
      <c r="A1540" s="234"/>
      <c r="D1540" s="233"/>
    </row>
    <row r="1541" spans="1:4" x14ac:dyDescent="0.2">
      <c r="A1541" s="234"/>
      <c r="D1541" s="233"/>
    </row>
    <row r="1542" spans="1:4" x14ac:dyDescent="0.2">
      <c r="A1542" s="234"/>
      <c r="D1542" s="233"/>
    </row>
    <row r="1543" spans="1:4" x14ac:dyDescent="0.2">
      <c r="A1543" s="234"/>
      <c r="D1543" s="233"/>
    </row>
    <row r="1544" spans="1:4" x14ac:dyDescent="0.2">
      <c r="A1544" s="234"/>
      <c r="D1544" s="233"/>
    </row>
    <row r="1545" spans="1:4" x14ac:dyDescent="0.2">
      <c r="A1545" s="234"/>
      <c r="D1545" s="233"/>
    </row>
    <row r="1546" spans="1:4" x14ac:dyDescent="0.2">
      <c r="A1546" s="234"/>
      <c r="D1546" s="233"/>
    </row>
    <row r="1547" spans="1:4" x14ac:dyDescent="0.2">
      <c r="A1547" s="234"/>
      <c r="D1547" s="233"/>
    </row>
    <row r="1548" spans="1:4" x14ac:dyDescent="0.2">
      <c r="A1548" s="234"/>
      <c r="D1548" s="233"/>
    </row>
    <row r="1549" spans="1:4" x14ac:dyDescent="0.2">
      <c r="A1549" s="234"/>
      <c r="D1549" s="233"/>
    </row>
    <row r="1550" spans="1:4" x14ac:dyDescent="0.2">
      <c r="A1550" s="234"/>
      <c r="D1550" s="233"/>
    </row>
    <row r="1551" spans="1:4" x14ac:dyDescent="0.2">
      <c r="A1551" s="234"/>
      <c r="D1551" s="233"/>
    </row>
    <row r="1552" spans="1:4" x14ac:dyDescent="0.2">
      <c r="A1552" s="234"/>
      <c r="D1552" s="233"/>
    </row>
    <row r="1553" spans="1:4" x14ac:dyDescent="0.2">
      <c r="A1553" s="234"/>
      <c r="D1553" s="233"/>
    </row>
    <row r="1554" spans="1:4" x14ac:dyDescent="0.2">
      <c r="A1554" s="234"/>
      <c r="D1554" s="233"/>
    </row>
    <row r="1555" spans="1:4" x14ac:dyDescent="0.2">
      <c r="A1555" s="234"/>
      <c r="D1555" s="233"/>
    </row>
    <row r="1556" spans="1:4" x14ac:dyDescent="0.2">
      <c r="A1556" s="234"/>
      <c r="D1556" s="233"/>
    </row>
    <row r="1557" spans="1:4" x14ac:dyDescent="0.2">
      <c r="A1557" s="234"/>
      <c r="D1557" s="233"/>
    </row>
    <row r="1558" spans="1:4" x14ac:dyDescent="0.2">
      <c r="A1558" s="234"/>
      <c r="D1558" s="233"/>
    </row>
    <row r="1559" spans="1:4" x14ac:dyDescent="0.2">
      <c r="A1559" s="234"/>
      <c r="D1559" s="233"/>
    </row>
    <row r="1560" spans="1:4" x14ac:dyDescent="0.2">
      <c r="A1560" s="234"/>
      <c r="D1560" s="233"/>
    </row>
    <row r="1561" spans="1:4" x14ac:dyDescent="0.2">
      <c r="A1561" s="234"/>
      <c r="D1561" s="233"/>
    </row>
    <row r="1562" spans="1:4" x14ac:dyDescent="0.2">
      <c r="A1562" s="234"/>
      <c r="D1562" s="233"/>
    </row>
    <row r="1563" spans="1:4" x14ac:dyDescent="0.2">
      <c r="A1563" s="234"/>
      <c r="D1563" s="233"/>
    </row>
    <row r="1564" spans="1:4" x14ac:dyDescent="0.2">
      <c r="A1564" s="234"/>
      <c r="D1564" s="233"/>
    </row>
    <row r="1565" spans="1:4" x14ac:dyDescent="0.2">
      <c r="A1565" s="234"/>
      <c r="D1565" s="233"/>
    </row>
    <row r="1566" spans="1:4" x14ac:dyDescent="0.2">
      <c r="A1566" s="234"/>
      <c r="D1566" s="233"/>
    </row>
    <row r="1567" spans="1:4" x14ac:dyDescent="0.2">
      <c r="A1567" s="234"/>
      <c r="D1567" s="233"/>
    </row>
    <row r="1568" spans="1:4" x14ac:dyDescent="0.2">
      <c r="A1568" s="234"/>
      <c r="D1568" s="233"/>
    </row>
    <row r="1569" spans="1:4" x14ac:dyDescent="0.2">
      <c r="A1569" s="234"/>
      <c r="D1569" s="233"/>
    </row>
    <row r="1570" spans="1:4" x14ac:dyDescent="0.2">
      <c r="A1570" s="234"/>
      <c r="D1570" s="233"/>
    </row>
    <row r="1571" spans="1:4" x14ac:dyDescent="0.2">
      <c r="A1571" s="234"/>
      <c r="D1571" s="233"/>
    </row>
    <row r="1572" spans="1:4" x14ac:dyDescent="0.2">
      <c r="A1572" s="234"/>
      <c r="D1572" s="233"/>
    </row>
    <row r="1573" spans="1:4" x14ac:dyDescent="0.2">
      <c r="A1573" s="234"/>
      <c r="D1573" s="233"/>
    </row>
    <row r="1574" spans="1:4" x14ac:dyDescent="0.2">
      <c r="A1574" s="234"/>
      <c r="D1574" s="233"/>
    </row>
    <row r="1575" spans="1:4" x14ac:dyDescent="0.2">
      <c r="A1575" s="234"/>
      <c r="D1575" s="233"/>
    </row>
    <row r="1576" spans="1:4" x14ac:dyDescent="0.2">
      <c r="A1576" s="234"/>
      <c r="D1576" s="233"/>
    </row>
    <row r="1577" spans="1:4" x14ac:dyDescent="0.2">
      <c r="A1577" s="234"/>
      <c r="D1577" s="233"/>
    </row>
    <row r="1578" spans="1:4" x14ac:dyDescent="0.2">
      <c r="A1578" s="234"/>
      <c r="D1578" s="233"/>
    </row>
    <row r="1579" spans="1:4" x14ac:dyDescent="0.2">
      <c r="A1579" s="234"/>
      <c r="D1579" s="233"/>
    </row>
    <row r="1580" spans="1:4" x14ac:dyDescent="0.2">
      <c r="A1580" s="234"/>
      <c r="D1580" s="233"/>
    </row>
    <row r="1581" spans="1:4" x14ac:dyDescent="0.2">
      <c r="A1581" s="234"/>
      <c r="D1581" s="233"/>
    </row>
    <row r="1582" spans="1:4" x14ac:dyDescent="0.2">
      <c r="A1582" s="234"/>
      <c r="D1582" s="233"/>
    </row>
    <row r="1583" spans="1:4" x14ac:dyDescent="0.2">
      <c r="A1583" s="234"/>
      <c r="D1583" s="233"/>
    </row>
    <row r="1584" spans="1:4" x14ac:dyDescent="0.2">
      <c r="A1584" s="234"/>
      <c r="D1584" s="233"/>
    </row>
    <row r="1585" spans="1:4" x14ac:dyDescent="0.2">
      <c r="A1585" s="234"/>
      <c r="D1585" s="233"/>
    </row>
    <row r="1586" spans="1:4" x14ac:dyDescent="0.2">
      <c r="A1586" s="234"/>
      <c r="D1586" s="233"/>
    </row>
    <row r="1587" spans="1:4" x14ac:dyDescent="0.2">
      <c r="A1587" s="234"/>
      <c r="D1587" s="233"/>
    </row>
    <row r="1588" spans="1:4" x14ac:dyDescent="0.2">
      <c r="A1588" s="234"/>
      <c r="D1588" s="233"/>
    </row>
    <row r="1589" spans="1:4" x14ac:dyDescent="0.2">
      <c r="A1589" s="234"/>
      <c r="D1589" s="233"/>
    </row>
    <row r="1590" spans="1:4" x14ac:dyDescent="0.2">
      <c r="A1590" s="234"/>
      <c r="D1590" s="233"/>
    </row>
    <row r="1591" spans="1:4" x14ac:dyDescent="0.2">
      <c r="A1591" s="234"/>
      <c r="D1591" s="233"/>
    </row>
    <row r="1592" spans="1:4" x14ac:dyDescent="0.2">
      <c r="A1592" s="234"/>
      <c r="D1592" s="233"/>
    </row>
    <row r="1593" spans="1:4" x14ac:dyDescent="0.2">
      <c r="A1593" s="234"/>
      <c r="D1593" s="233"/>
    </row>
    <row r="1594" spans="1:4" x14ac:dyDescent="0.2">
      <c r="A1594" s="234"/>
      <c r="D1594" s="233"/>
    </row>
  </sheetData>
  <sheetProtection formatCells="0" formatColumns="0" formatRows="0" insertRows="0" deleteRows="0" selectLockedCells="1"/>
  <protectedRanges>
    <protectedRange sqref="F10:K10 A85:G85 A10:D10 A150:K2281 A92:I92 A87:I87 A94:I149 A90:G91" name="Oblast3"/>
    <protectedRange sqref="J3:K4 K5" name="Oblast2"/>
    <protectedRange sqref="C3:H5" name="Oblast1"/>
    <protectedRange sqref="E10" name="Oblast3_1"/>
    <protectedRange sqref="A54 I29:I34 A15:A36 A60:A62 G60:G61 I61 G15:G34 I40:I42 A38:A45 G38:G44 G47:G52 I48:I49 I44" name="Oblast3_2"/>
    <protectedRange sqref="A53:I53 A47:F49" name="Oblast1_1"/>
    <protectedRange sqref="I35 G35 B15:F28 F29 B42:F42 B30:F34 B29:D29" name="Oblast3_5"/>
    <protectedRange sqref="H35:H36 H54 H61:H62 H40:H41 H44:H45" name="Oblast3_11"/>
    <protectedRange sqref="H29:H34 H42 H48:H49" name="Oblast3_14"/>
    <protectedRange sqref="A46:I46 A11:I11 A37:I37 A59:I59 A12:G14" name="Oblast3_5_5_1"/>
    <protectedRange sqref="A50:F52" name="Oblast1_1_1"/>
    <protectedRange sqref="A69:A70 I69 A77:A79 G63:G66 G69 A72:A75 A64:D66 F64:F66 I65:I66" name="Oblast3_4"/>
    <protectedRange sqref="E65:E66" name="Oblast1_1_3"/>
    <protectedRange sqref="H73 H65:H66 H69" name="Oblast3_5_2"/>
    <protectedRange sqref="H78:H79 H74:H75" name="Oblast3_9"/>
    <protectedRange sqref="H70" name="Oblast3_11_1"/>
    <protectedRange sqref="B69:F69" name="Oblast3_14_1"/>
    <protectedRange sqref="A76:I76 A63:F63 C70 H63:I63 A71:I71" name="Oblast3_5_5_1_2"/>
    <protectedRange sqref="A81:A83 I82 G82 A88 A93" name="Oblast3_3"/>
    <protectedRange sqref="B83 H82 B81:F82 D83:H83 B88 D88:H88 B93 D93:H93" name="Oblast3_14_2"/>
    <protectedRange sqref="A80:I80 C83 A84:I84 C88 A89:B89 C93 D89:I89" name="Oblast3_5_5_1_3"/>
    <protectedRange sqref="G81" name="Oblast3_3_1"/>
    <protectedRange sqref="F56:G58 A56:D58" name="Oblast3_2_1"/>
    <protectedRange sqref="E56:E58" name="Oblast1_1_2_1"/>
    <protectedRange sqref="H57:I57 H58" name="Oblast3_5_2_1"/>
    <protectedRange sqref="A55:I55" name="Oblast3_5_5_1_1_1"/>
    <protectedRange sqref="C89" name="Oblast3_5_5_1_4"/>
    <protectedRange sqref="A86:I86" name="Oblast3_6"/>
    <protectedRange sqref="E64" name="Oblast1_1_3_2"/>
    <protectedRange sqref="A68" name="Oblast3_4_1"/>
    <protectedRange sqref="A67:D67 F67:G67 I67" name="Oblast3_4_2"/>
    <protectedRange sqref="E67" name="Oblast1_1_3_3"/>
    <protectedRange sqref="H67" name="Oblast3_5_2_3"/>
    <protectedRange sqref="J94:K149" name="Oblast3_10"/>
    <protectedRange sqref="K53" name="Oblast1_1_4"/>
    <protectedRange sqref="K11 K46 K37 K59" name="Oblast3_5_5_1_6"/>
    <protectedRange sqref="J53" name="Oblast1_1_2_2"/>
    <protectedRange sqref="J48:J49" name="Oblast3_5_1_1"/>
    <protectedRange sqref="J11 J46 J37 J59" name="Oblast3_5_5_1_1_3"/>
    <protectedRange sqref="K63 K76 K71" name="Oblast3_5_5_1_2_2"/>
    <protectedRange sqref="J63 J76 J71" name="Oblast3_5_5_1_2_1_1"/>
    <protectedRange sqref="K80 K84 K89" name="Oblast3_5_5_1_3_3"/>
    <protectedRange sqref="J88" name="Oblast3_14_1_1_4"/>
    <protectedRange sqref="J80 J84 J89" name="Oblast3_5_5_1_3_1_1"/>
    <protectedRange sqref="K55" name="Oblast3_5_5_1_1_1_1"/>
    <protectedRange sqref="J55" name="Oblast3_5_5_1_3_2_1"/>
    <protectedRange sqref="K12:K35 K38:K39 K43 K47 K50:K52 K56 K60 K64 K68 K72 K77 K81 K85 K90:K91 I12:I28 I38:I39 I43 I47 I50:I52 I56 I60 I64 I68 I72 I77 I81 I85 I90:I91" name="Oblast3_5_5_1_5_1"/>
    <protectedRange sqref="J42" name="Oblast3_5_1_4_1"/>
    <protectedRange sqref="J12:J35 J38:J39 J43 J47 J50:J52 J56 J60 J64 J68 J72 J77 J81 J85 J90:J91 H12:H28 H38:H39 H43 H47 H50:H52 H56 H60 H64 H68 H72 H77 H81 H85 H90:H91" name="Oblast3_5_5_1_1_2_1"/>
    <protectedRange sqref="J57:J58" name="Oblast3_5_1_1_1_2_1"/>
    <protectedRange sqref="K65:K66 K69" name="Oblast1_1_3_1_2"/>
    <protectedRange sqref="J65:J66 J69" name="Oblast3_5_1_2_1_2"/>
    <protectedRange sqref="J73" name="Oblast3_5_1_2_2_2"/>
    <protectedRange sqref="J82:J83" name="Oblast3_14_1_1_1_1"/>
    <protectedRange sqref="J86:K86" name="Oblast3_7_1"/>
    <protectedRange sqref="J87" name="Oblast3_14_1_1_2_1"/>
    <protectedRange sqref="J92:K92" name="Oblast3_8_1"/>
    <protectedRange sqref="J93" name="Oblast3_14_1_1_3_1"/>
    <protectedRange sqref="K67" name="Oblast1_1_3_1_1_1"/>
    <protectedRange sqref="J67" name="Oblast3_5_1_2_1_1_1"/>
  </protectedRanges>
  <autoFilter ref="A10:O1077"/>
  <mergeCells count="11">
    <mergeCell ref="H6:K6"/>
    <mergeCell ref="M6:M8"/>
    <mergeCell ref="N6:N8"/>
    <mergeCell ref="O6:O8"/>
    <mergeCell ref="J7:K7"/>
    <mergeCell ref="M5:O5"/>
    <mergeCell ref="I1:J1"/>
    <mergeCell ref="T1:U1"/>
    <mergeCell ref="V1:W1"/>
    <mergeCell ref="X1:Y1"/>
    <mergeCell ref="J3:K3"/>
  </mergeCells>
  <printOptions horizontalCentered="1"/>
  <pageMargins left="0.19685039370078741" right="0.19685039370078741" top="0.78740157480314965" bottom="0.78740157480314965" header="0.51181102362204722" footer="0.51181102362204722"/>
  <pageSetup paperSize="9" scale="74" fitToHeight="0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Button 1">
              <controlPr defaultSize="0" print="0" autoFill="0" autoPict="0" macro="[1]!Makro4">
                <anchor moveWithCells="1" sizeWithCells="1">
                  <from>
                    <xdr:col>5</xdr:col>
                    <xdr:colOff>76200</xdr:colOff>
                    <xdr:row>3</xdr:row>
                    <xdr:rowOff>9525</xdr:rowOff>
                  </from>
                  <to>
                    <xdr:col>6</xdr:col>
                    <xdr:colOff>238125</xdr:colOff>
                    <xdr:row>4</xdr:row>
                    <xdr:rowOff>66675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Pristupova_komunikace</vt:lpstr>
      <vt:lpstr>Pristupova_komunikace!Názvy_tisku</vt:lpstr>
      <vt:lpstr>Pristupova_komunikace!Oblast_tisku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Holemý Ondřej</dc:creator>
  <cp:lastModifiedBy>admin</cp:lastModifiedBy>
  <cp:lastPrinted>2016-11-07T08:53:52Z</cp:lastPrinted>
  <dcterms:created xsi:type="dcterms:W3CDTF">2016-04-25T13:59:27Z</dcterms:created>
  <dcterms:modified xsi:type="dcterms:W3CDTF">2017-01-27T12:42:20Z</dcterms:modified>
</cp:coreProperties>
</file>