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/>
  <mc:AlternateContent xmlns:mc="http://schemas.openxmlformats.org/markup-compatibility/2006">
    <mc:Choice Requires="x15">
      <x15ac:absPath xmlns:x15ac="http://schemas.microsoft.com/office/spreadsheetml/2010/11/ac" url="Z:\Projekty\Vedeni 220 kV\2104 - CELAKOVICE_MSTETICE - Přeložka VVN V201 TR Výškov - TR Čechy Střed\_DPS_2019\D - Dokumentace objektu a technickych a technologickych zarizeni\D.1\SO01\03 - Technicka data lan\"/>
    </mc:Choice>
  </mc:AlternateContent>
  <bookViews>
    <workbookView xWindow="7665" yWindow="-15" windowWidth="7650" windowHeight="8700"/>
  </bookViews>
  <sheets>
    <sheet name="Katalogový list" sheetId="2" r:id="rId1"/>
    <sheet name="Data - Graf" sheetId="7" state="hidden" r:id="rId2"/>
  </sheets>
  <definedNames>
    <definedName name="_xlnm.Print_Titles" localSheetId="1">'Data - Graf'!$A:$A</definedName>
  </definedNames>
  <calcPr calcId="171027"/>
</workbook>
</file>

<file path=xl/calcChain.xml><?xml version="1.0" encoding="utf-8"?>
<calcChain xmlns="http://schemas.openxmlformats.org/spreadsheetml/2006/main">
  <c r="BC3" i="7" l="1"/>
  <c r="AZ3" i="7"/>
  <c r="AW3" i="7"/>
  <c r="AT3" i="7"/>
  <c r="AQ3" i="7"/>
  <c r="AN3" i="7"/>
  <c r="AK3" i="7"/>
  <c r="AH3" i="7"/>
  <c r="AE3" i="7"/>
  <c r="AB3" i="7"/>
  <c r="Y3" i="7"/>
  <c r="V3" i="7"/>
  <c r="S3" i="7"/>
  <c r="P3" i="7"/>
  <c r="M3" i="7"/>
  <c r="H33" i="7"/>
  <c r="I33" i="7" s="1"/>
  <c r="H32" i="7"/>
  <c r="J32" i="7" s="1"/>
  <c r="I32" i="7"/>
  <c r="H31" i="7"/>
  <c r="I31" i="7" s="1"/>
  <c r="J31" i="7"/>
  <c r="H30" i="7"/>
  <c r="I30" i="7"/>
  <c r="J30" i="7"/>
  <c r="H29" i="7"/>
  <c r="I29" i="7" s="1"/>
  <c r="H28" i="7"/>
  <c r="J28" i="7" s="1"/>
  <c r="H27" i="7"/>
  <c r="I27" i="7"/>
  <c r="J27" i="7"/>
  <c r="H26" i="7"/>
  <c r="J26" i="7" s="1"/>
  <c r="H25" i="7"/>
  <c r="I25" i="7" s="1"/>
  <c r="H24" i="7"/>
  <c r="J24" i="7" s="1"/>
  <c r="H23" i="7"/>
  <c r="I23" i="7" s="1"/>
  <c r="J23" i="7"/>
  <c r="H22" i="7"/>
  <c r="I22" i="7" s="1"/>
  <c r="J22" i="7"/>
  <c r="H21" i="7"/>
  <c r="I21" i="7" s="1"/>
  <c r="H20" i="7"/>
  <c r="J20" i="7" s="1"/>
  <c r="I20" i="7"/>
  <c r="H19" i="7"/>
  <c r="I19" i="7"/>
  <c r="J19" i="7"/>
  <c r="H18" i="7"/>
  <c r="I18" i="7"/>
  <c r="J18" i="7"/>
  <c r="H17" i="7"/>
  <c r="I17" i="7" s="1"/>
  <c r="H16" i="7"/>
  <c r="J16" i="7" s="1"/>
  <c r="H15" i="7"/>
  <c r="J15" i="7" s="1"/>
  <c r="H14" i="7"/>
  <c r="J14" i="7" s="1"/>
  <c r="I14" i="7"/>
  <c r="H13" i="7"/>
  <c r="I13" i="7" s="1"/>
  <c r="H12" i="7"/>
  <c r="J12" i="7" s="1"/>
  <c r="I12" i="7"/>
  <c r="H11" i="7"/>
  <c r="I11" i="7" s="1"/>
  <c r="J11" i="7"/>
  <c r="H10" i="7"/>
  <c r="I10" i="7" s="1"/>
  <c r="H9" i="7"/>
  <c r="I9" i="7" s="1"/>
  <c r="H8" i="7"/>
  <c r="J8" i="7" s="1"/>
  <c r="H7" i="7"/>
  <c r="I7" i="7"/>
  <c r="J7" i="7"/>
  <c r="H6" i="7"/>
  <c r="I6" i="7"/>
  <c r="J6" i="7"/>
  <c r="H5" i="7"/>
  <c r="I5" i="7" s="1"/>
  <c r="H4" i="7"/>
  <c r="J4" i="7" s="1"/>
  <c r="B4" i="7"/>
  <c r="D4" i="7"/>
  <c r="B5" i="7"/>
  <c r="D5" i="7" s="1"/>
  <c r="B6" i="7"/>
  <c r="D6" i="7" s="1"/>
  <c r="B7" i="7"/>
  <c r="D7" i="7" s="1"/>
  <c r="B8" i="7"/>
  <c r="D8" i="7" s="1"/>
  <c r="B9" i="7"/>
  <c r="D9" i="7" s="1"/>
  <c r="B10" i="7"/>
  <c r="D10" i="7" s="1"/>
  <c r="B11" i="7"/>
  <c r="D11" i="7" s="1"/>
  <c r="B12" i="7"/>
  <c r="D12" i="7" s="1"/>
  <c r="B13" i="7"/>
  <c r="D13" i="7" s="1"/>
  <c r="B14" i="7"/>
  <c r="D14" i="7" s="1"/>
  <c r="B15" i="7"/>
  <c r="D15" i="7" s="1"/>
  <c r="B16" i="7"/>
  <c r="D16" i="7" s="1"/>
  <c r="B17" i="7"/>
  <c r="D17" i="7" s="1"/>
  <c r="B18" i="7"/>
  <c r="D18" i="7" s="1"/>
  <c r="B19" i="7"/>
  <c r="D19" i="7" s="1"/>
  <c r="B20" i="7"/>
  <c r="D20" i="7" s="1"/>
  <c r="B21" i="7"/>
  <c r="D21" i="7" s="1"/>
  <c r="B22" i="7"/>
  <c r="D22" i="7" s="1"/>
  <c r="B23" i="7"/>
  <c r="D23" i="7" s="1"/>
  <c r="B24" i="7"/>
  <c r="D24" i="7" s="1"/>
  <c r="B25" i="7"/>
  <c r="D25" i="7" s="1"/>
  <c r="B26" i="7"/>
  <c r="D26" i="7" s="1"/>
  <c r="B27" i="7"/>
  <c r="D27" i="7" s="1"/>
  <c r="B28" i="7"/>
  <c r="D28" i="7" s="1"/>
  <c r="B29" i="7"/>
  <c r="D29" i="7" s="1"/>
  <c r="B30" i="7"/>
  <c r="D30" i="7" s="1"/>
  <c r="B31" i="7"/>
  <c r="D31" i="7" s="1"/>
  <c r="B32" i="7"/>
  <c r="D32" i="7" s="1"/>
  <c r="B33" i="7"/>
  <c r="D33" i="7" s="1"/>
  <c r="F33" i="7"/>
  <c r="E33" i="7"/>
  <c r="G33" i="7"/>
  <c r="F32" i="7"/>
  <c r="E32" i="7"/>
  <c r="G32" i="7" s="1"/>
  <c r="F31" i="7"/>
  <c r="E31" i="7"/>
  <c r="G31" i="7"/>
  <c r="F30" i="7"/>
  <c r="E30" i="7"/>
  <c r="G30" i="7" s="1"/>
  <c r="F29" i="7"/>
  <c r="E29" i="7"/>
  <c r="G29" i="7" s="1"/>
  <c r="F28" i="7"/>
  <c r="E28" i="7"/>
  <c r="G28" i="7" s="1"/>
  <c r="F27" i="7"/>
  <c r="E27" i="7"/>
  <c r="G27" i="7"/>
  <c r="F26" i="7"/>
  <c r="E26" i="7"/>
  <c r="G26" i="7" s="1"/>
  <c r="F25" i="7"/>
  <c r="E25" i="7"/>
  <c r="G25" i="7"/>
  <c r="F24" i="7"/>
  <c r="E24" i="7"/>
  <c r="G24" i="7" s="1"/>
  <c r="F23" i="7"/>
  <c r="E23" i="7"/>
  <c r="G23" i="7"/>
  <c r="F22" i="7"/>
  <c r="E22" i="7"/>
  <c r="G22" i="7" s="1"/>
  <c r="F21" i="7"/>
  <c r="E21" i="7"/>
  <c r="G21" i="7" s="1"/>
  <c r="F20" i="7"/>
  <c r="E20" i="7"/>
  <c r="G20" i="7" s="1"/>
  <c r="F19" i="7"/>
  <c r="E19" i="7"/>
  <c r="G19" i="7" s="1"/>
  <c r="F18" i="7"/>
  <c r="E18" i="7"/>
  <c r="G18" i="7" s="1"/>
  <c r="F17" i="7"/>
  <c r="E17" i="7"/>
  <c r="G17" i="7"/>
  <c r="F16" i="7"/>
  <c r="E16" i="7"/>
  <c r="G16" i="7" s="1"/>
  <c r="F15" i="7"/>
  <c r="E15" i="7"/>
  <c r="G15" i="7"/>
  <c r="F14" i="7"/>
  <c r="E14" i="7"/>
  <c r="G14" i="7" s="1"/>
  <c r="F13" i="7"/>
  <c r="E13" i="7"/>
  <c r="G13" i="7" s="1"/>
  <c r="F12" i="7"/>
  <c r="E12" i="7"/>
  <c r="G12" i="7" s="1"/>
  <c r="F11" i="7"/>
  <c r="E11" i="7"/>
  <c r="G11" i="7"/>
  <c r="F10" i="7"/>
  <c r="E10" i="7"/>
  <c r="G10" i="7" s="1"/>
  <c r="F9" i="7"/>
  <c r="E9" i="7"/>
  <c r="G9" i="7"/>
  <c r="F8" i="7"/>
  <c r="E8" i="7"/>
  <c r="G8" i="7" s="1"/>
  <c r="F7" i="7"/>
  <c r="E7" i="7"/>
  <c r="G7" i="7"/>
  <c r="F6" i="7"/>
  <c r="E6" i="7"/>
  <c r="G6" i="7" s="1"/>
  <c r="F5" i="7"/>
  <c r="E5" i="7"/>
  <c r="G5" i="7" s="1"/>
  <c r="F4" i="7"/>
  <c r="E4" i="7"/>
  <c r="G4" i="7" s="1"/>
  <c r="BA2" i="7"/>
  <c r="BA28" i="7" s="1"/>
  <c r="AX2" i="7"/>
  <c r="AX30" i="7" s="1"/>
  <c r="AZ30" i="7" s="1"/>
  <c r="AX33" i="7"/>
  <c r="AY33" i="7" s="1"/>
  <c r="AZ33" i="7"/>
  <c r="AX31" i="7"/>
  <c r="AZ31" i="7" s="1"/>
  <c r="AY31" i="7"/>
  <c r="AY30" i="7"/>
  <c r="AX29" i="7"/>
  <c r="AX28" i="7"/>
  <c r="AZ28" i="7" s="1"/>
  <c r="AX25" i="7"/>
  <c r="AY25" i="7" s="1"/>
  <c r="AZ25" i="7"/>
  <c r="AX24" i="7"/>
  <c r="AZ24" i="7" s="1"/>
  <c r="AX23" i="7"/>
  <c r="AZ23" i="7" s="1"/>
  <c r="AY23" i="7"/>
  <c r="AX21" i="7"/>
  <c r="AY21" i="7" s="1"/>
  <c r="AX20" i="7"/>
  <c r="AX19" i="7"/>
  <c r="AY19" i="7" s="1"/>
  <c r="AZ19" i="7"/>
  <c r="AX17" i="7"/>
  <c r="AY17" i="7" s="1"/>
  <c r="AX16" i="7"/>
  <c r="AZ16" i="7" s="1"/>
  <c r="AY16" i="7"/>
  <c r="AX15" i="7"/>
  <c r="AY15" i="7" s="1"/>
  <c r="AX13" i="7"/>
  <c r="AX12" i="7"/>
  <c r="AZ12" i="7" s="1"/>
  <c r="AX11" i="7"/>
  <c r="AX9" i="7"/>
  <c r="AY9" i="7" s="1"/>
  <c r="AZ9" i="7"/>
  <c r="AX8" i="7"/>
  <c r="AZ8" i="7" s="1"/>
  <c r="AX7" i="7"/>
  <c r="AZ7" i="7" s="1"/>
  <c r="AY7" i="7"/>
  <c r="AX5" i="7"/>
  <c r="AY5" i="7" s="1"/>
  <c r="AX4" i="7"/>
  <c r="AU2" i="7"/>
  <c r="AU33" i="7" s="1"/>
  <c r="AW33" i="7" s="1"/>
  <c r="AV33" i="7"/>
  <c r="AU31" i="7"/>
  <c r="AU27" i="7"/>
  <c r="AU25" i="7"/>
  <c r="AV25" i="7" s="1"/>
  <c r="AU23" i="7"/>
  <c r="AU21" i="7"/>
  <c r="AV21" i="7" s="1"/>
  <c r="AW21" i="7"/>
  <c r="AU17" i="7"/>
  <c r="AV17" i="7" s="1"/>
  <c r="AW17" i="7"/>
  <c r="AU15" i="7"/>
  <c r="AU13" i="7"/>
  <c r="AV13" i="7" s="1"/>
  <c r="AU11" i="7"/>
  <c r="AU9" i="7"/>
  <c r="AV9" i="7" s="1"/>
  <c r="AU7" i="7"/>
  <c r="AU5" i="7"/>
  <c r="AV5" i="7" s="1"/>
  <c r="AW5" i="7"/>
  <c r="AR2" i="7"/>
  <c r="AR28" i="7" s="1"/>
  <c r="AR12" i="7"/>
  <c r="AO2" i="7"/>
  <c r="AO7" i="7" s="1"/>
  <c r="K2" i="7"/>
  <c r="K25" i="7" s="1"/>
  <c r="M25" i="7" s="1"/>
  <c r="K4" i="7"/>
  <c r="M4" i="7"/>
  <c r="K10" i="7"/>
  <c r="M10" i="7" s="1"/>
  <c r="K12" i="7"/>
  <c r="M12" i="7" s="1"/>
  <c r="K14" i="7"/>
  <c r="M14" i="7"/>
  <c r="K18" i="7"/>
  <c r="M18" i="7" s="1"/>
  <c r="K20" i="7"/>
  <c r="M20" i="7" s="1"/>
  <c r="K21" i="7"/>
  <c r="M21" i="7" s="1"/>
  <c r="K22" i="7"/>
  <c r="M22" i="7" s="1"/>
  <c r="K23" i="7"/>
  <c r="M23" i="7"/>
  <c r="K26" i="7"/>
  <c r="M26" i="7" s="1"/>
  <c r="K28" i="7"/>
  <c r="M28" i="7" s="1"/>
  <c r="K29" i="7"/>
  <c r="M29" i="7" s="1"/>
  <c r="K31" i="7"/>
  <c r="M31" i="7"/>
  <c r="K33" i="7"/>
  <c r="M33" i="7"/>
  <c r="N2" i="7"/>
  <c r="N4" i="7" s="1"/>
  <c r="P4" i="7" s="1"/>
  <c r="Q2" i="7"/>
  <c r="Q4" i="7" s="1"/>
  <c r="S4" i="7" s="1"/>
  <c r="Q5" i="7"/>
  <c r="S5" i="7" s="1"/>
  <c r="Q6" i="7"/>
  <c r="S6" i="7" s="1"/>
  <c r="Q8" i="7"/>
  <c r="S8" i="7" s="1"/>
  <c r="Q9" i="7"/>
  <c r="S9" i="7" s="1"/>
  <c r="Q10" i="7"/>
  <c r="S10" i="7" s="1"/>
  <c r="Q11" i="7"/>
  <c r="S11" i="7" s="1"/>
  <c r="Q13" i="7"/>
  <c r="S13" i="7" s="1"/>
  <c r="Q14" i="7"/>
  <c r="S14" i="7" s="1"/>
  <c r="Q16" i="7"/>
  <c r="S16" i="7" s="1"/>
  <c r="Q17" i="7"/>
  <c r="S17" i="7" s="1"/>
  <c r="Q18" i="7"/>
  <c r="S18" i="7" s="1"/>
  <c r="Q19" i="7"/>
  <c r="S19" i="7" s="1"/>
  <c r="Q21" i="7"/>
  <c r="S21" i="7" s="1"/>
  <c r="Q22" i="7"/>
  <c r="S22" i="7" s="1"/>
  <c r="Q24" i="7"/>
  <c r="S24" i="7" s="1"/>
  <c r="Q25" i="7"/>
  <c r="S25" i="7" s="1"/>
  <c r="Q26" i="7"/>
  <c r="S26" i="7" s="1"/>
  <c r="Q27" i="7"/>
  <c r="S27" i="7" s="1"/>
  <c r="Q29" i="7"/>
  <c r="S29" i="7" s="1"/>
  <c r="Q30" i="7"/>
  <c r="S30" i="7" s="1"/>
  <c r="Q32" i="7"/>
  <c r="S32" i="7" s="1"/>
  <c r="Q33" i="7"/>
  <c r="S33" i="7" s="1"/>
  <c r="T2" i="7"/>
  <c r="T5" i="7" s="1"/>
  <c r="V5" i="7" s="1"/>
  <c r="W2" i="7"/>
  <c r="W4" i="7" s="1"/>
  <c r="Y4" i="7" s="1"/>
  <c r="W5" i="7"/>
  <c r="Y5" i="7" s="1"/>
  <c r="W6" i="7"/>
  <c r="Y6" i="7" s="1"/>
  <c r="W9" i="7"/>
  <c r="Y9" i="7" s="1"/>
  <c r="W10" i="7"/>
  <c r="Y10" i="7" s="1"/>
  <c r="W11" i="7"/>
  <c r="Y11" i="7" s="1"/>
  <c r="W13" i="7"/>
  <c r="Y13" i="7" s="1"/>
  <c r="W14" i="7"/>
  <c r="Y14" i="7" s="1"/>
  <c r="W16" i="7"/>
  <c r="Y16" i="7" s="1"/>
  <c r="W17" i="7"/>
  <c r="Y17" i="7" s="1"/>
  <c r="W18" i="7"/>
  <c r="Y18" i="7" s="1"/>
  <c r="W19" i="7"/>
  <c r="Y19" i="7" s="1"/>
  <c r="W21" i="7"/>
  <c r="Y21" i="7" s="1"/>
  <c r="W22" i="7"/>
  <c r="Y22" i="7" s="1"/>
  <c r="W24" i="7"/>
  <c r="Y24" i="7" s="1"/>
  <c r="W25" i="7"/>
  <c r="Y25" i="7" s="1"/>
  <c r="W26" i="7"/>
  <c r="Y26" i="7" s="1"/>
  <c r="W27" i="7"/>
  <c r="Y27" i="7" s="1"/>
  <c r="W29" i="7"/>
  <c r="Y29" i="7" s="1"/>
  <c r="W30" i="7"/>
  <c r="Y30" i="7" s="1"/>
  <c r="W32" i="7"/>
  <c r="Y32" i="7" s="1"/>
  <c r="W33" i="7"/>
  <c r="Y33" i="7" s="1"/>
  <c r="AL2" i="7"/>
  <c r="AL32" i="7" s="1"/>
  <c r="AN32" i="7" s="1"/>
  <c r="AM2" i="7"/>
  <c r="AM33" i="7" s="1"/>
  <c r="AM32" i="7"/>
  <c r="AM31" i="7"/>
  <c r="AM28" i="7"/>
  <c r="AM27" i="7"/>
  <c r="AM26" i="7"/>
  <c r="AM24" i="7"/>
  <c r="AM23" i="7"/>
  <c r="AM20" i="7"/>
  <c r="AM19" i="7"/>
  <c r="AM18" i="7"/>
  <c r="AM16" i="7"/>
  <c r="AM15" i="7"/>
  <c r="AM13" i="7"/>
  <c r="AM12" i="7"/>
  <c r="AM11" i="7"/>
  <c r="AM10" i="7"/>
  <c r="AM8" i="7"/>
  <c r="AM7" i="7"/>
  <c r="AM5" i="7"/>
  <c r="AM4" i="7"/>
  <c r="AI2" i="7"/>
  <c r="AI32" i="7" s="1"/>
  <c r="AK32" i="7" s="1"/>
  <c r="AJ2" i="7"/>
  <c r="AJ33" i="7" s="1"/>
  <c r="AI33" i="7"/>
  <c r="AK33" i="7" s="1"/>
  <c r="AJ32" i="7"/>
  <c r="AJ29" i="7"/>
  <c r="AI28" i="7"/>
  <c r="AK28" i="7" s="1"/>
  <c r="AJ27" i="7"/>
  <c r="AJ25" i="7"/>
  <c r="AJ24" i="7"/>
  <c r="AJ23" i="7"/>
  <c r="AI23" i="7"/>
  <c r="AK23" i="7" s="1"/>
  <c r="AJ21" i="7"/>
  <c r="AI20" i="7"/>
  <c r="AK20" i="7" s="1"/>
  <c r="AJ19" i="7"/>
  <c r="AJ18" i="7"/>
  <c r="AI18" i="7"/>
  <c r="AK18" i="7" s="1"/>
  <c r="AJ17" i="7"/>
  <c r="AJ16" i="7"/>
  <c r="AI16" i="7"/>
  <c r="AK16" i="7" s="1"/>
  <c r="AJ14" i="7"/>
  <c r="AI13" i="7"/>
  <c r="AK13" i="7" s="1"/>
  <c r="AJ12" i="7"/>
  <c r="AJ11" i="7"/>
  <c r="AJ10" i="7"/>
  <c r="AJ9" i="7"/>
  <c r="AI9" i="7"/>
  <c r="AK9" i="7" s="1"/>
  <c r="AJ7" i="7"/>
  <c r="AI7" i="7"/>
  <c r="AK7" i="7" s="1"/>
  <c r="AI6" i="7"/>
  <c r="AK6" i="7" s="1"/>
  <c r="AJ5" i="7"/>
  <c r="AJ4" i="7"/>
  <c r="AF2" i="7"/>
  <c r="AF33" i="7" s="1"/>
  <c r="AH33" i="7" s="1"/>
  <c r="AG2" i="7"/>
  <c r="AG33" i="7" s="1"/>
  <c r="AG32" i="7"/>
  <c r="AF32" i="7"/>
  <c r="AH32" i="7" s="1"/>
  <c r="AG29" i="7"/>
  <c r="AG28" i="7"/>
  <c r="AF28" i="7"/>
  <c r="AH28" i="7" s="1"/>
  <c r="AG25" i="7"/>
  <c r="AG24" i="7"/>
  <c r="AF24" i="7"/>
  <c r="AH24" i="7" s="1"/>
  <c r="AG22" i="7"/>
  <c r="AF21" i="7"/>
  <c r="AH21" i="7"/>
  <c r="AG19" i="7"/>
  <c r="AF19" i="7"/>
  <c r="AH19" i="7" s="1"/>
  <c r="AF18" i="7"/>
  <c r="AH18" i="7" s="1"/>
  <c r="AG17" i="7"/>
  <c r="AG16" i="7"/>
  <c r="AF16" i="7"/>
  <c r="AH16" i="7" s="1"/>
  <c r="AG15" i="7"/>
  <c r="AG14" i="7"/>
  <c r="AG13" i="7"/>
  <c r="AG12" i="7"/>
  <c r="AG11" i="7"/>
  <c r="AF11" i="7"/>
  <c r="AH11" i="7" s="1"/>
  <c r="AG10" i="7"/>
  <c r="AG9" i="7"/>
  <c r="AG8" i="7"/>
  <c r="AF8" i="7"/>
  <c r="AH8" i="7" s="1"/>
  <c r="AG6" i="7"/>
  <c r="AF5" i="7"/>
  <c r="AH5" i="7"/>
  <c r="AC2" i="7"/>
  <c r="AC33" i="7" s="1"/>
  <c r="AE33" i="7" s="1"/>
  <c r="AD2" i="7"/>
  <c r="AD32" i="7" s="1"/>
  <c r="AC32" i="7"/>
  <c r="AE32" i="7" s="1"/>
  <c r="AD31" i="7"/>
  <c r="AD26" i="7"/>
  <c r="AC26" i="7"/>
  <c r="AE26" i="7" s="1"/>
  <c r="AC23" i="7"/>
  <c r="AE23" i="7"/>
  <c r="AC21" i="7"/>
  <c r="AE21" i="7" s="1"/>
  <c r="AC20" i="7"/>
  <c r="AE20" i="7" s="1"/>
  <c r="AD19" i="7"/>
  <c r="AC18" i="7"/>
  <c r="AE18" i="7" s="1"/>
  <c r="AD16" i="7"/>
  <c r="AD13" i="7"/>
  <c r="AC13" i="7"/>
  <c r="AE13" i="7" s="1"/>
  <c r="AD11" i="7"/>
  <c r="AD10" i="7"/>
  <c r="AC10" i="7"/>
  <c r="AE10" i="7" s="1"/>
  <c r="AD8" i="7"/>
  <c r="AC7" i="7"/>
  <c r="AE7" i="7"/>
  <c r="AC5" i="7"/>
  <c r="AE5" i="7" s="1"/>
  <c r="AC4" i="7"/>
  <c r="AE4" i="7" s="1"/>
  <c r="Z2" i="7"/>
  <c r="Z33" i="7" s="1"/>
  <c r="AB33" i="7" s="1"/>
  <c r="AA2" i="7"/>
  <c r="AA30" i="7" s="1"/>
  <c r="AA33" i="7"/>
  <c r="AA32" i="7"/>
  <c r="AA31" i="7"/>
  <c r="AA29" i="7"/>
  <c r="AA28" i="7"/>
  <c r="AA27" i="7"/>
  <c r="AA26" i="7"/>
  <c r="AA25" i="7"/>
  <c r="AA23" i="7"/>
  <c r="AA22" i="7"/>
  <c r="AA21" i="7"/>
  <c r="AA20" i="7"/>
  <c r="AA19" i="7"/>
  <c r="AA18" i="7"/>
  <c r="AA17" i="7"/>
  <c r="AA16" i="7"/>
  <c r="AA15" i="7"/>
  <c r="AA14" i="7"/>
  <c r="AA13" i="7"/>
  <c r="AA12" i="7"/>
  <c r="AA11" i="7"/>
  <c r="AA10" i="7"/>
  <c r="AA9" i="7"/>
  <c r="Z9" i="7"/>
  <c r="AB9" i="7" s="1"/>
  <c r="AA8" i="7"/>
  <c r="AA7" i="7"/>
  <c r="AA6" i="7"/>
  <c r="Z6" i="7"/>
  <c r="AB6" i="7" s="1"/>
  <c r="AA5" i="7"/>
  <c r="AA4" i="7"/>
  <c r="BB2" i="7"/>
  <c r="AY2" i="7"/>
  <c r="AV2" i="7"/>
  <c r="AS2" i="7"/>
  <c r="AP2" i="7"/>
  <c r="Z4" i="7" l="1"/>
  <c r="AB4" i="7" s="1"/>
  <c r="Z7" i="7"/>
  <c r="AB7" i="7" s="1"/>
  <c r="Z20" i="7"/>
  <c r="AB20" i="7" s="1"/>
  <c r="AC8" i="7"/>
  <c r="AE8" i="7" s="1"/>
  <c r="AC11" i="7"/>
  <c r="AE11" i="7" s="1"/>
  <c r="AD14" i="7"/>
  <c r="AD17" i="7"/>
  <c r="AC24" i="7"/>
  <c r="AE24" i="7" s="1"/>
  <c r="AC28" i="7"/>
  <c r="AE28" i="7" s="1"/>
  <c r="AD33" i="7"/>
  <c r="AF6" i="7"/>
  <c r="AH6" i="7" s="1"/>
  <c r="AF9" i="7"/>
  <c r="AH9" i="7" s="1"/>
  <c r="AF22" i="7"/>
  <c r="AH22" i="7" s="1"/>
  <c r="AF25" i="7"/>
  <c r="AH25" i="7" s="1"/>
  <c r="AF29" i="7"/>
  <c r="AH29" i="7" s="1"/>
  <c r="AI14" i="7"/>
  <c r="AK14" i="7" s="1"/>
  <c r="AI21" i="7"/>
  <c r="AK21" i="7" s="1"/>
  <c r="AI29" i="7"/>
  <c r="AK29" i="7" s="1"/>
  <c r="K24" i="7"/>
  <c r="M24" i="7" s="1"/>
  <c r="K19" i="7"/>
  <c r="M19" i="7" s="1"/>
  <c r="K6" i="7"/>
  <c r="M6" i="7" s="1"/>
  <c r="AO23" i="7"/>
  <c r="AW25" i="7"/>
  <c r="AZ17" i="7"/>
  <c r="AY24" i="7"/>
  <c r="BA12" i="7"/>
  <c r="I8" i="7"/>
  <c r="I15" i="7"/>
  <c r="I26" i="7"/>
  <c r="AO28" i="7"/>
  <c r="AD24" i="7"/>
  <c r="AO31" i="7"/>
  <c r="AO27" i="7"/>
  <c r="AO19" i="7"/>
  <c r="AO6" i="7"/>
  <c r="AD28" i="7"/>
  <c r="AC15" i="7"/>
  <c r="AE15" i="7" s="1"/>
  <c r="AF10" i="7"/>
  <c r="AH10" i="7" s="1"/>
  <c r="AF26" i="7"/>
  <c r="AH26" i="7" s="1"/>
  <c r="AF30" i="7"/>
  <c r="AH30" i="7" s="1"/>
  <c r="AI4" i="7"/>
  <c r="AK4" i="7" s="1"/>
  <c r="AI11" i="7"/>
  <c r="AK11" i="7" s="1"/>
  <c r="AI22" i="7"/>
  <c r="AK22" i="7" s="1"/>
  <c r="AI30" i="7"/>
  <c r="AK30" i="7" s="1"/>
  <c r="AO30" i="7"/>
  <c r="AP30" i="7" s="1"/>
  <c r="AO26" i="7"/>
  <c r="AP26" i="7" s="1"/>
  <c r="AO22" i="7"/>
  <c r="AO15" i="7"/>
  <c r="AO11" i="7"/>
  <c r="I16" i="7"/>
  <c r="AO13" i="7"/>
  <c r="Z19" i="7"/>
  <c r="AB19" i="7" s="1"/>
  <c r="AO32" i="7"/>
  <c r="Z17" i="7"/>
  <c r="AB17" i="7" s="1"/>
  <c r="Z32" i="7"/>
  <c r="AB32" i="7" s="1"/>
  <c r="AI25" i="7"/>
  <c r="AK25" i="7" s="1"/>
  <c r="Z8" i="7"/>
  <c r="AB8" i="7" s="1"/>
  <c r="Z11" i="7"/>
  <c r="AB11" i="7" s="1"/>
  <c r="AD5" i="7"/>
  <c r="AC12" i="7"/>
  <c r="AE12" i="7" s="1"/>
  <c r="AD18" i="7"/>
  <c r="AD21" i="7"/>
  <c r="AD29" i="7"/>
  <c r="AF13" i="7"/>
  <c r="AH13" i="7" s="1"/>
  <c r="Z22" i="7"/>
  <c r="AB22" i="7" s="1"/>
  <c r="AD12" i="7"/>
  <c r="AC25" i="7"/>
  <c r="AE25" i="7" s="1"/>
  <c r="AF4" i="7"/>
  <c r="AH4" i="7" s="1"/>
  <c r="AF7" i="7"/>
  <c r="AH7" i="7" s="1"/>
  <c r="AF20" i="7"/>
  <c r="AH20" i="7" s="1"/>
  <c r="AF23" i="7"/>
  <c r="AH23" i="7" s="1"/>
  <c r="AG26" i="7"/>
  <c r="AG30" i="7"/>
  <c r="AI8" i="7"/>
  <c r="AK8" i="7" s="1"/>
  <c r="AI15" i="7"/>
  <c r="AK15" i="7" s="1"/>
  <c r="AJ22" i="7"/>
  <c r="AI26" i="7"/>
  <c r="AK26" i="7" s="1"/>
  <c r="AJ30" i="7"/>
  <c r="AM21" i="7"/>
  <c r="AM29" i="7"/>
  <c r="W8" i="7"/>
  <c r="Y8" i="7" s="1"/>
  <c r="AO18" i="7"/>
  <c r="AO14" i="7"/>
  <c r="AP14" i="7" s="1"/>
  <c r="AO5" i="7"/>
  <c r="AZ15" i="7"/>
  <c r="J10" i="7"/>
  <c r="AO17" i="7"/>
  <c r="Z14" i="7"/>
  <c r="AB14" i="7" s="1"/>
  <c r="Z26" i="7"/>
  <c r="AB26" i="7" s="1"/>
  <c r="Z5" i="7"/>
  <c r="AB5" i="7" s="1"/>
  <c r="Z18" i="7"/>
  <c r="AB18" i="7" s="1"/>
  <c r="AC6" i="7"/>
  <c r="AE6" i="7" s="1"/>
  <c r="AC9" i="7"/>
  <c r="AE9" i="7" s="1"/>
  <c r="AD15" i="7"/>
  <c r="AC22" i="7"/>
  <c r="AE22" i="7" s="1"/>
  <c r="AC30" i="7"/>
  <c r="AE30" i="7" s="1"/>
  <c r="Z12" i="7"/>
  <c r="AB12" i="7" s="1"/>
  <c r="Z15" i="7"/>
  <c r="AB15" i="7" s="1"/>
  <c r="Z28" i="7"/>
  <c r="AB28" i="7" s="1"/>
  <c r="AD6" i="7"/>
  <c r="AD9" i="7"/>
  <c r="AC16" i="7"/>
  <c r="AE16" i="7" s="1"/>
  <c r="AC19" i="7"/>
  <c r="AE19" i="7" s="1"/>
  <c r="AD22" i="7"/>
  <c r="AD25" i="7"/>
  <c r="AD30" i="7"/>
  <c r="AG4" i="7"/>
  <c r="AG7" i="7"/>
  <c r="AF14" i="7"/>
  <c r="AH14" i="7" s="1"/>
  <c r="AF17" i="7"/>
  <c r="AH17" i="7" s="1"/>
  <c r="AG20" i="7"/>
  <c r="AG23" i="7"/>
  <c r="AG27" i="7"/>
  <c r="AG31" i="7"/>
  <c r="AI5" i="7"/>
  <c r="AK5" i="7" s="1"/>
  <c r="AJ8" i="7"/>
  <c r="AI12" i="7"/>
  <c r="AK12" i="7" s="1"/>
  <c r="AJ15" i="7"/>
  <c r="AI19" i="7"/>
  <c r="AK19" i="7" s="1"/>
  <c r="AJ26" i="7"/>
  <c r="AJ31" i="7"/>
  <c r="AM6" i="7"/>
  <c r="AM14" i="7"/>
  <c r="AM22" i="7"/>
  <c r="AM30" i="7"/>
  <c r="W31" i="7"/>
  <c r="Y31" i="7" s="1"/>
  <c r="W23" i="7"/>
  <c r="Y23" i="7" s="1"/>
  <c r="W15" i="7"/>
  <c r="Y15" i="7" s="1"/>
  <c r="W7" i="7"/>
  <c r="Y7" i="7" s="1"/>
  <c r="Q31" i="7"/>
  <c r="S31" i="7" s="1"/>
  <c r="Q23" i="7"/>
  <c r="S23" i="7" s="1"/>
  <c r="Q15" i="7"/>
  <c r="S15" i="7" s="1"/>
  <c r="Q7" i="7"/>
  <c r="S7" i="7" s="1"/>
  <c r="K32" i="7"/>
  <c r="M32" i="7" s="1"/>
  <c r="K27" i="7"/>
  <c r="M27" i="7" s="1"/>
  <c r="AO33" i="7"/>
  <c r="AQ33" i="7" s="1"/>
  <c r="AO29" i="7"/>
  <c r="AO25" i="7"/>
  <c r="AO21" i="7"/>
  <c r="AO10" i="7"/>
  <c r="AO4" i="7"/>
  <c r="AP4" i="7" s="1"/>
  <c r="AW9" i="7"/>
  <c r="AU19" i="7"/>
  <c r="AU29" i="7"/>
  <c r="AY8" i="7"/>
  <c r="AX27" i="7"/>
  <c r="AX32" i="7"/>
  <c r="I24" i="7"/>
  <c r="I28" i="7"/>
  <c r="AO24" i="7"/>
  <c r="AP24" i="7" s="1"/>
  <c r="Z16" i="7"/>
  <c r="AB16" i="7" s="1"/>
  <c r="Z24" i="7"/>
  <c r="AB24" i="7" s="1"/>
  <c r="AO20" i="7"/>
  <c r="AO9" i="7"/>
  <c r="Z10" i="7"/>
  <c r="AB10" i="7" s="1"/>
  <c r="Z13" i="7"/>
  <c r="AB13" i="7" s="1"/>
  <c r="AA24" i="7"/>
  <c r="Z30" i="7"/>
  <c r="AB30" i="7" s="1"/>
  <c r="AD4" i="7"/>
  <c r="AD7" i="7"/>
  <c r="AC14" i="7"/>
  <c r="AE14" i="7" s="1"/>
  <c r="AC17" i="7"/>
  <c r="AE17" i="7" s="1"/>
  <c r="AD20" i="7"/>
  <c r="AD23" i="7"/>
  <c r="AD27" i="7"/>
  <c r="AG5" i="7"/>
  <c r="AF12" i="7"/>
  <c r="AH12" i="7" s="1"/>
  <c r="AF15" i="7"/>
  <c r="AH15" i="7" s="1"/>
  <c r="AG18" i="7"/>
  <c r="AG21" i="7"/>
  <c r="AJ6" i="7"/>
  <c r="AI10" i="7"/>
  <c r="AK10" i="7" s="1"/>
  <c r="AJ13" i="7"/>
  <c r="AI17" i="7"/>
  <c r="AK17" i="7" s="1"/>
  <c r="AJ20" i="7"/>
  <c r="AI24" i="7"/>
  <c r="AK24" i="7" s="1"/>
  <c r="AJ28" i="7"/>
  <c r="AM9" i="7"/>
  <c r="AM17" i="7"/>
  <c r="AM25" i="7"/>
  <c r="W28" i="7"/>
  <c r="Y28" i="7" s="1"/>
  <c r="W20" i="7"/>
  <c r="Y20" i="7" s="1"/>
  <c r="W12" i="7"/>
  <c r="Y12" i="7" s="1"/>
  <c r="Q28" i="7"/>
  <c r="S28" i="7" s="1"/>
  <c r="Q20" i="7"/>
  <c r="S20" i="7" s="1"/>
  <c r="Q12" i="7"/>
  <c r="S12" i="7" s="1"/>
  <c r="K30" i="7"/>
  <c r="M30" i="7" s="1"/>
  <c r="AO16" i="7"/>
  <c r="AO12" i="7"/>
  <c r="AO8" i="7"/>
  <c r="AW13" i="7"/>
  <c r="I4" i="7"/>
  <c r="Z23" i="7"/>
  <c r="AB23" i="7" s="1"/>
  <c r="Z27" i="7"/>
  <c r="AB27" i="7" s="1"/>
  <c r="Z31" i="7"/>
  <c r="AB31" i="7" s="1"/>
  <c r="AC27" i="7"/>
  <c r="AE27" i="7" s="1"/>
  <c r="AC31" i="7"/>
  <c r="AE31" i="7" s="1"/>
  <c r="AF27" i="7"/>
  <c r="AH27" i="7" s="1"/>
  <c r="AF31" i="7"/>
  <c r="AH31" i="7" s="1"/>
  <c r="AL4" i="7"/>
  <c r="AN4" i="7" s="1"/>
  <c r="AL6" i="7"/>
  <c r="AN6" i="7" s="1"/>
  <c r="AL8" i="7"/>
  <c r="AN8" i="7" s="1"/>
  <c r="AL10" i="7"/>
  <c r="AN10" i="7" s="1"/>
  <c r="AL12" i="7"/>
  <c r="AN12" i="7" s="1"/>
  <c r="AL14" i="7"/>
  <c r="AN14" i="7" s="1"/>
  <c r="AL16" i="7"/>
  <c r="AN16" i="7" s="1"/>
  <c r="AL18" i="7"/>
  <c r="AN18" i="7" s="1"/>
  <c r="AL20" i="7"/>
  <c r="AN20" i="7" s="1"/>
  <c r="AL22" i="7"/>
  <c r="AN22" i="7" s="1"/>
  <c r="AL24" i="7"/>
  <c r="AN24" i="7" s="1"/>
  <c r="AL26" i="7"/>
  <c r="AN26" i="7" s="1"/>
  <c r="AL28" i="7"/>
  <c r="AN28" i="7" s="1"/>
  <c r="AL30" i="7"/>
  <c r="AN30" i="7" s="1"/>
  <c r="AL31" i="7"/>
  <c r="AN31" i="7" s="1"/>
  <c r="AL27" i="7"/>
  <c r="AN27" i="7" s="1"/>
  <c r="AL23" i="7"/>
  <c r="AN23" i="7" s="1"/>
  <c r="AL19" i="7"/>
  <c r="AN19" i="7" s="1"/>
  <c r="AL15" i="7"/>
  <c r="AN15" i="7" s="1"/>
  <c r="AL11" i="7"/>
  <c r="AN11" i="7" s="1"/>
  <c r="AL7" i="7"/>
  <c r="AN7" i="7" s="1"/>
  <c r="AL33" i="7"/>
  <c r="AN33" i="7" s="1"/>
  <c r="AL29" i="7"/>
  <c r="AN29" i="7" s="1"/>
  <c r="AL25" i="7"/>
  <c r="AN25" i="7" s="1"/>
  <c r="AL21" i="7"/>
  <c r="AN21" i="7" s="1"/>
  <c r="AL17" i="7"/>
  <c r="AN17" i="7" s="1"/>
  <c r="AL13" i="7"/>
  <c r="AN13" i="7" s="1"/>
  <c r="AL9" i="7"/>
  <c r="AN9" i="7" s="1"/>
  <c r="AL5" i="7"/>
  <c r="AN5" i="7" s="1"/>
  <c r="BB28" i="7"/>
  <c r="BC28" i="7"/>
  <c r="Z21" i="7"/>
  <c r="AB21" i="7" s="1"/>
  <c r="Z25" i="7"/>
  <c r="AB25" i="7" s="1"/>
  <c r="Z29" i="7"/>
  <c r="AB29" i="7" s="1"/>
  <c r="AC29" i="7"/>
  <c r="AE29" i="7" s="1"/>
  <c r="AI31" i="7"/>
  <c r="AK31" i="7" s="1"/>
  <c r="AI27" i="7"/>
  <c r="AK27" i="7" s="1"/>
  <c r="AQ4" i="7"/>
  <c r="AT12" i="7"/>
  <c r="AS12" i="7"/>
  <c r="AT28" i="7"/>
  <c r="AS28" i="7"/>
  <c r="AR30" i="7"/>
  <c r="AR26" i="7"/>
  <c r="AR22" i="7"/>
  <c r="AR18" i="7"/>
  <c r="AR14" i="7"/>
  <c r="AR10" i="7"/>
  <c r="AR6" i="7"/>
  <c r="AR31" i="7"/>
  <c r="AR27" i="7"/>
  <c r="AR23" i="7"/>
  <c r="AR19" i="7"/>
  <c r="AR15" i="7"/>
  <c r="AR11" i="7"/>
  <c r="AR7" i="7"/>
  <c r="AR33" i="7"/>
  <c r="AR29" i="7"/>
  <c r="AR25" i="7"/>
  <c r="AR21" i="7"/>
  <c r="AR17" i="7"/>
  <c r="AR13" i="7"/>
  <c r="AR9" i="7"/>
  <c r="AR5" i="7"/>
  <c r="AW7" i="7"/>
  <c r="AV7" i="7"/>
  <c r="AW11" i="7"/>
  <c r="AV11" i="7"/>
  <c r="AW15" i="7"/>
  <c r="AV15" i="7"/>
  <c r="AW19" i="7"/>
  <c r="AV19" i="7"/>
  <c r="AW23" i="7"/>
  <c r="AV23" i="7"/>
  <c r="AW27" i="7"/>
  <c r="AV27" i="7"/>
  <c r="AW31" i="7"/>
  <c r="AV31" i="7"/>
  <c r="T32" i="7"/>
  <c r="V32" i="7" s="1"/>
  <c r="T30" i="7"/>
  <c r="V30" i="7" s="1"/>
  <c r="T28" i="7"/>
  <c r="V28" i="7" s="1"/>
  <c r="T26" i="7"/>
  <c r="V26" i="7" s="1"/>
  <c r="T24" i="7"/>
  <c r="V24" i="7" s="1"/>
  <c r="T22" i="7"/>
  <c r="V22" i="7" s="1"/>
  <c r="T20" i="7"/>
  <c r="V20" i="7" s="1"/>
  <c r="T18" i="7"/>
  <c r="V18" i="7" s="1"/>
  <c r="T16" i="7"/>
  <c r="V16" i="7" s="1"/>
  <c r="T14" i="7"/>
  <c r="V14" i="7" s="1"/>
  <c r="T12" i="7"/>
  <c r="V12" i="7" s="1"/>
  <c r="T10" i="7"/>
  <c r="V10" i="7" s="1"/>
  <c r="T8" i="7"/>
  <c r="V8" i="7" s="1"/>
  <c r="T6" i="7"/>
  <c r="V6" i="7" s="1"/>
  <c r="T4" i="7"/>
  <c r="V4" i="7" s="1"/>
  <c r="N33" i="7"/>
  <c r="P33" i="7" s="1"/>
  <c r="N31" i="7"/>
  <c r="P31" i="7" s="1"/>
  <c r="N29" i="7"/>
  <c r="P29" i="7" s="1"/>
  <c r="N27" i="7"/>
  <c r="P27" i="7" s="1"/>
  <c r="N25" i="7"/>
  <c r="P25" i="7" s="1"/>
  <c r="N23" i="7"/>
  <c r="P23" i="7" s="1"/>
  <c r="N21" i="7"/>
  <c r="P21" i="7" s="1"/>
  <c r="N19" i="7"/>
  <c r="P19" i="7" s="1"/>
  <c r="N17" i="7"/>
  <c r="P17" i="7" s="1"/>
  <c r="N15" i="7"/>
  <c r="P15" i="7" s="1"/>
  <c r="N13" i="7"/>
  <c r="P13" i="7" s="1"/>
  <c r="N11" i="7"/>
  <c r="P11" i="7" s="1"/>
  <c r="N9" i="7"/>
  <c r="P9" i="7" s="1"/>
  <c r="N7" i="7"/>
  <c r="P7" i="7" s="1"/>
  <c r="N5" i="7"/>
  <c r="P5" i="7" s="1"/>
  <c r="AP7" i="7"/>
  <c r="AQ7" i="7"/>
  <c r="AR8" i="7"/>
  <c r="AR24" i="7"/>
  <c r="AZ11" i="7"/>
  <c r="AY11" i="7"/>
  <c r="AZ20" i="7"/>
  <c r="AY20" i="7"/>
  <c r="AY29" i="7"/>
  <c r="AZ29" i="7"/>
  <c r="BB12" i="7"/>
  <c r="BC12" i="7"/>
  <c r="BA33" i="7"/>
  <c r="BA29" i="7"/>
  <c r="BA25" i="7"/>
  <c r="BA21" i="7"/>
  <c r="BA17" i="7"/>
  <c r="BA13" i="7"/>
  <c r="BA9" i="7"/>
  <c r="BA5" i="7"/>
  <c r="BA30" i="7"/>
  <c r="BA26" i="7"/>
  <c r="BA22" i="7"/>
  <c r="BA18" i="7"/>
  <c r="BA14" i="7"/>
  <c r="BA10" i="7"/>
  <c r="BA31" i="7"/>
  <c r="BA27" i="7"/>
  <c r="BA23" i="7"/>
  <c r="BA19" i="7"/>
  <c r="BA15" i="7"/>
  <c r="BA11" i="7"/>
  <c r="BA7" i="7"/>
  <c r="BA20" i="7"/>
  <c r="BA24" i="7"/>
  <c r="BA8" i="7"/>
  <c r="BA32" i="7"/>
  <c r="BA16" i="7"/>
  <c r="BA6" i="7"/>
  <c r="K5" i="7"/>
  <c r="M5" i="7" s="1"/>
  <c r="K7" i="7"/>
  <c r="M7" i="7" s="1"/>
  <c r="K9" i="7"/>
  <c r="M9" i="7" s="1"/>
  <c r="K11" i="7"/>
  <c r="M11" i="7" s="1"/>
  <c r="K13" i="7"/>
  <c r="M13" i="7" s="1"/>
  <c r="K15" i="7"/>
  <c r="M15" i="7" s="1"/>
  <c r="K17" i="7"/>
  <c r="M17" i="7" s="1"/>
  <c r="AQ14" i="7"/>
  <c r="AR4" i="7"/>
  <c r="AR20" i="7"/>
  <c r="T33" i="7"/>
  <c r="V33" i="7" s="1"/>
  <c r="T31" i="7"/>
  <c r="V31" i="7" s="1"/>
  <c r="T29" i="7"/>
  <c r="V29" i="7" s="1"/>
  <c r="T27" i="7"/>
  <c r="V27" i="7" s="1"/>
  <c r="T25" i="7"/>
  <c r="V25" i="7" s="1"/>
  <c r="T23" i="7"/>
  <c r="V23" i="7" s="1"/>
  <c r="T21" i="7"/>
  <c r="V21" i="7" s="1"/>
  <c r="T19" i="7"/>
  <c r="V19" i="7" s="1"/>
  <c r="T17" i="7"/>
  <c r="V17" i="7" s="1"/>
  <c r="T15" i="7"/>
  <c r="V15" i="7" s="1"/>
  <c r="T13" i="7"/>
  <c r="V13" i="7" s="1"/>
  <c r="T11" i="7"/>
  <c r="V11" i="7" s="1"/>
  <c r="T9" i="7"/>
  <c r="V9" i="7" s="1"/>
  <c r="T7" i="7"/>
  <c r="V7" i="7" s="1"/>
  <c r="N32" i="7"/>
  <c r="P32" i="7" s="1"/>
  <c r="N30" i="7"/>
  <c r="P30" i="7" s="1"/>
  <c r="N28" i="7"/>
  <c r="P28" i="7" s="1"/>
  <c r="N26" i="7"/>
  <c r="P26" i="7" s="1"/>
  <c r="N24" i="7"/>
  <c r="P24" i="7" s="1"/>
  <c r="N22" i="7"/>
  <c r="P22" i="7" s="1"/>
  <c r="N20" i="7"/>
  <c r="P20" i="7" s="1"/>
  <c r="N18" i="7"/>
  <c r="P18" i="7" s="1"/>
  <c r="N16" i="7"/>
  <c r="P16" i="7" s="1"/>
  <c r="N14" i="7"/>
  <c r="P14" i="7" s="1"/>
  <c r="N12" i="7"/>
  <c r="P12" i="7" s="1"/>
  <c r="N10" i="7"/>
  <c r="P10" i="7" s="1"/>
  <c r="N8" i="7"/>
  <c r="P8" i="7" s="1"/>
  <c r="N6" i="7"/>
  <c r="P6" i="7" s="1"/>
  <c r="K16" i="7"/>
  <c r="M16" i="7" s="1"/>
  <c r="K8" i="7"/>
  <c r="M8" i="7" s="1"/>
  <c r="AQ26" i="7"/>
  <c r="AQ24" i="7"/>
  <c r="AQ8" i="7"/>
  <c r="AP8" i="7"/>
  <c r="AR16" i="7"/>
  <c r="AR32" i="7"/>
  <c r="AZ4" i="7"/>
  <c r="AY4" i="7"/>
  <c r="AY13" i="7"/>
  <c r="AZ13" i="7"/>
  <c r="AZ27" i="7"/>
  <c r="AY27" i="7"/>
  <c r="BA4" i="7"/>
  <c r="AU4" i="7"/>
  <c r="AU8" i="7"/>
  <c r="AU12" i="7"/>
  <c r="AU16" i="7"/>
  <c r="AU20" i="7"/>
  <c r="AU24" i="7"/>
  <c r="AU28" i="7"/>
  <c r="AU32" i="7"/>
  <c r="AU6" i="7"/>
  <c r="AU10" i="7"/>
  <c r="AU14" i="7"/>
  <c r="AU18" i="7"/>
  <c r="AU22" i="7"/>
  <c r="AU26" i="7"/>
  <c r="AU30" i="7"/>
  <c r="AZ5" i="7"/>
  <c r="AY12" i="7"/>
  <c r="AZ21" i="7"/>
  <c r="AY28" i="7"/>
  <c r="J5" i="7"/>
  <c r="J9" i="7"/>
  <c r="J13" i="7"/>
  <c r="J17" i="7"/>
  <c r="J21" i="7"/>
  <c r="J25" i="7"/>
  <c r="J29" i="7"/>
  <c r="J33" i="7"/>
  <c r="AX6" i="7"/>
  <c r="AX10" i="7"/>
  <c r="AX14" i="7"/>
  <c r="AX18" i="7"/>
  <c r="AX22" i="7"/>
  <c r="AX26" i="7"/>
  <c r="AQ17" i="7" l="1"/>
  <c r="AP17" i="7"/>
  <c r="AP15" i="7"/>
  <c r="AQ15" i="7"/>
  <c r="AQ31" i="7"/>
  <c r="AP31" i="7"/>
  <c r="AP22" i="7"/>
  <c r="AQ22" i="7"/>
  <c r="AP28" i="7"/>
  <c r="AQ28" i="7"/>
  <c r="AP23" i="7"/>
  <c r="AQ23" i="7"/>
  <c r="AP16" i="7"/>
  <c r="AQ16" i="7"/>
  <c r="AP10" i="7"/>
  <c r="AQ10" i="7"/>
  <c r="AQ5" i="7"/>
  <c r="AP5" i="7"/>
  <c r="AV29" i="7"/>
  <c r="AW29" i="7"/>
  <c r="AP32" i="7"/>
  <c r="AQ32" i="7"/>
  <c r="AQ30" i="7"/>
  <c r="AZ32" i="7"/>
  <c r="AY32" i="7"/>
  <c r="AQ21" i="7"/>
  <c r="AP21" i="7"/>
  <c r="AQ13" i="7"/>
  <c r="AP13" i="7"/>
  <c r="AP6" i="7"/>
  <c r="AQ6" i="7"/>
  <c r="AP12" i="7"/>
  <c r="AQ12" i="7"/>
  <c r="AQ9" i="7"/>
  <c r="AP9" i="7"/>
  <c r="AQ25" i="7"/>
  <c r="AP25" i="7"/>
  <c r="AP18" i="7"/>
  <c r="AQ18" i="7"/>
  <c r="AQ19" i="7"/>
  <c r="AP19" i="7"/>
  <c r="AP33" i="7"/>
  <c r="AP20" i="7"/>
  <c r="AQ20" i="7"/>
  <c r="AQ29" i="7"/>
  <c r="AP29" i="7"/>
  <c r="AP11" i="7"/>
  <c r="AQ11" i="7"/>
  <c r="AQ27" i="7"/>
  <c r="AP27" i="7"/>
  <c r="AY14" i="7"/>
  <c r="AZ14" i="7"/>
  <c r="AW26" i="7"/>
  <c r="AV26" i="7"/>
  <c r="AW10" i="7"/>
  <c r="AV10" i="7"/>
  <c r="AV24" i="7"/>
  <c r="AW24" i="7"/>
  <c r="AV8" i="7"/>
  <c r="AW8" i="7"/>
  <c r="BB8" i="7"/>
  <c r="BC8" i="7"/>
  <c r="BC11" i="7"/>
  <c r="BB11" i="7"/>
  <c r="BC27" i="7"/>
  <c r="BB27" i="7"/>
  <c r="BB18" i="7"/>
  <c r="BC18" i="7"/>
  <c r="BC5" i="7"/>
  <c r="BB5" i="7"/>
  <c r="BB21" i="7"/>
  <c r="BC21" i="7"/>
  <c r="AT24" i="7"/>
  <c r="AS24" i="7"/>
  <c r="AS5" i="7"/>
  <c r="AT5" i="7"/>
  <c r="AS21" i="7"/>
  <c r="AT21" i="7"/>
  <c r="AT7" i="7"/>
  <c r="AS7" i="7"/>
  <c r="AT23" i="7"/>
  <c r="AS23" i="7"/>
  <c r="AS10" i="7"/>
  <c r="AT10" i="7"/>
  <c r="AS26" i="7"/>
  <c r="AT26" i="7"/>
  <c r="AY26" i="7"/>
  <c r="AZ26" i="7"/>
  <c r="AY10" i="7"/>
  <c r="AZ10" i="7"/>
  <c r="AW22" i="7"/>
  <c r="AV22" i="7"/>
  <c r="AW6" i="7"/>
  <c r="AV6" i="7"/>
  <c r="AV20" i="7"/>
  <c r="AW20" i="7"/>
  <c r="AV4" i="7"/>
  <c r="AW4" i="7"/>
  <c r="AT32" i="7"/>
  <c r="AS32" i="7"/>
  <c r="BB6" i="7"/>
  <c r="BC6" i="7"/>
  <c r="BB24" i="7"/>
  <c r="BC24" i="7"/>
  <c r="BC15" i="7"/>
  <c r="BB15" i="7"/>
  <c r="BC31" i="7"/>
  <c r="BB31" i="7"/>
  <c r="BB22" i="7"/>
  <c r="BC22" i="7"/>
  <c r="BB9" i="7"/>
  <c r="BC9" i="7"/>
  <c r="BB25" i="7"/>
  <c r="BC25" i="7"/>
  <c r="AT8" i="7"/>
  <c r="AS8" i="7"/>
  <c r="AS9" i="7"/>
  <c r="AT9" i="7"/>
  <c r="AS25" i="7"/>
  <c r="AT25" i="7"/>
  <c r="AT11" i="7"/>
  <c r="AS11" i="7"/>
  <c r="AT27" i="7"/>
  <c r="AS27" i="7"/>
  <c r="AS14" i="7"/>
  <c r="AT14" i="7"/>
  <c r="AS30" i="7"/>
  <c r="AT30" i="7"/>
  <c r="AZ22" i="7"/>
  <c r="AY22" i="7"/>
  <c r="AZ6" i="7"/>
  <c r="AY6" i="7"/>
  <c r="AW18" i="7"/>
  <c r="AV18" i="7"/>
  <c r="AV32" i="7"/>
  <c r="AW32" i="7"/>
  <c r="AV16" i="7"/>
  <c r="AW16" i="7"/>
  <c r="BB4" i="7"/>
  <c r="BC4" i="7"/>
  <c r="AT16" i="7"/>
  <c r="AS16" i="7"/>
  <c r="AT20" i="7"/>
  <c r="AS20" i="7"/>
  <c r="BB16" i="7"/>
  <c r="BC16" i="7"/>
  <c r="BB20" i="7"/>
  <c r="BC20" i="7"/>
  <c r="BC19" i="7"/>
  <c r="BB19" i="7"/>
  <c r="BB10" i="7"/>
  <c r="BC10" i="7"/>
  <c r="BB26" i="7"/>
  <c r="BC26" i="7"/>
  <c r="BB13" i="7"/>
  <c r="BC13" i="7"/>
  <c r="BB29" i="7"/>
  <c r="BC29" i="7"/>
  <c r="AS13" i="7"/>
  <c r="AT13" i="7"/>
  <c r="AS29" i="7"/>
  <c r="AT29" i="7"/>
  <c r="AT15" i="7"/>
  <c r="AS15" i="7"/>
  <c r="AT31" i="7"/>
  <c r="AS31" i="7"/>
  <c r="AS18" i="7"/>
  <c r="AT18" i="7"/>
  <c r="AZ18" i="7"/>
  <c r="AY18" i="7"/>
  <c r="AW30" i="7"/>
  <c r="AV30" i="7"/>
  <c r="AW14" i="7"/>
  <c r="AV14" i="7"/>
  <c r="AV28" i="7"/>
  <c r="AW28" i="7"/>
  <c r="AV12" i="7"/>
  <c r="AW12" i="7"/>
  <c r="AT4" i="7"/>
  <c r="AS4" i="7"/>
  <c r="BB32" i="7"/>
  <c r="BC32" i="7"/>
  <c r="BC7" i="7"/>
  <c r="BB7" i="7"/>
  <c r="BC23" i="7"/>
  <c r="BB23" i="7"/>
  <c r="BB14" i="7"/>
  <c r="BC14" i="7"/>
  <c r="BB30" i="7"/>
  <c r="BC30" i="7"/>
  <c r="BB17" i="7"/>
  <c r="BC17" i="7"/>
  <c r="BB33" i="7"/>
  <c r="BC33" i="7"/>
  <c r="AS17" i="7"/>
  <c r="AT17" i="7"/>
  <c r="AS33" i="7"/>
  <c r="AT33" i="7"/>
  <c r="AT19" i="7"/>
  <c r="AS19" i="7"/>
  <c r="AS6" i="7"/>
  <c r="AT6" i="7"/>
  <c r="AS22" i="7"/>
  <c r="AT22" i="7"/>
</calcChain>
</file>

<file path=xl/sharedStrings.xml><?xml version="1.0" encoding="utf-8"?>
<sst xmlns="http://schemas.openxmlformats.org/spreadsheetml/2006/main" count="83" uniqueCount="58">
  <si>
    <t>Datum:</t>
  </si>
  <si>
    <t>Vypracoval:</t>
  </si>
  <si>
    <t>Počet listů:</t>
  </si>
  <si>
    <t>1</t>
  </si>
  <si>
    <t>Počet drátů a konstrukce:</t>
  </si>
  <si>
    <t>Vypočtený průměr</t>
  </si>
  <si>
    <t>Matematický průřez</t>
  </si>
  <si>
    <t>Zaručená pevnost</t>
  </si>
  <si>
    <t>Jmenovitý průměr drátu</t>
  </si>
  <si>
    <t>Průměr</t>
  </si>
  <si>
    <t>Délka lana</t>
  </si>
  <si>
    <t>(-)</t>
  </si>
  <si>
    <t>(mm)</t>
  </si>
  <si>
    <t>(kN)</t>
  </si>
  <si>
    <t>(m)</t>
  </si>
  <si>
    <t>Stejnosměrný el.odpor při 20°C</t>
  </si>
  <si>
    <t>Konstrukce a data lana</t>
  </si>
  <si>
    <t>-</t>
  </si>
  <si>
    <t>Poměr průřezů Al:Fe</t>
  </si>
  <si>
    <t>Modul pružnosti</t>
  </si>
  <si>
    <t>(MPa)</t>
  </si>
  <si>
    <t>Součinitel teplotní roztažnosti</t>
  </si>
  <si>
    <t>Měrná tíha</t>
  </si>
  <si>
    <r>
      <t>(mm</t>
    </r>
    <r>
      <rPr>
        <vertAlign val="superscript"/>
        <sz val="10"/>
        <rFont val="Arial CE"/>
        <family val="2"/>
        <charset val="238"/>
      </rPr>
      <t>2</t>
    </r>
    <r>
      <rPr>
        <sz val="10"/>
        <rFont val="Arial CE"/>
        <charset val="238"/>
      </rPr>
      <t>)</t>
    </r>
  </si>
  <si>
    <r>
      <t>(N·cm</t>
    </r>
    <r>
      <rPr>
        <vertAlign val="superscript"/>
        <sz val="10"/>
        <rFont val="Arial CE"/>
        <family val="2"/>
        <charset val="238"/>
      </rPr>
      <t>-3</t>
    </r>
    <r>
      <rPr>
        <sz val="10"/>
        <rFont val="Arial CE"/>
        <charset val="238"/>
      </rPr>
      <t>)</t>
    </r>
  </si>
  <si>
    <r>
      <t>(</t>
    </r>
    <r>
      <rPr>
        <sz val="10"/>
        <rFont val="Symbol"/>
        <family val="1"/>
        <charset val="2"/>
      </rPr>
      <t>W</t>
    </r>
    <r>
      <rPr>
        <sz val="10"/>
        <rFont val="Arial CE"/>
        <charset val="238"/>
      </rPr>
      <t>·km</t>
    </r>
    <r>
      <rPr>
        <vertAlign val="superscript"/>
        <sz val="10"/>
        <rFont val="Arial CE"/>
        <family val="2"/>
        <charset val="238"/>
      </rPr>
      <t>-1</t>
    </r>
    <r>
      <rPr>
        <sz val="10"/>
        <rFont val="Arial CE"/>
        <charset val="238"/>
      </rPr>
      <t>)</t>
    </r>
  </si>
  <si>
    <t>Fe duše lana</t>
  </si>
  <si>
    <t>Typ lana:</t>
  </si>
  <si>
    <t>Al/AA plášť</t>
  </si>
  <si>
    <r>
      <t>10</t>
    </r>
    <r>
      <rPr>
        <vertAlign val="superscript"/>
        <sz val="10"/>
        <rFont val="Arial CE"/>
        <family val="2"/>
        <charset val="238"/>
      </rPr>
      <t>6</t>
    </r>
    <r>
      <rPr>
        <sz val="10"/>
        <rFont val="Arial CE"/>
        <charset val="238"/>
      </rPr>
      <t>·(K</t>
    </r>
    <r>
      <rPr>
        <vertAlign val="superscript"/>
        <sz val="10"/>
        <rFont val="Arial CE"/>
        <family val="2"/>
        <charset val="238"/>
      </rPr>
      <t>-1</t>
    </r>
    <r>
      <rPr>
        <sz val="10"/>
        <rFont val="Arial CE"/>
        <charset val="238"/>
      </rPr>
      <t>)</t>
    </r>
  </si>
  <si>
    <t>;</t>
  </si>
  <si>
    <t>Lano</t>
  </si>
  <si>
    <r>
      <t>(kg·m</t>
    </r>
    <r>
      <rPr>
        <vertAlign val="superscript"/>
        <sz val="10"/>
        <rFont val="Arial CE"/>
        <family val="2"/>
        <charset val="238"/>
      </rPr>
      <t>-1</t>
    </r>
    <r>
      <rPr>
        <sz val="10"/>
        <rFont val="Arial CE"/>
        <charset val="238"/>
      </rPr>
      <t>)</t>
    </r>
  </si>
  <si>
    <t>Varianta</t>
  </si>
  <si>
    <t>Porovnání</t>
  </si>
  <si>
    <t>ČSN EN 60865-1</t>
  </si>
  <si>
    <t>fy Alcatel</t>
  </si>
  <si>
    <t>Ing. Tomčíka, CSc.</t>
  </si>
  <si>
    <t>Konst K</t>
  </si>
  <si>
    <r>
      <t>T</t>
    </r>
    <r>
      <rPr>
        <b/>
        <vertAlign val="subscript"/>
        <sz val="10"/>
        <rFont val="Arial CE"/>
        <family val="2"/>
        <charset val="238"/>
      </rPr>
      <t>k</t>
    </r>
    <r>
      <rPr>
        <b/>
        <sz val="10"/>
        <rFont val="Arial CE"/>
        <family val="2"/>
        <charset val="238"/>
      </rPr>
      <t xml:space="preserve"> (s)</t>
    </r>
  </si>
  <si>
    <t>M 4 : 1</t>
  </si>
  <si>
    <t>Ing.Krba</t>
  </si>
  <si>
    <t>pravý</t>
  </si>
  <si>
    <t>Jmenovitá hmotnost bez mazadla</t>
  </si>
  <si>
    <t>Jmenovitá hmotnost s mazadlem</t>
  </si>
  <si>
    <t>Arch. čís.:</t>
  </si>
  <si>
    <t>Revize:</t>
  </si>
  <si>
    <t>03/2003</t>
  </si>
  <si>
    <t>Směr vinutí vnější vrstvy</t>
  </si>
  <si>
    <t>Průměr bubnu / šířka bubnu</t>
  </si>
  <si>
    <t>2220 / 1200</t>
  </si>
  <si>
    <t>382-AL1/49-ST1A (F.19)</t>
  </si>
  <si>
    <t>1+6</t>
  </si>
  <si>
    <t>3+3</t>
  </si>
  <si>
    <t>12+18+24</t>
  </si>
  <si>
    <t>3+3+3</t>
  </si>
  <si>
    <t>2</t>
  </si>
  <si>
    <t>9 ET 19 348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</si>
</sst>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00"/>
    <numFmt numFmtId="166" formatCode="0.000000"/>
  </numFmts>
  <fonts count="17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4"/>
      <name val="Arial CE"/>
      <family val="2"/>
      <charset val="238"/>
    </font>
    <font>
      <b/>
      <sz val="22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26"/>
      <name val="Arial CE"/>
      <family val="2"/>
      <charset val="238"/>
    </font>
    <font>
      <sz val="14"/>
      <name val="Arial CE"/>
      <family val="2"/>
      <charset val="238"/>
    </font>
    <font>
      <vertAlign val="superscript"/>
      <sz val="10"/>
      <name val="Arial CE"/>
      <family val="2"/>
      <charset val="238"/>
    </font>
    <font>
      <sz val="10"/>
      <name val="Symbol"/>
      <family val="1"/>
      <charset val="2"/>
    </font>
    <font>
      <b/>
      <sz val="18"/>
      <name val="Arial CE"/>
      <family val="2"/>
      <charset val="238"/>
    </font>
    <font>
      <sz val="10"/>
      <name val="Arial CE"/>
      <charset val="238"/>
    </font>
    <font>
      <b/>
      <sz val="13"/>
      <name val="Arial CE"/>
      <family val="2"/>
      <charset val="238"/>
    </font>
    <font>
      <sz val="8"/>
      <name val="Arial CE"/>
      <charset val="238"/>
    </font>
    <font>
      <b/>
      <vertAlign val="subscript"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Border="1" applyAlignment="1">
      <alignment horizontal="centerContinuous" vertical="center"/>
    </xf>
    <xf numFmtId="0" fontId="5" fillId="0" borderId="0" xfId="0" applyFont="1" applyBorder="1" applyAlignment="1">
      <alignment horizontal="centerContinuous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centerContinuous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13" fillId="0" borderId="11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Continuous" vertical="center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Continuous" vertical="center"/>
    </xf>
    <xf numFmtId="0" fontId="0" fillId="0" borderId="14" xfId="0" applyBorder="1" applyAlignment="1">
      <alignment vertical="center"/>
    </xf>
    <xf numFmtId="0" fontId="6" fillId="0" borderId="15" xfId="0" applyFont="1" applyBorder="1" applyAlignment="1">
      <alignment horizontal="left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Fill="1"/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0" fillId="0" borderId="0" xfId="0" applyFill="1" applyBorder="1"/>
    <xf numFmtId="0" fontId="2" fillId="0" borderId="0" xfId="0" applyFont="1" applyFill="1" applyBorder="1" applyAlignment="1">
      <alignment horizontal="left"/>
    </xf>
    <xf numFmtId="0" fontId="0" fillId="0" borderId="21" xfId="0" applyFill="1" applyBorder="1"/>
    <xf numFmtId="0" fontId="0" fillId="0" borderId="22" xfId="0" applyFill="1" applyBorder="1" applyAlignment="1">
      <alignment horizontal="right"/>
    </xf>
    <xf numFmtId="0" fontId="0" fillId="0" borderId="23" xfId="0" applyFill="1" applyBorder="1"/>
    <xf numFmtId="0" fontId="0" fillId="0" borderId="24" xfId="0" applyFill="1" applyBorder="1"/>
    <xf numFmtId="0" fontId="2" fillId="0" borderId="25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left"/>
    </xf>
    <xf numFmtId="0" fontId="2" fillId="0" borderId="27" xfId="0" applyFont="1" applyFill="1" applyBorder="1" applyAlignment="1">
      <alignment horizontal="center"/>
    </xf>
    <xf numFmtId="0" fontId="0" fillId="0" borderId="17" xfId="0" applyFill="1" applyBorder="1"/>
    <xf numFmtId="0" fontId="2" fillId="0" borderId="28" xfId="0" applyFont="1" applyFill="1" applyBorder="1" applyAlignment="1">
      <alignment horizontal="center"/>
    </xf>
    <xf numFmtId="0" fontId="0" fillId="0" borderId="29" xfId="0" applyFill="1" applyBorder="1"/>
    <xf numFmtId="0" fontId="0" fillId="0" borderId="30" xfId="0" applyFill="1" applyBorder="1"/>
    <xf numFmtId="0" fontId="0" fillId="0" borderId="31" xfId="0" applyFill="1" applyBorder="1"/>
    <xf numFmtId="0" fontId="0" fillId="0" borderId="32" xfId="0" applyFill="1" applyBorder="1"/>
    <xf numFmtId="0" fontId="0" fillId="0" borderId="31" xfId="0" applyNumberFormat="1" applyFill="1" applyBorder="1"/>
    <xf numFmtId="0" fontId="0" fillId="0" borderId="33" xfId="0" applyFill="1" applyBorder="1"/>
    <xf numFmtId="0" fontId="0" fillId="0" borderId="34" xfId="0" applyFill="1" applyBorder="1"/>
    <xf numFmtId="0" fontId="0" fillId="0" borderId="35" xfId="0" applyFill="1" applyBorder="1"/>
    <xf numFmtId="0" fontId="0" fillId="0" borderId="7" xfId="0" applyFill="1" applyBorder="1"/>
    <xf numFmtId="0" fontId="0" fillId="0" borderId="36" xfId="0" applyFill="1" applyBorder="1"/>
    <xf numFmtId="0" fontId="0" fillId="0" borderId="9" xfId="0" applyFill="1" applyBorder="1"/>
    <xf numFmtId="0" fontId="0" fillId="0" borderId="7" xfId="0" applyNumberFormat="1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8" xfId="0" applyFill="1" applyBorder="1"/>
    <xf numFmtId="0" fontId="0" fillId="0" borderId="39" xfId="0" applyFill="1" applyBorder="1"/>
    <xf numFmtId="0" fontId="0" fillId="0" borderId="10" xfId="0" applyFill="1" applyBorder="1"/>
    <xf numFmtId="0" fontId="0" fillId="0" borderId="8" xfId="0" applyNumberFormat="1" applyFill="1" applyBorder="1"/>
    <xf numFmtId="0" fontId="2" fillId="0" borderId="40" xfId="0" applyFont="1" applyFill="1" applyBorder="1" applyAlignment="1">
      <alignment horizontal="center"/>
    </xf>
    <xf numFmtId="0" fontId="2" fillId="0" borderId="41" xfId="0" applyFont="1" applyFill="1" applyBorder="1" applyAlignment="1">
      <alignment horizontal="center"/>
    </xf>
    <xf numFmtId="0" fontId="2" fillId="0" borderId="4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0" xfId="0" applyFill="1" applyAlignment="1"/>
    <xf numFmtId="49" fontId="3" fillId="0" borderId="29" xfId="0" applyNumberFormat="1" applyFont="1" applyBorder="1" applyAlignment="1">
      <alignment horizontal="left" vertical="center"/>
    </xf>
    <xf numFmtId="49" fontId="3" fillId="0" borderId="33" xfId="0" applyNumberFormat="1" applyFont="1" applyBorder="1" applyAlignment="1">
      <alignment horizontal="left" vertical="center"/>
    </xf>
    <xf numFmtId="2" fontId="6" fillId="0" borderId="7" xfId="0" applyNumberFormat="1" applyFont="1" applyBorder="1" applyAlignment="1">
      <alignment horizontal="center" vertical="center" wrapText="1"/>
    </xf>
    <xf numFmtId="2" fontId="6" fillId="0" borderId="36" xfId="0" applyNumberFormat="1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 vertical="center"/>
    </xf>
    <xf numFmtId="2" fontId="6" fillId="0" borderId="43" xfId="0" applyNumberFormat="1" applyFont="1" applyBorder="1" applyAlignment="1">
      <alignment horizontal="center" vertical="center"/>
    </xf>
    <xf numFmtId="2" fontId="6" fillId="0" borderId="8" xfId="0" applyNumberFormat="1" applyFont="1" applyBorder="1" applyAlignment="1">
      <alignment horizontal="center" vertical="center"/>
    </xf>
    <xf numFmtId="2" fontId="6" fillId="0" borderId="39" xfId="0" applyNumberFormat="1" applyFont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vertical="center"/>
    </xf>
    <xf numFmtId="2" fontId="6" fillId="0" borderId="3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36" xfId="0" applyNumberFormat="1" applyFont="1" applyBorder="1" applyAlignment="1">
      <alignment horizontal="center" vertical="center"/>
    </xf>
    <xf numFmtId="165" fontId="6" fillId="0" borderId="7" xfId="0" applyNumberFormat="1" applyFont="1" applyBorder="1" applyAlignment="1">
      <alignment horizontal="center" vertical="center"/>
    </xf>
    <xf numFmtId="165" fontId="6" fillId="0" borderId="36" xfId="0" applyNumberFormat="1" applyFont="1" applyBorder="1" applyAlignment="1">
      <alignment horizontal="center" vertical="center"/>
    </xf>
    <xf numFmtId="165" fontId="6" fillId="0" borderId="44" xfId="0" applyNumberFormat="1" applyFont="1" applyBorder="1" applyAlignment="1">
      <alignment horizontal="center" vertical="center"/>
    </xf>
    <xf numFmtId="165" fontId="6" fillId="0" borderId="45" xfId="0" applyNumberFormat="1" applyFont="1" applyBorder="1" applyAlignment="1">
      <alignment horizontal="center" vertical="center"/>
    </xf>
    <xf numFmtId="165" fontId="6" fillId="0" borderId="46" xfId="0" applyNumberFormat="1" applyFont="1" applyBorder="1" applyAlignment="1">
      <alignment horizontal="center" vertical="center"/>
    </xf>
    <xf numFmtId="166" fontId="6" fillId="0" borderId="7" xfId="0" applyNumberFormat="1" applyFont="1" applyBorder="1" applyAlignment="1">
      <alignment horizontal="center" vertical="center"/>
    </xf>
    <xf numFmtId="166" fontId="6" fillId="0" borderId="36" xfId="0" applyNumberFormat="1" applyFont="1" applyBorder="1" applyAlignment="1">
      <alignment horizontal="center" vertical="center"/>
    </xf>
    <xf numFmtId="1" fontId="6" fillId="0" borderId="7" xfId="0" applyNumberFormat="1" applyFont="1" applyBorder="1" applyAlignment="1">
      <alignment horizontal="center" vertical="center"/>
    </xf>
    <xf numFmtId="1" fontId="6" fillId="0" borderId="36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left" vertical="center"/>
    </xf>
    <xf numFmtId="49" fontId="3" fillId="0" borderId="9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8" xfId="0" applyNumberFormat="1" applyFont="1" applyBorder="1" applyAlignment="1">
      <alignment horizontal="center" vertical="center"/>
    </xf>
    <xf numFmtId="0" fontId="6" fillId="0" borderId="39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0" fontId="6" fillId="0" borderId="36" xfId="0" applyNumberFormat="1" applyFont="1" applyBorder="1" applyAlignment="1">
      <alignment horizontal="center" vertical="center"/>
    </xf>
    <xf numFmtId="49" fontId="3" fillId="0" borderId="44" xfId="0" applyNumberFormat="1" applyFont="1" applyBorder="1" applyAlignment="1">
      <alignment horizontal="right" vertical="center"/>
    </xf>
    <xf numFmtId="49" fontId="3" fillId="0" borderId="46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right" vertical="center"/>
    </xf>
    <xf numFmtId="49" fontId="3" fillId="0" borderId="50" xfId="0" applyNumberFormat="1" applyFont="1" applyBorder="1" applyAlignment="1">
      <alignment horizontal="right" vertical="center"/>
    </xf>
    <xf numFmtId="49" fontId="3" fillId="0" borderId="51" xfId="0" applyNumberFormat="1" applyFont="1" applyBorder="1" applyAlignment="1">
      <alignment horizontal="right" vertical="center"/>
    </xf>
    <xf numFmtId="49" fontId="3" fillId="0" borderId="52" xfId="0" applyNumberFormat="1" applyFont="1" applyBorder="1" applyAlignment="1">
      <alignment horizontal="right" vertical="center"/>
    </xf>
    <xf numFmtId="49" fontId="3" fillId="0" borderId="37" xfId="0" applyNumberFormat="1" applyFont="1" applyBorder="1" applyAlignment="1">
      <alignment horizontal="left" vertical="center"/>
    </xf>
    <xf numFmtId="49" fontId="3" fillId="0" borderId="10" xfId="0" applyNumberFormat="1" applyFont="1" applyBorder="1" applyAlignment="1">
      <alignment horizontal="left" vertical="center"/>
    </xf>
    <xf numFmtId="49" fontId="3" fillId="0" borderId="53" xfId="0" applyNumberFormat="1" applyFont="1" applyBorder="1" applyAlignment="1">
      <alignment horizontal="left" vertical="center"/>
    </xf>
    <xf numFmtId="49" fontId="3" fillId="0" borderId="15" xfId="0" applyNumberFormat="1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409575</xdr:colOff>
      <xdr:row>6</xdr:row>
      <xdr:rowOff>95250</xdr:rowOff>
    </xdr:from>
    <xdr:to>
      <xdr:col>6</xdr:col>
      <xdr:colOff>361950</xdr:colOff>
      <xdr:row>30</xdr:row>
      <xdr:rowOff>95250</xdr:rowOff>
    </xdr:to>
    <xdr:pic>
      <xdr:nvPicPr>
        <xdr:cNvPr id="4105" name="Picture 9" descr="382-AL1-49-ST1A (F">
          <a:extLst>
            <a:ext uri="{FF2B5EF4-FFF2-40B4-BE49-F238E27FC236}">
              <a16:creationId xmlns:a16="http://schemas.microsoft.com/office/drawing/2014/main" id="{00000000-0008-0000-0000-000009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1066800"/>
          <a:ext cx="3886200" cy="3886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76200</xdr:colOff>
      <xdr:row>1</xdr:row>
      <xdr:rowOff>85725</xdr:rowOff>
    </xdr:from>
    <xdr:to>
      <xdr:col>2</xdr:col>
      <xdr:colOff>609600</xdr:colOff>
      <xdr:row>3</xdr:row>
      <xdr:rowOff>85725</xdr:rowOff>
    </xdr:to>
    <xdr:pic>
      <xdr:nvPicPr>
        <xdr:cNvPr id="4106" name="Picture 10">
          <a:extLst>
            <a:ext uri="{FF2B5EF4-FFF2-40B4-BE49-F238E27FC236}">
              <a16:creationId xmlns:a16="http://schemas.microsoft.com/office/drawing/2014/main" id="{00000000-0008-0000-0000-00000A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47650"/>
          <a:ext cx="129540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showGridLines="0" tabSelected="1" zoomScaleNormal="75" workbookViewId="0">
      <selection activeCell="Q16" sqref="Q16"/>
    </sheetView>
  </sheetViews>
  <sheetFormatPr defaultRowHeight="12.75" x14ac:dyDescent="0.2"/>
  <cols>
    <col min="1" max="2" width="5.7109375" style="4" customWidth="1"/>
    <col min="3" max="3" width="10.5703125" style="4" customWidth="1"/>
    <col min="4" max="4" width="33.140625" style="4" customWidth="1"/>
    <col min="5" max="5" width="9.5703125" style="4" customWidth="1"/>
    <col min="6" max="7" width="5.7109375" style="4" customWidth="1"/>
    <col min="8" max="8" width="4.5703125" style="4" customWidth="1"/>
    <col min="9" max="10" width="5.7109375" style="4" customWidth="1"/>
    <col min="11" max="16384" width="9.140625" style="4"/>
  </cols>
  <sheetData>
    <row r="1" spans="1:10" ht="12.75" customHeight="1" x14ac:dyDescent="0.2">
      <c r="A1" s="17"/>
      <c r="B1" s="26"/>
      <c r="C1" s="18"/>
      <c r="D1" s="110" t="s">
        <v>16</v>
      </c>
      <c r="E1" s="111"/>
      <c r="F1" s="112"/>
      <c r="G1" s="126" t="s">
        <v>45</v>
      </c>
      <c r="H1" s="127"/>
      <c r="I1" s="120" t="s">
        <v>57</v>
      </c>
      <c r="J1" s="121"/>
    </row>
    <row r="2" spans="1:10" ht="12.75" customHeight="1" x14ac:dyDescent="0.2">
      <c r="A2" s="3"/>
      <c r="B2" s="19"/>
      <c r="C2" s="5"/>
      <c r="D2" s="113"/>
      <c r="E2" s="114"/>
      <c r="F2" s="115"/>
      <c r="G2" s="71" t="s">
        <v>46</v>
      </c>
      <c r="H2" s="72"/>
      <c r="I2" s="108" t="s">
        <v>56</v>
      </c>
      <c r="J2" s="109"/>
    </row>
    <row r="3" spans="1:10" ht="12.75" customHeight="1" x14ac:dyDescent="0.2">
      <c r="A3" s="3"/>
      <c r="B3" s="19"/>
      <c r="C3" s="5"/>
      <c r="D3" s="113"/>
      <c r="E3" s="114"/>
      <c r="F3" s="115"/>
      <c r="G3" s="94" t="s">
        <v>0</v>
      </c>
      <c r="H3" s="95"/>
      <c r="I3" s="108" t="s">
        <v>47</v>
      </c>
      <c r="J3" s="109"/>
    </row>
    <row r="4" spans="1:10" ht="12.75" customHeight="1" x14ac:dyDescent="0.2">
      <c r="A4" s="3"/>
      <c r="B4" s="19"/>
      <c r="C4" s="5"/>
      <c r="D4" s="113"/>
      <c r="E4" s="114"/>
      <c r="F4" s="115"/>
      <c r="G4" s="94" t="s">
        <v>1</v>
      </c>
      <c r="H4" s="95"/>
      <c r="I4" s="108" t="s">
        <v>41</v>
      </c>
      <c r="J4" s="109"/>
    </row>
    <row r="5" spans="1:10" ht="12.75" customHeight="1" thickBot="1" x14ac:dyDescent="0.25">
      <c r="A5" s="6"/>
      <c r="B5" s="7"/>
      <c r="C5" s="8"/>
      <c r="D5" s="116"/>
      <c r="E5" s="117"/>
      <c r="F5" s="118"/>
      <c r="G5" s="124" t="s">
        <v>2</v>
      </c>
      <c r="H5" s="125"/>
      <c r="I5" s="122" t="s">
        <v>3</v>
      </c>
      <c r="J5" s="123"/>
    </row>
    <row r="6" spans="1:10" ht="12.95" customHeight="1" x14ac:dyDescent="0.2">
      <c r="A6" s="19"/>
      <c r="B6" s="19"/>
      <c r="C6" s="19"/>
      <c r="D6" s="19"/>
      <c r="E6" s="19"/>
      <c r="F6" s="19"/>
      <c r="G6" s="19"/>
      <c r="H6" s="19"/>
      <c r="I6" s="19"/>
      <c r="J6" s="19"/>
    </row>
    <row r="7" spans="1:10" ht="12.95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10" ht="12.95" customHeight="1" x14ac:dyDescent="0.2">
      <c r="A8" s="19"/>
      <c r="B8" s="19"/>
      <c r="C8" s="19"/>
      <c r="D8" s="19"/>
      <c r="E8" s="19"/>
      <c r="F8" s="19"/>
      <c r="G8" s="19"/>
      <c r="H8" s="19"/>
      <c r="I8" s="19"/>
      <c r="J8" s="19"/>
    </row>
    <row r="9" spans="1:10" ht="12.95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</row>
    <row r="10" spans="1:10" ht="12.95" customHeight="1" x14ac:dyDescent="0.2">
      <c r="A10" s="19"/>
      <c r="B10" s="19"/>
      <c r="C10" s="19"/>
      <c r="D10" s="19"/>
      <c r="E10" s="19"/>
      <c r="F10" s="19"/>
      <c r="G10" s="19"/>
      <c r="H10" s="19"/>
      <c r="I10" s="19"/>
      <c r="J10" s="19"/>
    </row>
    <row r="11" spans="1:10" ht="12.95" customHeight="1" x14ac:dyDescent="0.2">
      <c r="A11" s="19"/>
      <c r="B11" s="19"/>
      <c r="C11" s="19"/>
      <c r="D11" s="19"/>
      <c r="E11" s="19"/>
      <c r="F11" s="19"/>
      <c r="G11" s="19"/>
      <c r="H11" s="19"/>
      <c r="I11" s="19"/>
      <c r="J11" s="19"/>
    </row>
    <row r="12" spans="1:10" ht="12.95" customHeight="1" x14ac:dyDescent="0.2">
      <c r="A12" s="19"/>
      <c r="B12" s="19"/>
      <c r="C12" s="19"/>
      <c r="D12" s="22"/>
      <c r="E12" s="19"/>
      <c r="F12" s="19"/>
      <c r="G12" s="19"/>
      <c r="H12" s="19"/>
      <c r="I12" s="19"/>
      <c r="J12" s="19"/>
    </row>
    <row r="13" spans="1:10" ht="12.95" customHeight="1" x14ac:dyDescent="0.2">
      <c r="A13" s="19"/>
      <c r="B13" s="19"/>
      <c r="C13" s="19"/>
      <c r="D13" s="19"/>
      <c r="E13" s="19"/>
      <c r="F13" s="19"/>
      <c r="G13" s="19"/>
      <c r="H13" s="19"/>
      <c r="I13" s="19"/>
      <c r="J13" s="19"/>
    </row>
    <row r="14" spans="1:10" ht="12.95" customHeight="1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</row>
    <row r="15" spans="1:10" ht="12.95" customHeight="1" x14ac:dyDescent="0.2">
      <c r="A15" s="19"/>
      <c r="B15" s="19"/>
      <c r="C15" s="19"/>
      <c r="D15" s="19"/>
      <c r="E15" s="19"/>
      <c r="F15" s="19"/>
      <c r="G15" s="19"/>
      <c r="H15" s="19"/>
      <c r="I15" s="19"/>
      <c r="J15" s="19"/>
    </row>
    <row r="16" spans="1:10" ht="12.95" customHeight="1" x14ac:dyDescent="0.2">
      <c r="A16" s="19"/>
      <c r="B16" s="19"/>
      <c r="C16" s="19"/>
      <c r="D16" s="19"/>
      <c r="E16" s="19"/>
      <c r="F16" s="19"/>
      <c r="G16" s="19"/>
      <c r="H16" s="19"/>
      <c r="I16" s="19"/>
      <c r="J16" s="19"/>
    </row>
    <row r="17" spans="1:10" ht="12.95" customHeight="1" x14ac:dyDescent="0.2">
      <c r="A17" s="19"/>
      <c r="B17" s="19"/>
      <c r="C17" s="19"/>
      <c r="D17" s="19"/>
      <c r="E17" s="19"/>
      <c r="F17" s="19"/>
      <c r="G17" s="19"/>
      <c r="H17" s="19"/>
      <c r="I17" s="19"/>
      <c r="J17" s="19"/>
    </row>
    <row r="18" spans="1:10" ht="12.95" customHeight="1" x14ac:dyDescent="0.2">
      <c r="A18" s="19"/>
      <c r="B18" s="19"/>
      <c r="C18" s="19"/>
      <c r="D18" s="19"/>
      <c r="E18" s="19"/>
      <c r="F18" s="19"/>
      <c r="G18" s="19"/>
      <c r="H18" s="19"/>
      <c r="I18" s="19"/>
      <c r="J18" s="19"/>
    </row>
    <row r="19" spans="1:10" ht="12.95" customHeight="1" x14ac:dyDescent="0.2">
      <c r="A19" s="19"/>
      <c r="B19" s="19"/>
      <c r="C19" s="19"/>
      <c r="D19" s="19"/>
      <c r="E19" s="19"/>
      <c r="F19" s="19"/>
      <c r="G19" s="19"/>
      <c r="H19" s="19"/>
      <c r="I19" s="19"/>
      <c r="J19" s="19"/>
    </row>
    <row r="20" spans="1:10" ht="12.95" customHeight="1" x14ac:dyDescent="0.2">
      <c r="A20" s="19"/>
      <c r="B20" s="19"/>
      <c r="C20" s="19"/>
      <c r="D20" s="19"/>
      <c r="E20" s="19"/>
      <c r="F20" s="19"/>
      <c r="G20" s="19"/>
      <c r="H20" s="19"/>
      <c r="I20" s="19"/>
      <c r="J20" s="19"/>
    </row>
    <row r="21" spans="1:10" ht="12.95" customHeight="1" x14ac:dyDescent="0.2">
      <c r="A21" s="19"/>
      <c r="B21" s="19"/>
      <c r="C21" s="19"/>
      <c r="D21" s="19"/>
      <c r="E21" s="19"/>
      <c r="F21" s="19"/>
      <c r="G21" s="19"/>
      <c r="H21" s="19"/>
      <c r="I21" s="19"/>
      <c r="J21" s="19"/>
    </row>
    <row r="22" spans="1:10" ht="12.95" customHeight="1" x14ac:dyDescent="0.2">
      <c r="A22" s="19"/>
      <c r="B22" s="19"/>
      <c r="C22" s="11"/>
      <c r="D22" s="2"/>
      <c r="E22" s="2"/>
      <c r="F22" s="2"/>
      <c r="G22" s="2"/>
      <c r="H22" s="2"/>
      <c r="I22" s="19"/>
      <c r="J22" s="19"/>
    </row>
    <row r="23" spans="1:10" ht="12.95" customHeight="1" x14ac:dyDescent="0.2">
      <c r="A23" s="19"/>
      <c r="B23" s="19"/>
      <c r="C23" s="11"/>
      <c r="D23" s="2"/>
      <c r="E23" s="2"/>
      <c r="F23" s="2"/>
      <c r="G23" s="2"/>
      <c r="H23" s="2"/>
      <c r="I23" s="19"/>
      <c r="J23" s="19"/>
    </row>
    <row r="24" spans="1:10" ht="12.95" customHeight="1" x14ac:dyDescent="0.2">
      <c r="A24" s="19"/>
      <c r="B24" s="19"/>
      <c r="C24" s="1"/>
      <c r="D24" s="1"/>
      <c r="E24" s="1"/>
      <c r="F24" s="1"/>
      <c r="G24" s="1"/>
      <c r="H24" s="1"/>
      <c r="I24" s="19"/>
      <c r="J24" s="19"/>
    </row>
    <row r="25" spans="1:10" ht="12.95" customHeight="1" x14ac:dyDescent="0.2">
      <c r="A25" s="19"/>
      <c r="B25" s="23"/>
      <c r="C25" s="1"/>
      <c r="D25" s="1"/>
      <c r="E25" s="1"/>
      <c r="F25" s="1"/>
      <c r="G25" s="1"/>
      <c r="H25" s="1"/>
      <c r="I25" s="19"/>
      <c r="J25" s="19"/>
    </row>
    <row r="26" spans="1:10" ht="12.95" customHeight="1" x14ac:dyDescent="0.2">
      <c r="A26" s="19"/>
      <c r="B26" s="2"/>
      <c r="C26" s="1"/>
      <c r="D26" s="1"/>
      <c r="E26" s="24"/>
      <c r="F26" s="1"/>
      <c r="G26" s="1"/>
      <c r="H26" s="1"/>
      <c r="I26" s="19"/>
      <c r="J26" s="19"/>
    </row>
    <row r="27" spans="1:10" ht="12.95" customHeight="1" x14ac:dyDescent="0.2">
      <c r="A27" s="19"/>
      <c r="B27" s="20"/>
      <c r="C27" s="20"/>
      <c r="D27" s="20"/>
      <c r="E27" s="20"/>
      <c r="F27" s="20"/>
      <c r="G27" s="20"/>
      <c r="H27" s="20"/>
      <c r="I27" s="19"/>
      <c r="J27" s="19"/>
    </row>
    <row r="28" spans="1:10" ht="12.95" customHeight="1" x14ac:dyDescent="0.2">
      <c r="A28" s="19"/>
      <c r="B28" s="25"/>
      <c r="C28" s="1"/>
      <c r="D28" s="1"/>
      <c r="E28" s="1"/>
      <c r="F28" s="1"/>
      <c r="G28" s="1"/>
      <c r="H28" s="1"/>
      <c r="I28" s="19"/>
      <c r="J28" s="19"/>
    </row>
    <row r="29" spans="1:10" ht="12.95" customHeight="1" x14ac:dyDescent="0.2">
      <c r="A29" s="19"/>
      <c r="B29" s="10"/>
      <c r="C29" s="1"/>
      <c r="D29" s="1"/>
      <c r="E29" s="1"/>
      <c r="F29" s="1"/>
      <c r="G29" s="1"/>
      <c r="H29" s="1"/>
      <c r="I29" s="19"/>
      <c r="J29" s="19"/>
    </row>
    <row r="30" spans="1:10" ht="12.95" customHeight="1" x14ac:dyDescent="0.2">
      <c r="A30" s="19"/>
      <c r="B30" s="10"/>
      <c r="C30" s="1"/>
      <c r="D30" s="1"/>
      <c r="E30" s="1"/>
      <c r="F30" s="1"/>
      <c r="G30" s="1"/>
      <c r="H30" s="1"/>
      <c r="I30" s="19"/>
      <c r="J30" s="19"/>
    </row>
    <row r="31" spans="1:10" ht="12.95" customHeight="1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</row>
    <row r="32" spans="1:10" ht="12.95" customHeight="1" x14ac:dyDescent="0.2">
      <c r="A32" s="19"/>
      <c r="B32" s="10"/>
      <c r="I32" s="19"/>
      <c r="J32" s="19"/>
    </row>
    <row r="33" spans="1:10" ht="18" customHeight="1" x14ac:dyDescent="0.2">
      <c r="A33" s="119" t="s">
        <v>40</v>
      </c>
      <c r="B33" s="119"/>
      <c r="C33" s="119"/>
      <c r="D33" s="119"/>
      <c r="E33" s="119"/>
      <c r="F33" s="119"/>
      <c r="G33" s="119"/>
      <c r="H33" s="119"/>
      <c r="I33" s="119"/>
      <c r="J33" s="119"/>
    </row>
    <row r="34" spans="1:10" ht="12.95" customHeight="1" thickBot="1" x14ac:dyDescent="0.25">
      <c r="A34" s="19"/>
      <c r="B34" s="2"/>
      <c r="I34" s="19"/>
      <c r="J34" s="19"/>
    </row>
    <row r="35" spans="1:10" ht="18" customHeight="1" thickBot="1" x14ac:dyDescent="0.25">
      <c r="A35" s="19"/>
      <c r="B35" s="2"/>
      <c r="C35" s="9" t="s">
        <v>27</v>
      </c>
      <c r="D35" s="75" t="s">
        <v>51</v>
      </c>
      <c r="E35" s="75"/>
      <c r="F35" s="75"/>
      <c r="G35" s="75"/>
      <c r="H35" s="76"/>
      <c r="I35" s="19"/>
      <c r="J35" s="19"/>
    </row>
    <row r="36" spans="1:10" ht="15.6" customHeight="1" x14ac:dyDescent="0.2">
      <c r="A36" s="19"/>
      <c r="B36" s="19"/>
      <c r="C36" s="99" t="s">
        <v>26</v>
      </c>
      <c r="D36" s="27" t="s">
        <v>4</v>
      </c>
      <c r="E36" s="16" t="s">
        <v>11</v>
      </c>
      <c r="F36" s="77" t="s">
        <v>52</v>
      </c>
      <c r="G36" s="77"/>
      <c r="H36" s="78"/>
      <c r="I36" s="19"/>
      <c r="J36" s="19"/>
    </row>
    <row r="37" spans="1:10" ht="15.6" customHeight="1" x14ac:dyDescent="0.2">
      <c r="A37" s="19"/>
      <c r="B37" s="19"/>
      <c r="C37" s="100"/>
      <c r="D37" s="103" t="s">
        <v>8</v>
      </c>
      <c r="E37" s="102" t="s">
        <v>12</v>
      </c>
      <c r="F37" s="73" t="s">
        <v>53</v>
      </c>
      <c r="G37" s="73"/>
      <c r="H37" s="74"/>
      <c r="I37" s="19"/>
      <c r="J37" s="19"/>
    </row>
    <row r="38" spans="1:10" ht="15.6" customHeight="1" x14ac:dyDescent="0.2">
      <c r="A38" s="19"/>
      <c r="B38" s="19"/>
      <c r="C38" s="100"/>
      <c r="D38" s="103"/>
      <c r="E38" s="102"/>
      <c r="F38" s="73"/>
      <c r="G38" s="73"/>
      <c r="H38" s="74"/>
      <c r="I38" s="19"/>
      <c r="J38" s="19"/>
    </row>
    <row r="39" spans="1:10" ht="15.6" customHeight="1" x14ac:dyDescent="0.2">
      <c r="A39" s="19"/>
      <c r="B39" s="19"/>
      <c r="C39" s="100"/>
      <c r="D39" s="14" t="s">
        <v>5</v>
      </c>
      <c r="E39" s="12" t="s">
        <v>12</v>
      </c>
      <c r="F39" s="81">
        <v>9</v>
      </c>
      <c r="G39" s="81"/>
      <c r="H39" s="82"/>
      <c r="I39" s="19"/>
      <c r="J39" s="19"/>
    </row>
    <row r="40" spans="1:10" ht="15.6" customHeight="1" thickBot="1" x14ac:dyDescent="0.25">
      <c r="A40" s="19"/>
      <c r="B40" s="19"/>
      <c r="C40" s="101"/>
      <c r="D40" s="15" t="s">
        <v>6</v>
      </c>
      <c r="E40" s="13" t="s">
        <v>23</v>
      </c>
      <c r="F40" s="79">
        <v>49.480084294039237</v>
      </c>
      <c r="G40" s="79"/>
      <c r="H40" s="80"/>
      <c r="I40" s="19"/>
      <c r="J40" s="19"/>
    </row>
    <row r="41" spans="1:10" ht="15.6" customHeight="1" x14ac:dyDescent="0.2">
      <c r="A41" s="19"/>
      <c r="B41" s="19"/>
      <c r="C41" s="96" t="s">
        <v>28</v>
      </c>
      <c r="D41" s="27" t="s">
        <v>4</v>
      </c>
      <c r="E41" s="16" t="s">
        <v>11</v>
      </c>
      <c r="F41" s="77" t="s">
        <v>54</v>
      </c>
      <c r="G41" s="77"/>
      <c r="H41" s="78"/>
      <c r="I41" s="19"/>
      <c r="J41" s="19"/>
    </row>
    <row r="42" spans="1:10" ht="15.6" customHeight="1" x14ac:dyDescent="0.2">
      <c r="A42" s="19"/>
      <c r="B42" s="19"/>
      <c r="C42" s="97"/>
      <c r="D42" s="103" t="s">
        <v>8</v>
      </c>
      <c r="E42" s="102" t="s">
        <v>12</v>
      </c>
      <c r="F42" s="73" t="s">
        <v>55</v>
      </c>
      <c r="G42" s="73"/>
      <c r="H42" s="74"/>
      <c r="I42" s="19"/>
      <c r="J42" s="19"/>
    </row>
    <row r="43" spans="1:10" ht="15.6" customHeight="1" x14ac:dyDescent="0.2">
      <c r="A43" s="19"/>
      <c r="B43" s="19"/>
      <c r="C43" s="97"/>
      <c r="D43" s="103"/>
      <c r="E43" s="102"/>
      <c r="F43" s="73"/>
      <c r="G43" s="73"/>
      <c r="H43" s="74"/>
      <c r="I43" s="19"/>
      <c r="J43" s="19"/>
    </row>
    <row r="44" spans="1:10" ht="15.6" customHeight="1" thickBot="1" x14ac:dyDescent="0.25">
      <c r="A44" s="19"/>
      <c r="B44" s="19"/>
      <c r="C44" s="98"/>
      <c r="D44" s="15" t="s">
        <v>6</v>
      </c>
      <c r="E44" s="13" t="s">
        <v>23</v>
      </c>
      <c r="F44" s="79">
        <v>381.70350741115988</v>
      </c>
      <c r="G44" s="79"/>
      <c r="H44" s="80"/>
      <c r="I44" s="19"/>
      <c r="J44" s="19"/>
    </row>
    <row r="45" spans="1:10" ht="15.6" customHeight="1" x14ac:dyDescent="0.2">
      <c r="A45" s="19"/>
      <c r="B45" s="19"/>
      <c r="C45" s="96" t="s">
        <v>31</v>
      </c>
      <c r="D45" s="27" t="s">
        <v>9</v>
      </c>
      <c r="E45" s="16" t="s">
        <v>12</v>
      </c>
      <c r="F45" s="77">
        <v>27</v>
      </c>
      <c r="G45" s="77"/>
      <c r="H45" s="78"/>
      <c r="I45" s="19"/>
      <c r="J45" s="19"/>
    </row>
    <row r="46" spans="1:10" ht="15.6" customHeight="1" x14ac:dyDescent="0.2">
      <c r="A46" s="19"/>
      <c r="B46" s="19"/>
      <c r="C46" s="97"/>
      <c r="D46" s="14" t="s">
        <v>6</v>
      </c>
      <c r="E46" s="12" t="s">
        <v>23</v>
      </c>
      <c r="F46" s="81">
        <v>431.18359170519909</v>
      </c>
      <c r="G46" s="81"/>
      <c r="H46" s="82"/>
      <c r="I46" s="19"/>
      <c r="J46" s="19"/>
    </row>
    <row r="47" spans="1:10" ht="15.6" customHeight="1" x14ac:dyDescent="0.2">
      <c r="A47" s="19"/>
      <c r="B47" s="19"/>
      <c r="C47" s="97"/>
      <c r="D47" s="14" t="s">
        <v>18</v>
      </c>
      <c r="E47" s="12" t="s">
        <v>11</v>
      </c>
      <c r="F47" s="81">
        <v>7.7142857142857153</v>
      </c>
      <c r="G47" s="81"/>
      <c r="H47" s="82"/>
      <c r="I47" s="19"/>
      <c r="J47" s="19"/>
    </row>
    <row r="48" spans="1:10" ht="15.6" customHeight="1" x14ac:dyDescent="0.2">
      <c r="A48" s="19"/>
      <c r="B48" s="19"/>
      <c r="C48" s="97"/>
      <c r="D48" s="14" t="s">
        <v>43</v>
      </c>
      <c r="E48" s="12" t="s">
        <v>32</v>
      </c>
      <c r="F48" s="83">
        <v>1.4424999999999999</v>
      </c>
      <c r="G48" s="83"/>
      <c r="H48" s="84"/>
      <c r="I48" s="19"/>
      <c r="J48" s="19"/>
    </row>
    <row r="49" spans="1:10" ht="15.6" customHeight="1" x14ac:dyDescent="0.2">
      <c r="A49" s="19"/>
      <c r="B49" s="19"/>
      <c r="C49" s="97"/>
      <c r="D49" s="14" t="s">
        <v>44</v>
      </c>
      <c r="E49" s="12" t="s">
        <v>32</v>
      </c>
      <c r="F49" s="83">
        <v>1.45231</v>
      </c>
      <c r="G49" s="83"/>
      <c r="H49" s="84"/>
      <c r="I49" s="19"/>
      <c r="J49" s="19"/>
    </row>
    <row r="50" spans="1:10" ht="15.6" customHeight="1" x14ac:dyDescent="0.2">
      <c r="A50" s="19"/>
      <c r="B50" s="19" t="s">
        <v>30</v>
      </c>
      <c r="C50" s="97"/>
      <c r="D50" s="14" t="s">
        <v>19</v>
      </c>
      <c r="E50" s="12" t="s">
        <v>20</v>
      </c>
      <c r="F50" s="92">
        <v>70000</v>
      </c>
      <c r="G50" s="92"/>
      <c r="H50" s="93"/>
      <c r="I50" s="19"/>
      <c r="J50" s="19"/>
    </row>
    <row r="51" spans="1:10" ht="15.6" customHeight="1" x14ac:dyDescent="0.2">
      <c r="A51" s="19"/>
      <c r="B51" s="19"/>
      <c r="C51" s="97"/>
      <c r="D51" s="14" t="s">
        <v>21</v>
      </c>
      <c r="E51" s="12" t="s">
        <v>29</v>
      </c>
      <c r="F51" s="81">
        <v>19.3</v>
      </c>
      <c r="G51" s="81"/>
      <c r="H51" s="82"/>
      <c r="I51" s="19"/>
      <c r="J51" s="19"/>
    </row>
    <row r="52" spans="1:10" ht="15.6" customHeight="1" x14ac:dyDescent="0.2">
      <c r="A52" s="19"/>
      <c r="B52" s="19"/>
      <c r="C52" s="97"/>
      <c r="D52" s="14" t="s">
        <v>22</v>
      </c>
      <c r="E52" s="12" t="s">
        <v>24</v>
      </c>
      <c r="F52" s="90">
        <v>3.3030699997595177E-2</v>
      </c>
      <c r="G52" s="90"/>
      <c r="H52" s="91"/>
      <c r="I52" s="19"/>
      <c r="J52" s="19"/>
    </row>
    <row r="53" spans="1:10" ht="15.6" customHeight="1" x14ac:dyDescent="0.2">
      <c r="A53" s="19"/>
      <c r="B53" s="21"/>
      <c r="C53" s="97"/>
      <c r="D53" s="14" t="s">
        <v>7</v>
      </c>
      <c r="E53" s="12" t="s">
        <v>13</v>
      </c>
      <c r="F53" s="81">
        <v>121.3</v>
      </c>
      <c r="G53" s="81"/>
      <c r="H53" s="82"/>
      <c r="I53" s="19"/>
      <c r="J53" s="19"/>
    </row>
    <row r="54" spans="1:10" ht="15.6" customHeight="1" x14ac:dyDescent="0.2">
      <c r="A54" s="19"/>
      <c r="B54" s="21"/>
      <c r="C54" s="97"/>
      <c r="D54" s="14" t="s">
        <v>15</v>
      </c>
      <c r="E54" s="12" t="s">
        <v>25</v>
      </c>
      <c r="F54" s="85">
        <v>7.5800000000000006E-2</v>
      </c>
      <c r="G54" s="85"/>
      <c r="H54" s="86"/>
      <c r="I54" s="19"/>
      <c r="J54" s="19"/>
    </row>
    <row r="55" spans="1:10" ht="15.6" customHeight="1" x14ac:dyDescent="0.2">
      <c r="A55" s="19"/>
      <c r="B55" s="21"/>
      <c r="C55" s="97"/>
      <c r="D55" s="14" t="s">
        <v>48</v>
      </c>
      <c r="E55" s="12" t="s">
        <v>17</v>
      </c>
      <c r="F55" s="87" t="s">
        <v>42</v>
      </c>
      <c r="G55" s="88"/>
      <c r="H55" s="89"/>
      <c r="I55" s="19"/>
      <c r="J55" s="19"/>
    </row>
    <row r="56" spans="1:10" ht="15.6" customHeight="1" x14ac:dyDescent="0.2">
      <c r="A56" s="19"/>
      <c r="B56" s="19"/>
      <c r="C56" s="97"/>
      <c r="D56" s="14" t="s">
        <v>49</v>
      </c>
      <c r="E56" s="12" t="s">
        <v>12</v>
      </c>
      <c r="F56" s="106" t="s">
        <v>50</v>
      </c>
      <c r="G56" s="106"/>
      <c r="H56" s="107"/>
      <c r="I56" s="19"/>
      <c r="J56" s="19"/>
    </row>
    <row r="57" spans="1:10" ht="12.95" customHeight="1" thickBot="1" x14ac:dyDescent="0.25">
      <c r="C57" s="98"/>
      <c r="D57" s="15" t="s">
        <v>10</v>
      </c>
      <c r="E57" s="13" t="s">
        <v>14</v>
      </c>
      <c r="F57" s="104">
        <v>3800</v>
      </c>
      <c r="G57" s="104"/>
      <c r="H57" s="105"/>
    </row>
    <row r="58" spans="1:10" ht="12.95" customHeight="1" x14ac:dyDescent="0.2"/>
    <row r="59" spans="1:10" ht="12.95" customHeight="1" x14ac:dyDescent="0.2"/>
    <row r="60" spans="1:10" ht="12.95" customHeight="1" x14ac:dyDescent="0.2"/>
    <row r="61" spans="1:10" ht="12.95" customHeight="1" x14ac:dyDescent="0.2"/>
    <row r="62" spans="1:10" ht="12.95" customHeight="1" x14ac:dyDescent="0.2"/>
    <row r="63" spans="1:10" ht="12.95" customHeight="1" x14ac:dyDescent="0.2"/>
    <row r="64" spans="1:10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</sheetData>
  <mergeCells count="39">
    <mergeCell ref="I2:J2"/>
    <mergeCell ref="D1:F5"/>
    <mergeCell ref="A33:J33"/>
    <mergeCell ref="I1:J1"/>
    <mergeCell ref="I3:J3"/>
    <mergeCell ref="I4:J4"/>
    <mergeCell ref="I5:J5"/>
    <mergeCell ref="G3:H3"/>
    <mergeCell ref="G5:H5"/>
    <mergeCell ref="G1:H1"/>
    <mergeCell ref="G4:H4"/>
    <mergeCell ref="C45:C57"/>
    <mergeCell ref="C41:C44"/>
    <mergeCell ref="C36:C40"/>
    <mergeCell ref="E37:E38"/>
    <mergeCell ref="D37:D38"/>
    <mergeCell ref="D42:D43"/>
    <mergeCell ref="E42:E43"/>
    <mergeCell ref="F57:H57"/>
    <mergeCell ref="F56:H56"/>
    <mergeCell ref="F44:H44"/>
    <mergeCell ref="F54:H54"/>
    <mergeCell ref="F53:H53"/>
    <mergeCell ref="F55:H55"/>
    <mergeCell ref="F52:H52"/>
    <mergeCell ref="F51:H51"/>
    <mergeCell ref="F50:H50"/>
    <mergeCell ref="F48:H48"/>
    <mergeCell ref="F49:H49"/>
    <mergeCell ref="F47:H47"/>
    <mergeCell ref="F46:H46"/>
    <mergeCell ref="F45:H45"/>
    <mergeCell ref="F37:H38"/>
    <mergeCell ref="D35:H35"/>
    <mergeCell ref="F36:H36"/>
    <mergeCell ref="F42:H43"/>
    <mergeCell ref="F41:H41"/>
    <mergeCell ref="F40:H40"/>
    <mergeCell ref="F39:H39"/>
  </mergeCells>
  <phoneticPr fontId="15" type="noConversion"/>
  <printOptions horizontalCentered="1"/>
  <pageMargins left="0.78740157480314965" right="0.39370078740157483" top="0.39370078740157483" bottom="0.39370078740157483" header="0.19685039370078741" footer="0.19685039370078741"/>
  <pageSetup paperSize="9" orientation="portrait" horizontalDpi="120" verticalDpi="144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3"/>
  <sheetViews>
    <sheetView workbookViewId="0"/>
  </sheetViews>
  <sheetFormatPr defaultRowHeight="12.75" x14ac:dyDescent="0.2"/>
  <cols>
    <col min="1" max="1" width="10.7109375" style="30" customWidth="1"/>
    <col min="2" max="3" width="10.7109375" style="30" hidden="1" customWidth="1"/>
    <col min="4" max="4" width="20.7109375" style="30" customWidth="1"/>
    <col min="5" max="6" width="10.7109375" style="30" hidden="1" customWidth="1"/>
    <col min="7" max="7" width="20.7109375" style="30" customWidth="1"/>
    <col min="8" max="9" width="10.7109375" style="30" hidden="1" customWidth="1"/>
    <col min="10" max="10" width="20.7109375" style="30" customWidth="1"/>
    <col min="11" max="12" width="10.7109375" style="30" hidden="1" customWidth="1"/>
    <col min="13" max="13" width="20.7109375" style="30" customWidth="1"/>
    <col min="14" max="15" width="10.7109375" style="30" hidden="1" customWidth="1"/>
    <col min="16" max="16" width="20.7109375" style="30" customWidth="1"/>
    <col min="17" max="18" width="10.7109375" style="30" hidden="1" customWidth="1"/>
    <col min="19" max="19" width="20.7109375" style="30" customWidth="1"/>
    <col min="20" max="21" width="10.7109375" style="30" hidden="1" customWidth="1"/>
    <col min="22" max="22" width="20.7109375" style="30" customWidth="1"/>
    <col min="23" max="24" width="10.7109375" style="30" hidden="1" customWidth="1"/>
    <col min="25" max="25" width="20.7109375" style="30" customWidth="1"/>
    <col min="26" max="27" width="10.7109375" style="30" hidden="1" customWidth="1"/>
    <col min="28" max="28" width="20.7109375" style="30" customWidth="1"/>
    <col min="29" max="30" width="10.7109375" style="30" hidden="1" customWidth="1"/>
    <col min="31" max="31" width="20.7109375" style="30" customWidth="1"/>
    <col min="32" max="33" width="10.7109375" style="30" hidden="1" customWidth="1"/>
    <col min="34" max="34" width="20.7109375" style="30" customWidth="1"/>
    <col min="35" max="36" width="10.7109375" style="30" hidden="1" customWidth="1"/>
    <col min="37" max="37" width="20.7109375" style="30" customWidth="1"/>
    <col min="38" max="39" width="10.7109375" style="30" hidden="1" customWidth="1"/>
    <col min="40" max="40" width="20.7109375" style="30" customWidth="1"/>
    <col min="41" max="42" width="10.7109375" style="30" hidden="1" customWidth="1"/>
    <col min="43" max="43" width="20.7109375" style="30" customWidth="1"/>
    <col min="44" max="45" width="10.7109375" style="30" hidden="1" customWidth="1"/>
    <col min="46" max="46" width="20.7109375" style="30" customWidth="1"/>
    <col min="47" max="48" width="10.7109375" style="30" hidden="1" customWidth="1"/>
    <col min="49" max="49" width="20.7109375" style="30" customWidth="1"/>
    <col min="50" max="51" width="10.7109375" style="30" hidden="1" customWidth="1"/>
    <col min="52" max="52" width="20.7109375" style="30" customWidth="1"/>
    <col min="53" max="54" width="10.7109375" style="30" hidden="1" customWidth="1"/>
    <col min="55" max="55" width="20.7109375" style="30" customWidth="1"/>
    <col min="56" max="16384" width="9.140625" style="30"/>
  </cols>
  <sheetData>
    <row r="1" spans="1:55" ht="13.5" thickBot="1" x14ac:dyDescent="0.25">
      <c r="A1" s="28" t="s">
        <v>33</v>
      </c>
      <c r="B1" s="29"/>
      <c r="C1" s="29"/>
      <c r="D1" s="29" t="s">
        <v>34</v>
      </c>
      <c r="E1" s="29"/>
      <c r="F1" s="29"/>
      <c r="G1" s="29"/>
      <c r="H1" s="29"/>
      <c r="I1" s="29"/>
      <c r="J1" s="29"/>
      <c r="K1" s="70"/>
      <c r="L1" s="31"/>
      <c r="M1" s="65" t="s">
        <v>35</v>
      </c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46"/>
      <c r="Z1" s="31"/>
      <c r="AA1" s="32"/>
      <c r="AB1" s="66" t="s">
        <v>36</v>
      </c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46"/>
      <c r="AO1" s="33"/>
      <c r="AP1" s="34"/>
      <c r="AQ1" s="67" t="s">
        <v>37</v>
      </c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9"/>
    </row>
    <row r="2" spans="1:55" ht="13.5" hidden="1" thickBot="1" x14ac:dyDescent="0.25">
      <c r="B2" s="35"/>
      <c r="C2" s="35"/>
      <c r="D2" s="36"/>
      <c r="E2" s="35"/>
      <c r="F2" s="35"/>
      <c r="G2" s="29"/>
      <c r="H2" s="35"/>
      <c r="I2" s="35"/>
      <c r="J2" s="29"/>
      <c r="K2" s="37" t="e">
        <f>SQRT(#REF!*#REF!*#REF!/#REF!*LN((1+#REF!*(#REF!-20))/(1+#REF!*(K3-20))))</f>
        <v>#REF!</v>
      </c>
      <c r="M2" s="38" t="s">
        <v>38</v>
      </c>
      <c r="N2" s="39" t="e">
        <f>SQRT(#REF!*#REF!*#REF!/#REF!*LN((1+#REF!*(#REF!-20))/(1+#REF!*(N3-20))))</f>
        <v>#REF!</v>
      </c>
      <c r="P2" s="38" t="s">
        <v>38</v>
      </c>
      <c r="Q2" s="39" t="e">
        <f>SQRT(#REF!*#REF!*#REF!/#REF!*LN((1+#REF!*(#REF!-20))/(1+#REF!*(Q3-20))))</f>
        <v>#REF!</v>
      </c>
      <c r="S2" s="38" t="s">
        <v>38</v>
      </c>
      <c r="T2" s="39" t="e">
        <f>SQRT(#REF!*#REF!*#REF!/#REF!*LN((1+#REF!*(#REF!-20))/(1+#REF!*(T3-20))))</f>
        <v>#REF!</v>
      </c>
      <c r="V2" s="38" t="s">
        <v>38</v>
      </c>
      <c r="W2" s="39" t="e">
        <f>SQRT(#REF!*#REF!*#REF!/#REF!*LN((1+#REF!*(#REF!-20))/(1+#REF!*(W3-20))))</f>
        <v>#REF!</v>
      </c>
      <c r="Y2" s="38" t="s">
        <v>38</v>
      </c>
      <c r="Z2" s="39" t="e">
        <f>SQRT(#REF!*#REF!*#REF!/#REF!*LN((1+#REF!*(#REF!-20))/(1+#REF!*(Z3-20))))</f>
        <v>#REF!</v>
      </c>
      <c r="AA2" s="40" t="e">
        <f>SQRT(#REF!*#REF!*#REF!/#REF!*LN((1+#REF!*((Z3+(#REF!-Z3)/2)-20))/(1+#REF!*(Z3-20))))</f>
        <v>#REF!</v>
      </c>
      <c r="AC2" s="39" t="e">
        <f>SQRT(#REF!*#REF!*#REF!/#REF!*LN((1+#REF!*(#REF!-20))/(1+#REF!*(AC3-20))))</f>
        <v>#REF!</v>
      </c>
      <c r="AD2" s="40" t="e">
        <f>SQRT(#REF!*#REF!*#REF!/#REF!*LN((1+#REF!*((AC3+(#REF!-AC3)/2)-20))/(1+#REF!*(AC3-20))))</f>
        <v>#REF!</v>
      </c>
      <c r="AF2" s="39" t="e">
        <f>SQRT(#REF!*#REF!*#REF!/#REF!*LN((1+#REF!*(#REF!-20))/(1+#REF!*(AF3-20))))</f>
        <v>#REF!</v>
      </c>
      <c r="AG2" s="40" t="e">
        <f>SQRT(#REF!*#REF!*#REF!/#REF!*LN((1+#REF!*((AF3+(#REF!-AF3)/2)-20))/(1+#REF!*(AF3-20))))</f>
        <v>#REF!</v>
      </c>
      <c r="AI2" s="39" t="e">
        <f>SQRT(#REF!*#REF!*#REF!/#REF!*LN((1+#REF!*(#REF!-20))/(1+#REF!*(AI3-20))))</f>
        <v>#REF!</v>
      </c>
      <c r="AJ2" s="40" t="e">
        <f>SQRT(#REF!*#REF!*#REF!/#REF!*LN((1+#REF!*((AI3+(#REF!-AI3)/2)-20))/(1+#REF!*(AI3-20))))</f>
        <v>#REF!</v>
      </c>
      <c r="AL2" s="39" t="e">
        <f>SQRT(#REF!*#REF!*#REF!/#REF!*LN((1+#REF!*(#REF!-20))/(1+#REF!*(AL3-20))))</f>
        <v>#REF!</v>
      </c>
      <c r="AM2" s="40" t="e">
        <f>SQRT(#REF!*#REF!*#REF!/#REF!*LN((1+#REF!*((AL3+(#REF!-AL3)/2)-20))/(1+#REF!*(AL3-20))))</f>
        <v>#REF!</v>
      </c>
      <c r="AO2" s="39" t="e">
        <f>SQRT(#REF!*#REF!*#REF!/#REF!*LN((1+#REF!*(#REF!-20))/(1+#REF!*(AO3-20))))</f>
        <v>#REF!</v>
      </c>
      <c r="AP2" s="40" t="e">
        <f>SQRT(#REF!*#REF!*#REF!/#REF!*LN((1+#REF!*((AO3+(#REF!-AO3)/2)-20))/(1+#REF!*(AO3-20))))</f>
        <v>#REF!</v>
      </c>
      <c r="AQ2" s="38" t="s">
        <v>38</v>
      </c>
      <c r="AR2" s="37" t="e">
        <f>SQRT(#REF!*#REF!*#REF!/#REF!*LN((1+#REF!*(#REF!-20))/(1+#REF!*(AR3-20))))</f>
        <v>#REF!</v>
      </c>
      <c r="AS2" s="40" t="e">
        <f>SQRT(#REF!*#REF!*#REF!/#REF!*LN((1+#REF!*((AR3+(#REF!-AR3)/2)-20))/(1+#REF!*(AR3-20))))</f>
        <v>#REF!</v>
      </c>
      <c r="AT2" s="38" t="s">
        <v>38</v>
      </c>
      <c r="AU2" s="39" t="e">
        <f>SQRT(#REF!*#REF!*#REF!/#REF!*LN((1+#REF!*(#REF!-20))/(1+#REF!*(AU3-20))))</f>
        <v>#REF!</v>
      </c>
      <c r="AV2" s="40" t="e">
        <f>SQRT(#REF!*#REF!*#REF!/#REF!*LN((1+#REF!*((AU3+(#REF!-AU3)/2)-20))/(1+#REF!*(AU3-20))))</f>
        <v>#REF!</v>
      </c>
      <c r="AW2" s="38" t="s">
        <v>38</v>
      </c>
      <c r="AX2" s="39" t="e">
        <f>SQRT(#REF!*#REF!*#REF!/#REF!*LN((1+#REF!*(#REF!-20))/(1+#REF!*(AX3-20))))</f>
        <v>#REF!</v>
      </c>
      <c r="AY2" s="40" t="e">
        <f>SQRT(#REF!*#REF!*#REF!/#REF!*LN((1+#REF!*((AX3+(#REF!-AX3)/2)-20))/(1+#REF!*(AX3-20))))</f>
        <v>#REF!</v>
      </c>
      <c r="AZ2" s="38" t="s">
        <v>38</v>
      </c>
      <c r="BA2" s="39" t="e">
        <f>SQRT(#REF!*#REF!*#REF!/#REF!*LN((1+#REF!*(#REF!-20))/(1+#REF!*(BA3-20))))</f>
        <v>#REF!</v>
      </c>
      <c r="BB2" s="40" t="e">
        <f>SQRT(#REF!*#REF!*#REF!/#REF!*LN((1+#REF!*((BA3+(#REF!-BA3)/2)-20))/(1+#REF!*(BA3-20))))</f>
        <v>#REF!</v>
      </c>
      <c r="BC2" s="38" t="s">
        <v>38</v>
      </c>
    </row>
    <row r="3" spans="1:55" ht="15" thickBot="1" x14ac:dyDescent="0.3">
      <c r="A3" s="28" t="s">
        <v>39</v>
      </c>
      <c r="B3" s="41"/>
      <c r="C3" s="42"/>
      <c r="D3" s="43" t="s">
        <v>35</v>
      </c>
      <c r="E3" s="41"/>
      <c r="F3" s="42"/>
      <c r="G3" s="44" t="s">
        <v>36</v>
      </c>
      <c r="H3" s="41"/>
      <c r="I3" s="42"/>
      <c r="J3" s="44" t="s">
        <v>37</v>
      </c>
      <c r="K3" s="31">
        <v>20</v>
      </c>
      <c r="L3" s="45"/>
      <c r="M3" s="46" t="str">
        <f>CONCATENATE(K3," °C")</f>
        <v>20 °C</v>
      </c>
      <c r="N3" s="31">
        <v>30</v>
      </c>
      <c r="O3" s="45"/>
      <c r="P3" s="46" t="str">
        <f>CONCATENATE(N3," °C")</f>
        <v>30 °C</v>
      </c>
      <c r="Q3" s="31">
        <v>40</v>
      </c>
      <c r="R3" s="45"/>
      <c r="S3" s="46" t="str">
        <f>CONCATENATE(Q3," °C")</f>
        <v>40 °C</v>
      </c>
      <c r="T3" s="31">
        <v>60</v>
      </c>
      <c r="U3" s="45"/>
      <c r="V3" s="46" t="str">
        <f>CONCATENATE(T3," °C")</f>
        <v>60 °C</v>
      </c>
      <c r="W3" s="31">
        <v>80</v>
      </c>
      <c r="X3" s="45"/>
      <c r="Y3" s="46" t="str">
        <f>CONCATENATE(W3," °C")</f>
        <v>80 °C</v>
      </c>
      <c r="Z3" s="45">
        <v>20</v>
      </c>
      <c r="AA3" s="45"/>
      <c r="AB3" s="46" t="str">
        <f>CONCATENATE(Z3," °C")</f>
        <v>20 °C</v>
      </c>
      <c r="AC3" s="45">
        <v>30</v>
      </c>
      <c r="AD3" s="45"/>
      <c r="AE3" s="46" t="str">
        <f>CONCATENATE(AC3," °C")</f>
        <v>30 °C</v>
      </c>
      <c r="AF3" s="45">
        <v>40</v>
      </c>
      <c r="AG3" s="45"/>
      <c r="AH3" s="46" t="str">
        <f>CONCATENATE(AF3," °C")</f>
        <v>40 °C</v>
      </c>
      <c r="AI3" s="45">
        <v>60</v>
      </c>
      <c r="AJ3" s="45"/>
      <c r="AK3" s="46" t="str">
        <f>CONCATENATE(AI3," °C")</f>
        <v>60 °C</v>
      </c>
      <c r="AL3" s="45">
        <v>80</v>
      </c>
      <c r="AM3" s="45"/>
      <c r="AN3" s="46" t="str">
        <f>CONCATENATE(AL3," °C")</f>
        <v>80 °C</v>
      </c>
      <c r="AO3" s="41">
        <v>20</v>
      </c>
      <c r="AP3" s="42"/>
      <c r="AQ3" s="46" t="str">
        <f>CONCATENATE(AO3," °C")</f>
        <v>20 °C</v>
      </c>
      <c r="AR3" s="32">
        <v>30</v>
      </c>
      <c r="AS3" s="42"/>
      <c r="AT3" s="46" t="str">
        <f>CONCATENATE(AR3," °C")</f>
        <v>30 °C</v>
      </c>
      <c r="AU3" s="41">
        <v>40</v>
      </c>
      <c r="AV3" s="42"/>
      <c r="AW3" s="46" t="str">
        <f>CONCATENATE(AU3," °C")</f>
        <v>40 °C</v>
      </c>
      <c r="AX3" s="41">
        <v>60</v>
      </c>
      <c r="AY3" s="42"/>
      <c r="AZ3" s="46" t="str">
        <f>CONCATENATE(AX3," °C")</f>
        <v>60 °C</v>
      </c>
      <c r="BA3" s="41">
        <v>80</v>
      </c>
      <c r="BB3" s="42"/>
      <c r="BC3" s="46" t="str">
        <f>CONCATENATE(BA3," °C")</f>
        <v>80 °C</v>
      </c>
    </row>
    <row r="4" spans="1:55" x14ac:dyDescent="0.2">
      <c r="A4" s="47">
        <v>0.1</v>
      </c>
      <c r="B4" s="48" t="e">
        <f>#REF!/SQRT($A4)*#REF!*0.000000001</f>
        <v>#REF!</v>
      </c>
      <c r="C4" s="49">
        <v>0</v>
      </c>
      <c r="D4" s="50" t="e">
        <f t="shared" ref="D4:D33" si="0">SUM(B4:C4)</f>
        <v>#REF!</v>
      </c>
      <c r="E4" s="48" t="e">
        <f>#REF!/SQRT($A4)*#REF!*0.000000001</f>
        <v>#REF!</v>
      </c>
      <c r="F4" s="49" t="e">
        <f>#REF!/SQRT($A4)*#REF!*0.000000001</f>
        <v>#REF!</v>
      </c>
      <c r="G4" s="50" t="e">
        <f t="shared" ref="G4:G33" si="1">SUM(E4:F4)</f>
        <v>#REF!</v>
      </c>
      <c r="H4" s="48" t="e">
        <f>#REF!/SQRT($A4)*#REF!*0.000000001</f>
        <v>#REF!</v>
      </c>
      <c r="I4" s="51" t="e">
        <f>#REF!/#REF!*#REF!/#REF!*H4</f>
        <v>#REF!</v>
      </c>
      <c r="J4" s="50" t="e">
        <f t="shared" ref="J4:J33" si="2">SUM(H4:I4)</f>
        <v>#REF!</v>
      </c>
      <c r="K4" s="52" t="e">
        <f>#REF!/SQRT($A4)*K$2*0.000000001</f>
        <v>#REF!</v>
      </c>
      <c r="L4" s="49">
        <v>0</v>
      </c>
      <c r="M4" s="50" t="e">
        <f t="shared" ref="M4:M33" si="3">SUM(K4:L4)</f>
        <v>#REF!</v>
      </c>
      <c r="N4" s="48" t="e">
        <f>#REF!/SQRT($A4)*N$2*0.000000001</f>
        <v>#REF!</v>
      </c>
      <c r="O4" s="49">
        <v>0</v>
      </c>
      <c r="P4" s="50" t="e">
        <f t="shared" ref="P4:P33" si="4">SUM(N4:O4)</f>
        <v>#REF!</v>
      </c>
      <c r="Q4" s="48" t="e">
        <f>#REF!/SQRT($A4)*Q$2*0.000000001</f>
        <v>#REF!</v>
      </c>
      <c r="R4" s="49">
        <v>0</v>
      </c>
      <c r="S4" s="50" t="e">
        <f t="shared" ref="S4:S33" si="5">SUM(Q4:R4)</f>
        <v>#REF!</v>
      </c>
      <c r="T4" s="48" t="e">
        <f>#REF!/SQRT($A4)*T$2*0.000000001</f>
        <v>#REF!</v>
      </c>
      <c r="U4" s="49">
        <v>0</v>
      </c>
      <c r="V4" s="50" t="e">
        <f t="shared" ref="V4:V33" si="6">SUM(T4:U4)</f>
        <v>#REF!</v>
      </c>
      <c r="W4" s="48" t="e">
        <f>#REF!/SQRT($A4)*W$2*0.000000001</f>
        <v>#REF!</v>
      </c>
      <c r="X4" s="49">
        <v>0</v>
      </c>
      <c r="Y4" s="50" t="e">
        <f t="shared" ref="Y4:Y33" si="7">SUM(W4:X4)</f>
        <v>#REF!</v>
      </c>
      <c r="Z4" s="48" t="e">
        <f>#REF!/SQRT($A4)*Z$2*0.000000001</f>
        <v>#REF!</v>
      </c>
      <c r="AA4" s="49" t="e">
        <f>#REF!/SQRT($A4)*AA$2*0.000000001</f>
        <v>#REF!</v>
      </c>
      <c r="AB4" s="50" t="e">
        <f t="shared" ref="AB4:AB33" si="8">SUM(Z4:AA4)</f>
        <v>#REF!</v>
      </c>
      <c r="AC4" s="48" t="e">
        <f>#REF!/SQRT($A4)*AC$2*0.000000001</f>
        <v>#REF!</v>
      </c>
      <c r="AD4" s="49" t="e">
        <f>#REF!/SQRT($A4)*AD$2*0.000000001</f>
        <v>#REF!</v>
      </c>
      <c r="AE4" s="50" t="e">
        <f t="shared" ref="AE4:AE33" si="9">SUM(AC4:AD4)</f>
        <v>#REF!</v>
      </c>
      <c r="AF4" s="48" t="e">
        <f>#REF!/SQRT($A4)*AF$2*0.000000001</f>
        <v>#REF!</v>
      </c>
      <c r="AG4" s="49" t="e">
        <f>#REF!/SQRT($A4)*AG$2*0.000000001</f>
        <v>#REF!</v>
      </c>
      <c r="AH4" s="50" t="e">
        <f t="shared" ref="AH4:AH33" si="10">SUM(AF4:AG4)</f>
        <v>#REF!</v>
      </c>
      <c r="AI4" s="48" t="e">
        <f>#REF!/SQRT($A4)*AI$2*0.000000001</f>
        <v>#REF!</v>
      </c>
      <c r="AJ4" s="49" t="e">
        <f>#REF!/SQRT($A4)*AJ$2*0.000000001</f>
        <v>#REF!</v>
      </c>
      <c r="AK4" s="50" t="e">
        <f t="shared" ref="AK4:AK33" si="11">SUM(AI4:AJ4)</f>
        <v>#REF!</v>
      </c>
      <c r="AL4" s="48" t="e">
        <f>#REF!/SQRT($A4)*AL$2*0.000000001</f>
        <v>#REF!</v>
      </c>
      <c r="AM4" s="49" t="e">
        <f>#REF!/SQRT($A4)*AM$2*0.000000001</f>
        <v>#REF!</v>
      </c>
      <c r="AN4" s="50" t="e">
        <f t="shared" ref="AN4:AN33" si="12">SUM(AL4:AM4)</f>
        <v>#REF!</v>
      </c>
      <c r="AO4" s="48" t="e">
        <f>#REF!/SQRT($A4)*AO$2*0.000000001</f>
        <v>#REF!</v>
      </c>
      <c r="AP4" s="51" t="e">
        <f>#REF!/#REF!*#REF!/#REF!*AO4</f>
        <v>#REF!</v>
      </c>
      <c r="AQ4" s="50" t="e">
        <f t="shared" ref="AQ4:AQ33" si="13">SUM(AO4:AP4)</f>
        <v>#REF!</v>
      </c>
      <c r="AR4" s="48" t="e">
        <f>#REF!/SQRT($A4)*AR$2*0.000000001</f>
        <v>#REF!</v>
      </c>
      <c r="AS4" s="51" t="e">
        <f>#REF!/#REF!*#REF!/#REF!*AR4</f>
        <v>#REF!</v>
      </c>
      <c r="AT4" s="50" t="e">
        <f t="shared" ref="AT4:AT33" si="14">SUM(AR4:AS4)</f>
        <v>#REF!</v>
      </c>
      <c r="AU4" s="48" t="e">
        <f>#REF!/SQRT($A4)*AU$2*0.000000001</f>
        <v>#REF!</v>
      </c>
      <c r="AV4" s="51" t="e">
        <f>#REF!/#REF!*#REF!/#REF!*AU4</f>
        <v>#REF!</v>
      </c>
      <c r="AW4" s="50" t="e">
        <f t="shared" ref="AW4:AW33" si="15">SUM(AU4:AV4)</f>
        <v>#REF!</v>
      </c>
      <c r="AX4" s="48" t="e">
        <f>#REF!/SQRT($A4)*AX$2*0.000000001</f>
        <v>#REF!</v>
      </c>
      <c r="AY4" s="51" t="e">
        <f>#REF!/#REF!*#REF!/#REF!*AX4</f>
        <v>#REF!</v>
      </c>
      <c r="AZ4" s="50" t="e">
        <f t="shared" ref="AZ4:AZ33" si="16">SUM(AX4:AY4)</f>
        <v>#REF!</v>
      </c>
      <c r="BA4" s="48" t="e">
        <f>#REF!/SQRT($A4)*BA$2*0.000000001</f>
        <v>#REF!</v>
      </c>
      <c r="BB4" s="51" t="e">
        <f>#REF!/#REF!*#REF!/#REF!*BA4</f>
        <v>#REF!</v>
      </c>
      <c r="BC4" s="50" t="e">
        <f t="shared" ref="BC4:BC33" si="17">SUM(BA4:BB4)</f>
        <v>#REF!</v>
      </c>
    </row>
    <row r="5" spans="1:55" x14ac:dyDescent="0.2">
      <c r="A5" s="53">
        <v>0.2</v>
      </c>
      <c r="B5" s="54" t="e">
        <f>#REF!/SQRT($A5)*#REF!*0.000000001</f>
        <v>#REF!</v>
      </c>
      <c r="C5" s="55">
        <v>0</v>
      </c>
      <c r="D5" s="56" t="e">
        <f t="shared" si="0"/>
        <v>#REF!</v>
      </c>
      <c r="E5" s="54" t="e">
        <f>#REF!/SQRT($A5)*#REF!*0.000000001</f>
        <v>#REF!</v>
      </c>
      <c r="F5" s="55" t="e">
        <f>#REF!/SQRT($A5)*#REF!*0.000000001</f>
        <v>#REF!</v>
      </c>
      <c r="G5" s="56" t="e">
        <f t="shared" si="1"/>
        <v>#REF!</v>
      </c>
      <c r="H5" s="54" t="e">
        <f>#REF!/SQRT($A5)*#REF!*0.000000001</f>
        <v>#REF!</v>
      </c>
      <c r="I5" s="55" t="e">
        <f>#REF!/#REF!*#REF!/#REF!*H5</f>
        <v>#REF!</v>
      </c>
      <c r="J5" s="56" t="e">
        <f t="shared" si="2"/>
        <v>#REF!</v>
      </c>
      <c r="K5" s="57" t="e">
        <f>#REF!/SQRT($A5)*K$2*0.000000001</f>
        <v>#REF!</v>
      </c>
      <c r="L5" s="55">
        <v>0</v>
      </c>
      <c r="M5" s="56" t="e">
        <f t="shared" si="3"/>
        <v>#REF!</v>
      </c>
      <c r="N5" s="54" t="e">
        <f>#REF!/SQRT($A5)*N$2*0.000000001</f>
        <v>#REF!</v>
      </c>
      <c r="O5" s="55">
        <v>0</v>
      </c>
      <c r="P5" s="56" t="e">
        <f t="shared" si="4"/>
        <v>#REF!</v>
      </c>
      <c r="Q5" s="54" t="e">
        <f>#REF!/SQRT($A5)*Q$2*0.000000001</f>
        <v>#REF!</v>
      </c>
      <c r="R5" s="55">
        <v>0</v>
      </c>
      <c r="S5" s="56" t="e">
        <f t="shared" si="5"/>
        <v>#REF!</v>
      </c>
      <c r="T5" s="54" t="e">
        <f>#REF!/SQRT($A5)*T$2*0.000000001</f>
        <v>#REF!</v>
      </c>
      <c r="U5" s="55">
        <v>0</v>
      </c>
      <c r="V5" s="56" t="e">
        <f t="shared" si="6"/>
        <v>#REF!</v>
      </c>
      <c r="W5" s="54" t="e">
        <f>#REF!/SQRT($A5)*W$2*0.000000001</f>
        <v>#REF!</v>
      </c>
      <c r="X5" s="55">
        <v>0</v>
      </c>
      <c r="Y5" s="56" t="e">
        <f t="shared" si="7"/>
        <v>#REF!</v>
      </c>
      <c r="Z5" s="54" t="e">
        <f>#REF!/SQRT($A5)*Z$2*0.000000001</f>
        <v>#REF!</v>
      </c>
      <c r="AA5" s="55" t="e">
        <f>#REF!/SQRT($A5)*AA$2*0.000000001</f>
        <v>#REF!</v>
      </c>
      <c r="AB5" s="56" t="e">
        <f t="shared" si="8"/>
        <v>#REF!</v>
      </c>
      <c r="AC5" s="54" t="e">
        <f>#REF!/SQRT($A5)*AC$2*0.000000001</f>
        <v>#REF!</v>
      </c>
      <c r="AD5" s="55" t="e">
        <f>#REF!/SQRT($A5)*AD$2*0.000000001</f>
        <v>#REF!</v>
      </c>
      <c r="AE5" s="56" t="e">
        <f t="shared" si="9"/>
        <v>#REF!</v>
      </c>
      <c r="AF5" s="54" t="e">
        <f>#REF!/SQRT($A5)*AF$2*0.000000001</f>
        <v>#REF!</v>
      </c>
      <c r="AG5" s="55" t="e">
        <f>#REF!/SQRT($A5)*AG$2*0.000000001</f>
        <v>#REF!</v>
      </c>
      <c r="AH5" s="56" t="e">
        <f t="shared" si="10"/>
        <v>#REF!</v>
      </c>
      <c r="AI5" s="54" t="e">
        <f>#REF!/SQRT($A5)*AI$2*0.000000001</f>
        <v>#REF!</v>
      </c>
      <c r="AJ5" s="55" t="e">
        <f>#REF!/SQRT($A5)*AJ$2*0.000000001</f>
        <v>#REF!</v>
      </c>
      <c r="AK5" s="56" t="e">
        <f t="shared" si="11"/>
        <v>#REF!</v>
      </c>
      <c r="AL5" s="54" t="e">
        <f>#REF!/SQRT($A5)*AL$2*0.000000001</f>
        <v>#REF!</v>
      </c>
      <c r="AM5" s="55" t="e">
        <f>#REF!/SQRT($A5)*AM$2*0.000000001</f>
        <v>#REF!</v>
      </c>
      <c r="AN5" s="56" t="e">
        <f t="shared" si="12"/>
        <v>#REF!</v>
      </c>
      <c r="AO5" s="54" t="e">
        <f>#REF!/SQRT($A5)*AO$2*0.000000001</f>
        <v>#REF!</v>
      </c>
      <c r="AP5" s="58" t="e">
        <f>#REF!/#REF!*#REF!/#REF!*AO5</f>
        <v>#REF!</v>
      </c>
      <c r="AQ5" s="56" t="e">
        <f t="shared" si="13"/>
        <v>#REF!</v>
      </c>
      <c r="AR5" s="54" t="e">
        <f>#REF!/SQRT($A5)*AR$2*0.000000001</f>
        <v>#REF!</v>
      </c>
      <c r="AS5" s="58" t="e">
        <f>#REF!/#REF!*#REF!/#REF!*AR5</f>
        <v>#REF!</v>
      </c>
      <c r="AT5" s="56" t="e">
        <f t="shared" si="14"/>
        <v>#REF!</v>
      </c>
      <c r="AU5" s="54" t="e">
        <f>#REF!/SQRT($A5)*AU$2*0.000000001</f>
        <v>#REF!</v>
      </c>
      <c r="AV5" s="58" t="e">
        <f>#REF!/#REF!*#REF!/#REF!*AU5</f>
        <v>#REF!</v>
      </c>
      <c r="AW5" s="56" t="e">
        <f t="shared" si="15"/>
        <v>#REF!</v>
      </c>
      <c r="AX5" s="54" t="e">
        <f>#REF!/SQRT($A5)*AX$2*0.000000001</f>
        <v>#REF!</v>
      </c>
      <c r="AY5" s="58" t="e">
        <f>#REF!/#REF!*#REF!/#REF!*AX5</f>
        <v>#REF!</v>
      </c>
      <c r="AZ5" s="56" t="e">
        <f t="shared" si="16"/>
        <v>#REF!</v>
      </c>
      <c r="BA5" s="54" t="e">
        <f>#REF!/SQRT($A5)*BA$2*0.000000001</f>
        <v>#REF!</v>
      </c>
      <c r="BB5" s="58" t="e">
        <f>#REF!/#REF!*#REF!/#REF!*BA5</f>
        <v>#REF!</v>
      </c>
      <c r="BC5" s="56" t="e">
        <f t="shared" si="17"/>
        <v>#REF!</v>
      </c>
    </row>
    <row r="6" spans="1:55" x14ac:dyDescent="0.2">
      <c r="A6" s="53">
        <v>0.3</v>
      </c>
      <c r="B6" s="54" t="e">
        <f>#REF!/SQRT($A6)*#REF!*0.000000001</f>
        <v>#REF!</v>
      </c>
      <c r="C6" s="55">
        <v>0</v>
      </c>
      <c r="D6" s="56" t="e">
        <f t="shared" si="0"/>
        <v>#REF!</v>
      </c>
      <c r="E6" s="54" t="e">
        <f>#REF!/SQRT($A6)*#REF!*0.000000001</f>
        <v>#REF!</v>
      </c>
      <c r="F6" s="55" t="e">
        <f>#REF!/SQRT($A6)*#REF!*0.000000001</f>
        <v>#REF!</v>
      </c>
      <c r="G6" s="56" t="e">
        <f t="shared" si="1"/>
        <v>#REF!</v>
      </c>
      <c r="H6" s="54" t="e">
        <f>#REF!/SQRT($A6)*#REF!*0.000000001</f>
        <v>#REF!</v>
      </c>
      <c r="I6" s="55" t="e">
        <f>#REF!/#REF!*#REF!/#REF!*H6</f>
        <v>#REF!</v>
      </c>
      <c r="J6" s="56" t="e">
        <f t="shared" si="2"/>
        <v>#REF!</v>
      </c>
      <c r="K6" s="57" t="e">
        <f>#REF!/SQRT($A6)*K$2*0.000000001</f>
        <v>#REF!</v>
      </c>
      <c r="L6" s="55">
        <v>0</v>
      </c>
      <c r="M6" s="56" t="e">
        <f t="shared" si="3"/>
        <v>#REF!</v>
      </c>
      <c r="N6" s="54" t="e">
        <f>#REF!/SQRT($A6)*N$2*0.000000001</f>
        <v>#REF!</v>
      </c>
      <c r="O6" s="55">
        <v>0</v>
      </c>
      <c r="P6" s="56" t="e">
        <f t="shared" si="4"/>
        <v>#REF!</v>
      </c>
      <c r="Q6" s="54" t="e">
        <f>#REF!/SQRT($A6)*Q$2*0.000000001</f>
        <v>#REF!</v>
      </c>
      <c r="R6" s="55">
        <v>0</v>
      </c>
      <c r="S6" s="56" t="e">
        <f t="shared" si="5"/>
        <v>#REF!</v>
      </c>
      <c r="T6" s="54" t="e">
        <f>#REF!/SQRT($A6)*T$2*0.000000001</f>
        <v>#REF!</v>
      </c>
      <c r="U6" s="55">
        <v>0</v>
      </c>
      <c r="V6" s="56" t="e">
        <f t="shared" si="6"/>
        <v>#REF!</v>
      </c>
      <c r="W6" s="54" t="e">
        <f>#REF!/SQRT($A6)*W$2*0.000000001</f>
        <v>#REF!</v>
      </c>
      <c r="X6" s="55">
        <v>0</v>
      </c>
      <c r="Y6" s="56" t="e">
        <f t="shared" si="7"/>
        <v>#REF!</v>
      </c>
      <c r="Z6" s="54" t="e">
        <f>#REF!/SQRT($A6)*Z$2*0.000000001</f>
        <v>#REF!</v>
      </c>
      <c r="AA6" s="55" t="e">
        <f>#REF!/SQRT($A6)*AA$2*0.000000001</f>
        <v>#REF!</v>
      </c>
      <c r="AB6" s="56" t="e">
        <f t="shared" si="8"/>
        <v>#REF!</v>
      </c>
      <c r="AC6" s="54" t="e">
        <f>#REF!/SQRT($A6)*AC$2*0.000000001</f>
        <v>#REF!</v>
      </c>
      <c r="AD6" s="55" t="e">
        <f>#REF!/SQRT($A6)*AD$2*0.000000001</f>
        <v>#REF!</v>
      </c>
      <c r="AE6" s="56" t="e">
        <f t="shared" si="9"/>
        <v>#REF!</v>
      </c>
      <c r="AF6" s="54" t="e">
        <f>#REF!/SQRT($A6)*AF$2*0.000000001</f>
        <v>#REF!</v>
      </c>
      <c r="AG6" s="55" t="e">
        <f>#REF!/SQRT($A6)*AG$2*0.000000001</f>
        <v>#REF!</v>
      </c>
      <c r="AH6" s="56" t="e">
        <f t="shared" si="10"/>
        <v>#REF!</v>
      </c>
      <c r="AI6" s="54" t="e">
        <f>#REF!/SQRT($A6)*AI$2*0.000000001</f>
        <v>#REF!</v>
      </c>
      <c r="AJ6" s="55" t="e">
        <f>#REF!/SQRT($A6)*AJ$2*0.000000001</f>
        <v>#REF!</v>
      </c>
      <c r="AK6" s="56" t="e">
        <f t="shared" si="11"/>
        <v>#REF!</v>
      </c>
      <c r="AL6" s="54" t="e">
        <f>#REF!/SQRT($A6)*AL$2*0.000000001</f>
        <v>#REF!</v>
      </c>
      <c r="AM6" s="55" t="e">
        <f>#REF!/SQRT($A6)*AM$2*0.000000001</f>
        <v>#REF!</v>
      </c>
      <c r="AN6" s="56" t="e">
        <f t="shared" si="12"/>
        <v>#REF!</v>
      </c>
      <c r="AO6" s="54" t="e">
        <f>#REF!/SQRT($A6)*AO$2*0.000000001</f>
        <v>#REF!</v>
      </c>
      <c r="AP6" s="58" t="e">
        <f>#REF!/#REF!*#REF!/#REF!*AO6</f>
        <v>#REF!</v>
      </c>
      <c r="AQ6" s="56" t="e">
        <f t="shared" si="13"/>
        <v>#REF!</v>
      </c>
      <c r="AR6" s="54" t="e">
        <f>#REF!/SQRT($A6)*AR$2*0.000000001</f>
        <v>#REF!</v>
      </c>
      <c r="AS6" s="58" t="e">
        <f>#REF!/#REF!*#REF!/#REF!*AR6</f>
        <v>#REF!</v>
      </c>
      <c r="AT6" s="56" t="e">
        <f t="shared" si="14"/>
        <v>#REF!</v>
      </c>
      <c r="AU6" s="54" t="e">
        <f>#REF!/SQRT($A6)*AU$2*0.000000001</f>
        <v>#REF!</v>
      </c>
      <c r="AV6" s="58" t="e">
        <f>#REF!/#REF!*#REF!/#REF!*AU6</f>
        <v>#REF!</v>
      </c>
      <c r="AW6" s="56" t="e">
        <f t="shared" si="15"/>
        <v>#REF!</v>
      </c>
      <c r="AX6" s="54" t="e">
        <f>#REF!/SQRT($A6)*AX$2*0.000000001</f>
        <v>#REF!</v>
      </c>
      <c r="AY6" s="58" t="e">
        <f>#REF!/#REF!*#REF!/#REF!*AX6</f>
        <v>#REF!</v>
      </c>
      <c r="AZ6" s="56" t="e">
        <f t="shared" si="16"/>
        <v>#REF!</v>
      </c>
      <c r="BA6" s="54" t="e">
        <f>#REF!/SQRT($A6)*BA$2*0.000000001</f>
        <v>#REF!</v>
      </c>
      <c r="BB6" s="58" t="e">
        <f>#REF!/#REF!*#REF!/#REF!*BA6</f>
        <v>#REF!</v>
      </c>
      <c r="BC6" s="56" t="e">
        <f t="shared" si="17"/>
        <v>#REF!</v>
      </c>
    </row>
    <row r="7" spans="1:55" x14ac:dyDescent="0.2">
      <c r="A7" s="53">
        <v>0.4</v>
      </c>
      <c r="B7" s="54" t="e">
        <f>#REF!/SQRT($A7)*#REF!*0.000000001</f>
        <v>#REF!</v>
      </c>
      <c r="C7" s="55">
        <v>0</v>
      </c>
      <c r="D7" s="56" t="e">
        <f t="shared" si="0"/>
        <v>#REF!</v>
      </c>
      <c r="E7" s="54" t="e">
        <f>#REF!/SQRT($A7)*#REF!*0.000000001</f>
        <v>#REF!</v>
      </c>
      <c r="F7" s="55" t="e">
        <f>#REF!/SQRT($A7)*#REF!*0.000000001</f>
        <v>#REF!</v>
      </c>
      <c r="G7" s="56" t="e">
        <f t="shared" si="1"/>
        <v>#REF!</v>
      </c>
      <c r="H7" s="54" t="e">
        <f>#REF!/SQRT($A7)*#REF!*0.000000001</f>
        <v>#REF!</v>
      </c>
      <c r="I7" s="55" t="e">
        <f>#REF!/#REF!*#REF!/#REF!*H7</f>
        <v>#REF!</v>
      </c>
      <c r="J7" s="56" t="e">
        <f t="shared" si="2"/>
        <v>#REF!</v>
      </c>
      <c r="K7" s="57" t="e">
        <f>#REF!/SQRT($A7)*K$2*0.000000001</f>
        <v>#REF!</v>
      </c>
      <c r="L7" s="55">
        <v>0</v>
      </c>
      <c r="M7" s="56" t="e">
        <f t="shared" si="3"/>
        <v>#REF!</v>
      </c>
      <c r="N7" s="54" t="e">
        <f>#REF!/SQRT($A7)*N$2*0.000000001</f>
        <v>#REF!</v>
      </c>
      <c r="O7" s="55">
        <v>0</v>
      </c>
      <c r="P7" s="56" t="e">
        <f t="shared" si="4"/>
        <v>#REF!</v>
      </c>
      <c r="Q7" s="54" t="e">
        <f>#REF!/SQRT($A7)*Q$2*0.000000001</f>
        <v>#REF!</v>
      </c>
      <c r="R7" s="55">
        <v>0</v>
      </c>
      <c r="S7" s="56" t="e">
        <f t="shared" si="5"/>
        <v>#REF!</v>
      </c>
      <c r="T7" s="54" t="e">
        <f>#REF!/SQRT($A7)*T$2*0.000000001</f>
        <v>#REF!</v>
      </c>
      <c r="U7" s="55">
        <v>0</v>
      </c>
      <c r="V7" s="56" t="e">
        <f t="shared" si="6"/>
        <v>#REF!</v>
      </c>
      <c r="W7" s="54" t="e">
        <f>#REF!/SQRT($A7)*W$2*0.000000001</f>
        <v>#REF!</v>
      </c>
      <c r="X7" s="55">
        <v>0</v>
      </c>
      <c r="Y7" s="56" t="e">
        <f t="shared" si="7"/>
        <v>#REF!</v>
      </c>
      <c r="Z7" s="54" t="e">
        <f>#REF!/SQRT($A7)*Z$2*0.000000001</f>
        <v>#REF!</v>
      </c>
      <c r="AA7" s="55" t="e">
        <f>#REF!/SQRT($A7)*AA$2*0.000000001</f>
        <v>#REF!</v>
      </c>
      <c r="AB7" s="56" t="e">
        <f t="shared" si="8"/>
        <v>#REF!</v>
      </c>
      <c r="AC7" s="54" t="e">
        <f>#REF!/SQRT($A7)*AC$2*0.000000001</f>
        <v>#REF!</v>
      </c>
      <c r="AD7" s="55" t="e">
        <f>#REF!/SQRT($A7)*AD$2*0.000000001</f>
        <v>#REF!</v>
      </c>
      <c r="AE7" s="56" t="e">
        <f t="shared" si="9"/>
        <v>#REF!</v>
      </c>
      <c r="AF7" s="54" t="e">
        <f>#REF!/SQRT($A7)*AF$2*0.000000001</f>
        <v>#REF!</v>
      </c>
      <c r="AG7" s="55" t="e">
        <f>#REF!/SQRT($A7)*AG$2*0.000000001</f>
        <v>#REF!</v>
      </c>
      <c r="AH7" s="56" t="e">
        <f t="shared" si="10"/>
        <v>#REF!</v>
      </c>
      <c r="AI7" s="54" t="e">
        <f>#REF!/SQRT($A7)*AI$2*0.000000001</f>
        <v>#REF!</v>
      </c>
      <c r="AJ7" s="55" t="e">
        <f>#REF!/SQRT($A7)*AJ$2*0.000000001</f>
        <v>#REF!</v>
      </c>
      <c r="AK7" s="56" t="e">
        <f t="shared" si="11"/>
        <v>#REF!</v>
      </c>
      <c r="AL7" s="54" t="e">
        <f>#REF!/SQRT($A7)*AL$2*0.000000001</f>
        <v>#REF!</v>
      </c>
      <c r="AM7" s="55" t="e">
        <f>#REF!/SQRT($A7)*AM$2*0.000000001</f>
        <v>#REF!</v>
      </c>
      <c r="AN7" s="56" t="e">
        <f t="shared" si="12"/>
        <v>#REF!</v>
      </c>
      <c r="AO7" s="54" t="e">
        <f>#REF!/SQRT($A7)*AO$2*0.000000001</f>
        <v>#REF!</v>
      </c>
      <c r="AP7" s="58" t="e">
        <f>#REF!/#REF!*#REF!/#REF!*AO7</f>
        <v>#REF!</v>
      </c>
      <c r="AQ7" s="56" t="e">
        <f t="shared" si="13"/>
        <v>#REF!</v>
      </c>
      <c r="AR7" s="54" t="e">
        <f>#REF!/SQRT($A7)*AR$2*0.000000001</f>
        <v>#REF!</v>
      </c>
      <c r="AS7" s="58" t="e">
        <f>#REF!/#REF!*#REF!/#REF!*AR7</f>
        <v>#REF!</v>
      </c>
      <c r="AT7" s="56" t="e">
        <f t="shared" si="14"/>
        <v>#REF!</v>
      </c>
      <c r="AU7" s="54" t="e">
        <f>#REF!/SQRT($A7)*AU$2*0.000000001</f>
        <v>#REF!</v>
      </c>
      <c r="AV7" s="58" t="e">
        <f>#REF!/#REF!*#REF!/#REF!*AU7</f>
        <v>#REF!</v>
      </c>
      <c r="AW7" s="56" t="e">
        <f t="shared" si="15"/>
        <v>#REF!</v>
      </c>
      <c r="AX7" s="54" t="e">
        <f>#REF!/SQRT($A7)*AX$2*0.000000001</f>
        <v>#REF!</v>
      </c>
      <c r="AY7" s="58" t="e">
        <f>#REF!/#REF!*#REF!/#REF!*AX7</f>
        <v>#REF!</v>
      </c>
      <c r="AZ7" s="56" t="e">
        <f t="shared" si="16"/>
        <v>#REF!</v>
      </c>
      <c r="BA7" s="54" t="e">
        <f>#REF!/SQRT($A7)*BA$2*0.000000001</f>
        <v>#REF!</v>
      </c>
      <c r="BB7" s="58" t="e">
        <f>#REF!/#REF!*#REF!/#REF!*BA7</f>
        <v>#REF!</v>
      </c>
      <c r="BC7" s="56" t="e">
        <f t="shared" si="17"/>
        <v>#REF!</v>
      </c>
    </row>
    <row r="8" spans="1:55" x14ac:dyDescent="0.2">
      <c r="A8" s="53">
        <v>0.5</v>
      </c>
      <c r="B8" s="54" t="e">
        <f>#REF!/SQRT($A8)*#REF!*0.000000001</f>
        <v>#REF!</v>
      </c>
      <c r="C8" s="55">
        <v>0</v>
      </c>
      <c r="D8" s="56" t="e">
        <f t="shared" si="0"/>
        <v>#REF!</v>
      </c>
      <c r="E8" s="54" t="e">
        <f>#REF!/SQRT($A8)*#REF!*0.000000001</f>
        <v>#REF!</v>
      </c>
      <c r="F8" s="55" t="e">
        <f>#REF!/SQRT($A8)*#REF!*0.000000001</f>
        <v>#REF!</v>
      </c>
      <c r="G8" s="56" t="e">
        <f t="shared" si="1"/>
        <v>#REF!</v>
      </c>
      <c r="H8" s="54" t="e">
        <f>#REF!/SQRT($A8)*#REF!*0.000000001</f>
        <v>#REF!</v>
      </c>
      <c r="I8" s="55" t="e">
        <f>#REF!/#REF!*#REF!/#REF!*H8</f>
        <v>#REF!</v>
      </c>
      <c r="J8" s="56" t="e">
        <f t="shared" si="2"/>
        <v>#REF!</v>
      </c>
      <c r="K8" s="57" t="e">
        <f>#REF!/SQRT($A8)*K$2*0.000000001</f>
        <v>#REF!</v>
      </c>
      <c r="L8" s="55">
        <v>0</v>
      </c>
      <c r="M8" s="56" t="e">
        <f t="shared" si="3"/>
        <v>#REF!</v>
      </c>
      <c r="N8" s="54" t="e">
        <f>#REF!/SQRT($A8)*N$2*0.000000001</f>
        <v>#REF!</v>
      </c>
      <c r="O8" s="55">
        <v>0</v>
      </c>
      <c r="P8" s="56" t="e">
        <f t="shared" si="4"/>
        <v>#REF!</v>
      </c>
      <c r="Q8" s="54" t="e">
        <f>#REF!/SQRT($A8)*Q$2*0.000000001</f>
        <v>#REF!</v>
      </c>
      <c r="R8" s="55">
        <v>0</v>
      </c>
      <c r="S8" s="56" t="e">
        <f t="shared" si="5"/>
        <v>#REF!</v>
      </c>
      <c r="T8" s="54" t="e">
        <f>#REF!/SQRT($A8)*T$2*0.000000001</f>
        <v>#REF!</v>
      </c>
      <c r="U8" s="55">
        <v>0</v>
      </c>
      <c r="V8" s="56" t="e">
        <f t="shared" si="6"/>
        <v>#REF!</v>
      </c>
      <c r="W8" s="54" t="e">
        <f>#REF!/SQRT($A8)*W$2*0.000000001</f>
        <v>#REF!</v>
      </c>
      <c r="X8" s="55">
        <v>0</v>
      </c>
      <c r="Y8" s="56" t="e">
        <f t="shared" si="7"/>
        <v>#REF!</v>
      </c>
      <c r="Z8" s="54" t="e">
        <f>#REF!/SQRT($A8)*Z$2*0.000000001</f>
        <v>#REF!</v>
      </c>
      <c r="AA8" s="55" t="e">
        <f>#REF!/SQRT($A8)*AA$2*0.000000001</f>
        <v>#REF!</v>
      </c>
      <c r="AB8" s="56" t="e">
        <f t="shared" si="8"/>
        <v>#REF!</v>
      </c>
      <c r="AC8" s="54" t="e">
        <f>#REF!/SQRT($A8)*AC$2*0.000000001</f>
        <v>#REF!</v>
      </c>
      <c r="AD8" s="55" t="e">
        <f>#REF!/SQRT($A8)*AD$2*0.000000001</f>
        <v>#REF!</v>
      </c>
      <c r="AE8" s="56" t="e">
        <f t="shared" si="9"/>
        <v>#REF!</v>
      </c>
      <c r="AF8" s="54" t="e">
        <f>#REF!/SQRT($A8)*AF$2*0.000000001</f>
        <v>#REF!</v>
      </c>
      <c r="AG8" s="55" t="e">
        <f>#REF!/SQRT($A8)*AG$2*0.000000001</f>
        <v>#REF!</v>
      </c>
      <c r="AH8" s="56" t="e">
        <f t="shared" si="10"/>
        <v>#REF!</v>
      </c>
      <c r="AI8" s="54" t="e">
        <f>#REF!/SQRT($A8)*AI$2*0.000000001</f>
        <v>#REF!</v>
      </c>
      <c r="AJ8" s="55" t="e">
        <f>#REF!/SQRT($A8)*AJ$2*0.000000001</f>
        <v>#REF!</v>
      </c>
      <c r="AK8" s="56" t="e">
        <f t="shared" si="11"/>
        <v>#REF!</v>
      </c>
      <c r="AL8" s="54" t="e">
        <f>#REF!/SQRT($A8)*AL$2*0.000000001</f>
        <v>#REF!</v>
      </c>
      <c r="AM8" s="55" t="e">
        <f>#REF!/SQRT($A8)*AM$2*0.000000001</f>
        <v>#REF!</v>
      </c>
      <c r="AN8" s="56" t="e">
        <f t="shared" si="12"/>
        <v>#REF!</v>
      </c>
      <c r="AO8" s="54" t="e">
        <f>#REF!/SQRT($A8)*AO$2*0.000000001</f>
        <v>#REF!</v>
      </c>
      <c r="AP8" s="58" t="e">
        <f>#REF!/#REF!*#REF!/#REF!*AO8</f>
        <v>#REF!</v>
      </c>
      <c r="AQ8" s="56" t="e">
        <f t="shared" si="13"/>
        <v>#REF!</v>
      </c>
      <c r="AR8" s="54" t="e">
        <f>#REF!/SQRT($A8)*AR$2*0.000000001</f>
        <v>#REF!</v>
      </c>
      <c r="AS8" s="58" t="e">
        <f>#REF!/#REF!*#REF!/#REF!*AR8</f>
        <v>#REF!</v>
      </c>
      <c r="AT8" s="56" t="e">
        <f t="shared" si="14"/>
        <v>#REF!</v>
      </c>
      <c r="AU8" s="54" t="e">
        <f>#REF!/SQRT($A8)*AU$2*0.000000001</f>
        <v>#REF!</v>
      </c>
      <c r="AV8" s="58" t="e">
        <f>#REF!/#REF!*#REF!/#REF!*AU8</f>
        <v>#REF!</v>
      </c>
      <c r="AW8" s="56" t="e">
        <f t="shared" si="15"/>
        <v>#REF!</v>
      </c>
      <c r="AX8" s="54" t="e">
        <f>#REF!/SQRT($A8)*AX$2*0.000000001</f>
        <v>#REF!</v>
      </c>
      <c r="AY8" s="58" t="e">
        <f>#REF!/#REF!*#REF!/#REF!*AX8</f>
        <v>#REF!</v>
      </c>
      <c r="AZ8" s="56" t="e">
        <f t="shared" si="16"/>
        <v>#REF!</v>
      </c>
      <c r="BA8" s="54" t="e">
        <f>#REF!/SQRT($A8)*BA$2*0.000000001</f>
        <v>#REF!</v>
      </c>
      <c r="BB8" s="58" t="e">
        <f>#REF!/#REF!*#REF!/#REF!*BA8</f>
        <v>#REF!</v>
      </c>
      <c r="BC8" s="56" t="e">
        <f t="shared" si="17"/>
        <v>#REF!</v>
      </c>
    </row>
    <row r="9" spans="1:55" x14ac:dyDescent="0.2">
      <c r="A9" s="53">
        <v>0.6</v>
      </c>
      <c r="B9" s="54" t="e">
        <f>#REF!/SQRT($A9)*#REF!*0.000000001</f>
        <v>#REF!</v>
      </c>
      <c r="C9" s="55">
        <v>0</v>
      </c>
      <c r="D9" s="56" t="e">
        <f t="shared" si="0"/>
        <v>#REF!</v>
      </c>
      <c r="E9" s="54" t="e">
        <f>#REF!/SQRT($A9)*#REF!*0.000000001</f>
        <v>#REF!</v>
      </c>
      <c r="F9" s="55" t="e">
        <f>#REF!/SQRT($A9)*#REF!*0.000000001</f>
        <v>#REF!</v>
      </c>
      <c r="G9" s="56" t="e">
        <f t="shared" si="1"/>
        <v>#REF!</v>
      </c>
      <c r="H9" s="54" t="e">
        <f>#REF!/SQRT($A9)*#REF!*0.000000001</f>
        <v>#REF!</v>
      </c>
      <c r="I9" s="55" t="e">
        <f>#REF!/#REF!*#REF!/#REF!*H9</f>
        <v>#REF!</v>
      </c>
      <c r="J9" s="56" t="e">
        <f t="shared" si="2"/>
        <v>#REF!</v>
      </c>
      <c r="K9" s="57" t="e">
        <f>#REF!/SQRT($A9)*K$2*0.000000001</f>
        <v>#REF!</v>
      </c>
      <c r="L9" s="55">
        <v>0</v>
      </c>
      <c r="M9" s="56" t="e">
        <f t="shared" si="3"/>
        <v>#REF!</v>
      </c>
      <c r="N9" s="54" t="e">
        <f>#REF!/SQRT($A9)*N$2*0.000000001</f>
        <v>#REF!</v>
      </c>
      <c r="O9" s="55">
        <v>0</v>
      </c>
      <c r="P9" s="56" t="e">
        <f t="shared" si="4"/>
        <v>#REF!</v>
      </c>
      <c r="Q9" s="54" t="e">
        <f>#REF!/SQRT($A9)*Q$2*0.000000001</f>
        <v>#REF!</v>
      </c>
      <c r="R9" s="55">
        <v>0</v>
      </c>
      <c r="S9" s="56" t="e">
        <f t="shared" si="5"/>
        <v>#REF!</v>
      </c>
      <c r="T9" s="54" t="e">
        <f>#REF!/SQRT($A9)*T$2*0.000000001</f>
        <v>#REF!</v>
      </c>
      <c r="U9" s="55">
        <v>0</v>
      </c>
      <c r="V9" s="56" t="e">
        <f t="shared" si="6"/>
        <v>#REF!</v>
      </c>
      <c r="W9" s="54" t="e">
        <f>#REF!/SQRT($A9)*W$2*0.000000001</f>
        <v>#REF!</v>
      </c>
      <c r="X9" s="55">
        <v>0</v>
      </c>
      <c r="Y9" s="56" t="e">
        <f t="shared" si="7"/>
        <v>#REF!</v>
      </c>
      <c r="Z9" s="54" t="e">
        <f>#REF!/SQRT($A9)*Z$2*0.000000001</f>
        <v>#REF!</v>
      </c>
      <c r="AA9" s="55" t="e">
        <f>#REF!/SQRT($A9)*AA$2*0.000000001</f>
        <v>#REF!</v>
      </c>
      <c r="AB9" s="56" t="e">
        <f t="shared" si="8"/>
        <v>#REF!</v>
      </c>
      <c r="AC9" s="54" t="e">
        <f>#REF!/SQRT($A9)*AC$2*0.000000001</f>
        <v>#REF!</v>
      </c>
      <c r="AD9" s="55" t="e">
        <f>#REF!/SQRT($A9)*AD$2*0.000000001</f>
        <v>#REF!</v>
      </c>
      <c r="AE9" s="56" t="e">
        <f t="shared" si="9"/>
        <v>#REF!</v>
      </c>
      <c r="AF9" s="54" t="e">
        <f>#REF!/SQRT($A9)*AF$2*0.000000001</f>
        <v>#REF!</v>
      </c>
      <c r="AG9" s="55" t="e">
        <f>#REF!/SQRT($A9)*AG$2*0.000000001</f>
        <v>#REF!</v>
      </c>
      <c r="AH9" s="56" t="e">
        <f t="shared" si="10"/>
        <v>#REF!</v>
      </c>
      <c r="AI9" s="54" t="e">
        <f>#REF!/SQRT($A9)*AI$2*0.000000001</f>
        <v>#REF!</v>
      </c>
      <c r="AJ9" s="55" t="e">
        <f>#REF!/SQRT($A9)*AJ$2*0.000000001</f>
        <v>#REF!</v>
      </c>
      <c r="AK9" s="56" t="e">
        <f t="shared" si="11"/>
        <v>#REF!</v>
      </c>
      <c r="AL9" s="54" t="e">
        <f>#REF!/SQRT($A9)*AL$2*0.000000001</f>
        <v>#REF!</v>
      </c>
      <c r="AM9" s="55" t="e">
        <f>#REF!/SQRT($A9)*AM$2*0.000000001</f>
        <v>#REF!</v>
      </c>
      <c r="AN9" s="56" t="e">
        <f t="shared" si="12"/>
        <v>#REF!</v>
      </c>
      <c r="AO9" s="54" t="e">
        <f>#REF!/SQRT($A9)*AO$2*0.000000001</f>
        <v>#REF!</v>
      </c>
      <c r="AP9" s="58" t="e">
        <f>#REF!/#REF!*#REF!/#REF!*AO9</f>
        <v>#REF!</v>
      </c>
      <c r="AQ9" s="56" t="e">
        <f t="shared" si="13"/>
        <v>#REF!</v>
      </c>
      <c r="AR9" s="54" t="e">
        <f>#REF!/SQRT($A9)*AR$2*0.000000001</f>
        <v>#REF!</v>
      </c>
      <c r="AS9" s="58" t="e">
        <f>#REF!/#REF!*#REF!/#REF!*AR9</f>
        <v>#REF!</v>
      </c>
      <c r="AT9" s="56" t="e">
        <f t="shared" si="14"/>
        <v>#REF!</v>
      </c>
      <c r="AU9" s="54" t="e">
        <f>#REF!/SQRT($A9)*AU$2*0.000000001</f>
        <v>#REF!</v>
      </c>
      <c r="AV9" s="58" t="e">
        <f>#REF!/#REF!*#REF!/#REF!*AU9</f>
        <v>#REF!</v>
      </c>
      <c r="AW9" s="56" t="e">
        <f t="shared" si="15"/>
        <v>#REF!</v>
      </c>
      <c r="AX9" s="54" t="e">
        <f>#REF!/SQRT($A9)*AX$2*0.000000001</f>
        <v>#REF!</v>
      </c>
      <c r="AY9" s="58" t="e">
        <f>#REF!/#REF!*#REF!/#REF!*AX9</f>
        <v>#REF!</v>
      </c>
      <c r="AZ9" s="56" t="e">
        <f t="shared" si="16"/>
        <v>#REF!</v>
      </c>
      <c r="BA9" s="54" t="e">
        <f>#REF!/SQRT($A9)*BA$2*0.000000001</f>
        <v>#REF!</v>
      </c>
      <c r="BB9" s="58" t="e">
        <f>#REF!/#REF!*#REF!/#REF!*BA9</f>
        <v>#REF!</v>
      </c>
      <c r="BC9" s="56" t="e">
        <f t="shared" si="17"/>
        <v>#REF!</v>
      </c>
    </row>
    <row r="10" spans="1:55" x14ac:dyDescent="0.2">
      <c r="A10" s="53">
        <v>0.7</v>
      </c>
      <c r="B10" s="54" t="e">
        <f>#REF!/SQRT($A10)*#REF!*0.000000001</f>
        <v>#REF!</v>
      </c>
      <c r="C10" s="55">
        <v>0</v>
      </c>
      <c r="D10" s="56" t="e">
        <f t="shared" si="0"/>
        <v>#REF!</v>
      </c>
      <c r="E10" s="54" t="e">
        <f>#REF!/SQRT($A10)*#REF!*0.000000001</f>
        <v>#REF!</v>
      </c>
      <c r="F10" s="55" t="e">
        <f>#REF!/SQRT($A10)*#REF!*0.000000001</f>
        <v>#REF!</v>
      </c>
      <c r="G10" s="56" t="e">
        <f t="shared" si="1"/>
        <v>#REF!</v>
      </c>
      <c r="H10" s="54" t="e">
        <f>#REF!/SQRT($A10)*#REF!*0.000000001</f>
        <v>#REF!</v>
      </c>
      <c r="I10" s="55" t="e">
        <f>#REF!/#REF!*#REF!/#REF!*H10</f>
        <v>#REF!</v>
      </c>
      <c r="J10" s="56" t="e">
        <f t="shared" si="2"/>
        <v>#REF!</v>
      </c>
      <c r="K10" s="57" t="e">
        <f>#REF!/SQRT($A10)*K$2*0.000000001</f>
        <v>#REF!</v>
      </c>
      <c r="L10" s="55">
        <v>0</v>
      </c>
      <c r="M10" s="56" t="e">
        <f t="shared" si="3"/>
        <v>#REF!</v>
      </c>
      <c r="N10" s="54" t="e">
        <f>#REF!/SQRT($A10)*N$2*0.000000001</f>
        <v>#REF!</v>
      </c>
      <c r="O10" s="55">
        <v>0</v>
      </c>
      <c r="P10" s="56" t="e">
        <f t="shared" si="4"/>
        <v>#REF!</v>
      </c>
      <c r="Q10" s="54" t="e">
        <f>#REF!/SQRT($A10)*Q$2*0.000000001</f>
        <v>#REF!</v>
      </c>
      <c r="R10" s="55">
        <v>0</v>
      </c>
      <c r="S10" s="56" t="e">
        <f t="shared" si="5"/>
        <v>#REF!</v>
      </c>
      <c r="T10" s="54" t="e">
        <f>#REF!/SQRT($A10)*T$2*0.000000001</f>
        <v>#REF!</v>
      </c>
      <c r="U10" s="55">
        <v>0</v>
      </c>
      <c r="V10" s="56" t="e">
        <f t="shared" si="6"/>
        <v>#REF!</v>
      </c>
      <c r="W10" s="54" t="e">
        <f>#REF!/SQRT($A10)*W$2*0.000000001</f>
        <v>#REF!</v>
      </c>
      <c r="X10" s="55">
        <v>0</v>
      </c>
      <c r="Y10" s="56" t="e">
        <f t="shared" si="7"/>
        <v>#REF!</v>
      </c>
      <c r="Z10" s="54" t="e">
        <f>#REF!/SQRT($A10)*Z$2*0.000000001</f>
        <v>#REF!</v>
      </c>
      <c r="AA10" s="55" t="e">
        <f>#REF!/SQRT($A10)*AA$2*0.000000001</f>
        <v>#REF!</v>
      </c>
      <c r="AB10" s="56" t="e">
        <f t="shared" si="8"/>
        <v>#REF!</v>
      </c>
      <c r="AC10" s="54" t="e">
        <f>#REF!/SQRT($A10)*AC$2*0.000000001</f>
        <v>#REF!</v>
      </c>
      <c r="AD10" s="55" t="e">
        <f>#REF!/SQRT($A10)*AD$2*0.000000001</f>
        <v>#REF!</v>
      </c>
      <c r="AE10" s="56" t="e">
        <f t="shared" si="9"/>
        <v>#REF!</v>
      </c>
      <c r="AF10" s="54" t="e">
        <f>#REF!/SQRT($A10)*AF$2*0.000000001</f>
        <v>#REF!</v>
      </c>
      <c r="AG10" s="55" t="e">
        <f>#REF!/SQRT($A10)*AG$2*0.000000001</f>
        <v>#REF!</v>
      </c>
      <c r="AH10" s="56" t="e">
        <f t="shared" si="10"/>
        <v>#REF!</v>
      </c>
      <c r="AI10" s="54" t="e">
        <f>#REF!/SQRT($A10)*AI$2*0.000000001</f>
        <v>#REF!</v>
      </c>
      <c r="AJ10" s="55" t="e">
        <f>#REF!/SQRT($A10)*AJ$2*0.000000001</f>
        <v>#REF!</v>
      </c>
      <c r="AK10" s="56" t="e">
        <f t="shared" si="11"/>
        <v>#REF!</v>
      </c>
      <c r="AL10" s="54" t="e">
        <f>#REF!/SQRT($A10)*AL$2*0.000000001</f>
        <v>#REF!</v>
      </c>
      <c r="AM10" s="55" t="e">
        <f>#REF!/SQRT($A10)*AM$2*0.000000001</f>
        <v>#REF!</v>
      </c>
      <c r="AN10" s="56" t="e">
        <f t="shared" si="12"/>
        <v>#REF!</v>
      </c>
      <c r="AO10" s="54" t="e">
        <f>#REF!/SQRT($A10)*AO$2*0.000000001</f>
        <v>#REF!</v>
      </c>
      <c r="AP10" s="58" t="e">
        <f>#REF!/#REF!*#REF!/#REF!*AO10</f>
        <v>#REF!</v>
      </c>
      <c r="AQ10" s="56" t="e">
        <f t="shared" si="13"/>
        <v>#REF!</v>
      </c>
      <c r="AR10" s="54" t="e">
        <f>#REF!/SQRT($A10)*AR$2*0.000000001</f>
        <v>#REF!</v>
      </c>
      <c r="AS10" s="58" t="e">
        <f>#REF!/#REF!*#REF!/#REF!*AR10</f>
        <v>#REF!</v>
      </c>
      <c r="AT10" s="56" t="e">
        <f t="shared" si="14"/>
        <v>#REF!</v>
      </c>
      <c r="AU10" s="54" t="e">
        <f>#REF!/SQRT($A10)*AU$2*0.000000001</f>
        <v>#REF!</v>
      </c>
      <c r="AV10" s="58" t="e">
        <f>#REF!/#REF!*#REF!/#REF!*AU10</f>
        <v>#REF!</v>
      </c>
      <c r="AW10" s="56" t="e">
        <f t="shared" si="15"/>
        <v>#REF!</v>
      </c>
      <c r="AX10" s="54" t="e">
        <f>#REF!/SQRT($A10)*AX$2*0.000000001</f>
        <v>#REF!</v>
      </c>
      <c r="AY10" s="58" t="e">
        <f>#REF!/#REF!*#REF!/#REF!*AX10</f>
        <v>#REF!</v>
      </c>
      <c r="AZ10" s="56" t="e">
        <f t="shared" si="16"/>
        <v>#REF!</v>
      </c>
      <c r="BA10" s="54" t="e">
        <f>#REF!/SQRT($A10)*BA$2*0.000000001</f>
        <v>#REF!</v>
      </c>
      <c r="BB10" s="58" t="e">
        <f>#REF!/#REF!*#REF!/#REF!*BA10</f>
        <v>#REF!</v>
      </c>
      <c r="BC10" s="56" t="e">
        <f t="shared" si="17"/>
        <v>#REF!</v>
      </c>
    </row>
    <row r="11" spans="1:55" x14ac:dyDescent="0.2">
      <c r="A11" s="53">
        <v>0.8</v>
      </c>
      <c r="B11" s="54" t="e">
        <f>#REF!/SQRT($A11)*#REF!*0.000000001</f>
        <v>#REF!</v>
      </c>
      <c r="C11" s="55">
        <v>0</v>
      </c>
      <c r="D11" s="56" t="e">
        <f t="shared" si="0"/>
        <v>#REF!</v>
      </c>
      <c r="E11" s="54" t="e">
        <f>#REF!/SQRT($A11)*#REF!*0.000000001</f>
        <v>#REF!</v>
      </c>
      <c r="F11" s="55" t="e">
        <f>#REF!/SQRT($A11)*#REF!*0.000000001</f>
        <v>#REF!</v>
      </c>
      <c r="G11" s="56" t="e">
        <f t="shared" si="1"/>
        <v>#REF!</v>
      </c>
      <c r="H11" s="54" t="e">
        <f>#REF!/SQRT($A11)*#REF!*0.000000001</f>
        <v>#REF!</v>
      </c>
      <c r="I11" s="55" t="e">
        <f>#REF!/#REF!*#REF!/#REF!*H11</f>
        <v>#REF!</v>
      </c>
      <c r="J11" s="56" t="e">
        <f t="shared" si="2"/>
        <v>#REF!</v>
      </c>
      <c r="K11" s="57" t="e">
        <f>#REF!/SQRT($A11)*K$2*0.000000001</f>
        <v>#REF!</v>
      </c>
      <c r="L11" s="55">
        <v>0</v>
      </c>
      <c r="M11" s="56" t="e">
        <f t="shared" si="3"/>
        <v>#REF!</v>
      </c>
      <c r="N11" s="54" t="e">
        <f>#REF!/SQRT($A11)*N$2*0.000000001</f>
        <v>#REF!</v>
      </c>
      <c r="O11" s="55">
        <v>0</v>
      </c>
      <c r="P11" s="56" t="e">
        <f t="shared" si="4"/>
        <v>#REF!</v>
      </c>
      <c r="Q11" s="54" t="e">
        <f>#REF!/SQRT($A11)*Q$2*0.000000001</f>
        <v>#REF!</v>
      </c>
      <c r="R11" s="55">
        <v>0</v>
      </c>
      <c r="S11" s="56" t="e">
        <f t="shared" si="5"/>
        <v>#REF!</v>
      </c>
      <c r="T11" s="54" t="e">
        <f>#REF!/SQRT($A11)*T$2*0.000000001</f>
        <v>#REF!</v>
      </c>
      <c r="U11" s="55">
        <v>0</v>
      </c>
      <c r="V11" s="56" t="e">
        <f t="shared" si="6"/>
        <v>#REF!</v>
      </c>
      <c r="W11" s="54" t="e">
        <f>#REF!/SQRT($A11)*W$2*0.000000001</f>
        <v>#REF!</v>
      </c>
      <c r="X11" s="55">
        <v>0</v>
      </c>
      <c r="Y11" s="56" t="e">
        <f t="shared" si="7"/>
        <v>#REF!</v>
      </c>
      <c r="Z11" s="54" t="e">
        <f>#REF!/SQRT($A11)*Z$2*0.000000001</f>
        <v>#REF!</v>
      </c>
      <c r="AA11" s="55" t="e">
        <f>#REF!/SQRT($A11)*AA$2*0.000000001</f>
        <v>#REF!</v>
      </c>
      <c r="AB11" s="56" t="e">
        <f t="shared" si="8"/>
        <v>#REF!</v>
      </c>
      <c r="AC11" s="54" t="e">
        <f>#REF!/SQRT($A11)*AC$2*0.000000001</f>
        <v>#REF!</v>
      </c>
      <c r="AD11" s="55" t="e">
        <f>#REF!/SQRT($A11)*AD$2*0.000000001</f>
        <v>#REF!</v>
      </c>
      <c r="AE11" s="56" t="e">
        <f t="shared" si="9"/>
        <v>#REF!</v>
      </c>
      <c r="AF11" s="54" t="e">
        <f>#REF!/SQRT($A11)*AF$2*0.000000001</f>
        <v>#REF!</v>
      </c>
      <c r="AG11" s="55" t="e">
        <f>#REF!/SQRT($A11)*AG$2*0.000000001</f>
        <v>#REF!</v>
      </c>
      <c r="AH11" s="56" t="e">
        <f t="shared" si="10"/>
        <v>#REF!</v>
      </c>
      <c r="AI11" s="54" t="e">
        <f>#REF!/SQRT($A11)*AI$2*0.000000001</f>
        <v>#REF!</v>
      </c>
      <c r="AJ11" s="55" t="e">
        <f>#REF!/SQRT($A11)*AJ$2*0.000000001</f>
        <v>#REF!</v>
      </c>
      <c r="AK11" s="56" t="e">
        <f t="shared" si="11"/>
        <v>#REF!</v>
      </c>
      <c r="AL11" s="54" t="e">
        <f>#REF!/SQRT($A11)*AL$2*0.000000001</f>
        <v>#REF!</v>
      </c>
      <c r="AM11" s="55" t="e">
        <f>#REF!/SQRT($A11)*AM$2*0.000000001</f>
        <v>#REF!</v>
      </c>
      <c r="AN11" s="56" t="e">
        <f t="shared" si="12"/>
        <v>#REF!</v>
      </c>
      <c r="AO11" s="54" t="e">
        <f>#REF!/SQRT($A11)*AO$2*0.000000001</f>
        <v>#REF!</v>
      </c>
      <c r="AP11" s="58" t="e">
        <f>#REF!/#REF!*#REF!/#REF!*AO11</f>
        <v>#REF!</v>
      </c>
      <c r="AQ11" s="56" t="e">
        <f t="shared" si="13"/>
        <v>#REF!</v>
      </c>
      <c r="AR11" s="54" t="e">
        <f>#REF!/SQRT($A11)*AR$2*0.000000001</f>
        <v>#REF!</v>
      </c>
      <c r="AS11" s="58" t="e">
        <f>#REF!/#REF!*#REF!/#REF!*AR11</f>
        <v>#REF!</v>
      </c>
      <c r="AT11" s="56" t="e">
        <f t="shared" si="14"/>
        <v>#REF!</v>
      </c>
      <c r="AU11" s="54" t="e">
        <f>#REF!/SQRT($A11)*AU$2*0.000000001</f>
        <v>#REF!</v>
      </c>
      <c r="AV11" s="58" t="e">
        <f>#REF!/#REF!*#REF!/#REF!*AU11</f>
        <v>#REF!</v>
      </c>
      <c r="AW11" s="56" t="e">
        <f t="shared" si="15"/>
        <v>#REF!</v>
      </c>
      <c r="AX11" s="54" t="e">
        <f>#REF!/SQRT($A11)*AX$2*0.000000001</f>
        <v>#REF!</v>
      </c>
      <c r="AY11" s="58" t="e">
        <f>#REF!/#REF!*#REF!/#REF!*AX11</f>
        <v>#REF!</v>
      </c>
      <c r="AZ11" s="56" t="e">
        <f t="shared" si="16"/>
        <v>#REF!</v>
      </c>
      <c r="BA11" s="54" t="e">
        <f>#REF!/SQRT($A11)*BA$2*0.000000001</f>
        <v>#REF!</v>
      </c>
      <c r="BB11" s="58" t="e">
        <f>#REF!/#REF!*#REF!/#REF!*BA11</f>
        <v>#REF!</v>
      </c>
      <c r="BC11" s="56" t="e">
        <f t="shared" si="17"/>
        <v>#REF!</v>
      </c>
    </row>
    <row r="12" spans="1:55" x14ac:dyDescent="0.2">
      <c r="A12" s="53">
        <v>0.9</v>
      </c>
      <c r="B12" s="54" t="e">
        <f>#REF!/SQRT($A12)*#REF!*0.000000001</f>
        <v>#REF!</v>
      </c>
      <c r="C12" s="55">
        <v>0</v>
      </c>
      <c r="D12" s="56" t="e">
        <f t="shared" si="0"/>
        <v>#REF!</v>
      </c>
      <c r="E12" s="54" t="e">
        <f>#REF!/SQRT($A12)*#REF!*0.000000001</f>
        <v>#REF!</v>
      </c>
      <c r="F12" s="55" t="e">
        <f>#REF!/SQRT($A12)*#REF!*0.000000001</f>
        <v>#REF!</v>
      </c>
      <c r="G12" s="56" t="e">
        <f t="shared" si="1"/>
        <v>#REF!</v>
      </c>
      <c r="H12" s="54" t="e">
        <f>#REF!/SQRT($A12)*#REF!*0.000000001</f>
        <v>#REF!</v>
      </c>
      <c r="I12" s="55" t="e">
        <f>#REF!/#REF!*#REF!/#REF!*H12</f>
        <v>#REF!</v>
      </c>
      <c r="J12" s="56" t="e">
        <f t="shared" si="2"/>
        <v>#REF!</v>
      </c>
      <c r="K12" s="57" t="e">
        <f>#REF!/SQRT($A12)*K$2*0.000000001</f>
        <v>#REF!</v>
      </c>
      <c r="L12" s="55">
        <v>0</v>
      </c>
      <c r="M12" s="56" t="e">
        <f t="shared" si="3"/>
        <v>#REF!</v>
      </c>
      <c r="N12" s="54" t="e">
        <f>#REF!/SQRT($A12)*N$2*0.000000001</f>
        <v>#REF!</v>
      </c>
      <c r="O12" s="55">
        <v>0</v>
      </c>
      <c r="P12" s="56" t="e">
        <f t="shared" si="4"/>
        <v>#REF!</v>
      </c>
      <c r="Q12" s="54" t="e">
        <f>#REF!/SQRT($A12)*Q$2*0.000000001</f>
        <v>#REF!</v>
      </c>
      <c r="R12" s="55">
        <v>0</v>
      </c>
      <c r="S12" s="56" t="e">
        <f t="shared" si="5"/>
        <v>#REF!</v>
      </c>
      <c r="T12" s="54" t="e">
        <f>#REF!/SQRT($A12)*T$2*0.000000001</f>
        <v>#REF!</v>
      </c>
      <c r="U12" s="55">
        <v>0</v>
      </c>
      <c r="V12" s="56" t="e">
        <f t="shared" si="6"/>
        <v>#REF!</v>
      </c>
      <c r="W12" s="54" t="e">
        <f>#REF!/SQRT($A12)*W$2*0.000000001</f>
        <v>#REF!</v>
      </c>
      <c r="X12" s="55">
        <v>0</v>
      </c>
      <c r="Y12" s="56" t="e">
        <f t="shared" si="7"/>
        <v>#REF!</v>
      </c>
      <c r="Z12" s="54" t="e">
        <f>#REF!/SQRT($A12)*Z$2*0.000000001</f>
        <v>#REF!</v>
      </c>
      <c r="AA12" s="55" t="e">
        <f>#REF!/SQRT($A12)*AA$2*0.000000001</f>
        <v>#REF!</v>
      </c>
      <c r="AB12" s="56" t="e">
        <f t="shared" si="8"/>
        <v>#REF!</v>
      </c>
      <c r="AC12" s="54" t="e">
        <f>#REF!/SQRT($A12)*AC$2*0.000000001</f>
        <v>#REF!</v>
      </c>
      <c r="AD12" s="55" t="e">
        <f>#REF!/SQRT($A12)*AD$2*0.000000001</f>
        <v>#REF!</v>
      </c>
      <c r="AE12" s="56" t="e">
        <f t="shared" si="9"/>
        <v>#REF!</v>
      </c>
      <c r="AF12" s="54" t="e">
        <f>#REF!/SQRT($A12)*AF$2*0.000000001</f>
        <v>#REF!</v>
      </c>
      <c r="AG12" s="55" t="e">
        <f>#REF!/SQRT($A12)*AG$2*0.000000001</f>
        <v>#REF!</v>
      </c>
      <c r="AH12" s="56" t="e">
        <f t="shared" si="10"/>
        <v>#REF!</v>
      </c>
      <c r="AI12" s="54" t="e">
        <f>#REF!/SQRT($A12)*AI$2*0.000000001</f>
        <v>#REF!</v>
      </c>
      <c r="AJ12" s="55" t="e">
        <f>#REF!/SQRT($A12)*AJ$2*0.000000001</f>
        <v>#REF!</v>
      </c>
      <c r="AK12" s="56" t="e">
        <f t="shared" si="11"/>
        <v>#REF!</v>
      </c>
      <c r="AL12" s="54" t="e">
        <f>#REF!/SQRT($A12)*AL$2*0.000000001</f>
        <v>#REF!</v>
      </c>
      <c r="AM12" s="55" t="e">
        <f>#REF!/SQRT($A12)*AM$2*0.000000001</f>
        <v>#REF!</v>
      </c>
      <c r="AN12" s="56" t="e">
        <f t="shared" si="12"/>
        <v>#REF!</v>
      </c>
      <c r="AO12" s="54" t="e">
        <f>#REF!/SQRT($A12)*AO$2*0.000000001</f>
        <v>#REF!</v>
      </c>
      <c r="AP12" s="58" t="e">
        <f>#REF!/#REF!*#REF!/#REF!*AO12</f>
        <v>#REF!</v>
      </c>
      <c r="AQ12" s="56" t="e">
        <f t="shared" si="13"/>
        <v>#REF!</v>
      </c>
      <c r="AR12" s="54" t="e">
        <f>#REF!/SQRT($A12)*AR$2*0.000000001</f>
        <v>#REF!</v>
      </c>
      <c r="AS12" s="58" t="e">
        <f>#REF!/#REF!*#REF!/#REF!*AR12</f>
        <v>#REF!</v>
      </c>
      <c r="AT12" s="56" t="e">
        <f t="shared" si="14"/>
        <v>#REF!</v>
      </c>
      <c r="AU12" s="54" t="e">
        <f>#REF!/SQRT($A12)*AU$2*0.000000001</f>
        <v>#REF!</v>
      </c>
      <c r="AV12" s="58" t="e">
        <f>#REF!/#REF!*#REF!/#REF!*AU12</f>
        <v>#REF!</v>
      </c>
      <c r="AW12" s="56" t="e">
        <f t="shared" si="15"/>
        <v>#REF!</v>
      </c>
      <c r="AX12" s="54" t="e">
        <f>#REF!/SQRT($A12)*AX$2*0.000000001</f>
        <v>#REF!</v>
      </c>
      <c r="AY12" s="58" t="e">
        <f>#REF!/#REF!*#REF!/#REF!*AX12</f>
        <v>#REF!</v>
      </c>
      <c r="AZ12" s="56" t="e">
        <f t="shared" si="16"/>
        <v>#REF!</v>
      </c>
      <c r="BA12" s="54" t="e">
        <f>#REF!/SQRT($A12)*BA$2*0.000000001</f>
        <v>#REF!</v>
      </c>
      <c r="BB12" s="58" t="e">
        <f>#REF!/#REF!*#REF!/#REF!*BA12</f>
        <v>#REF!</v>
      </c>
      <c r="BC12" s="56" t="e">
        <f t="shared" si="17"/>
        <v>#REF!</v>
      </c>
    </row>
    <row r="13" spans="1:55" x14ac:dyDescent="0.2">
      <c r="A13" s="53">
        <v>1</v>
      </c>
      <c r="B13" s="54" t="e">
        <f>#REF!/SQRT($A13)*#REF!*0.000000001</f>
        <v>#REF!</v>
      </c>
      <c r="C13" s="55">
        <v>0</v>
      </c>
      <c r="D13" s="56" t="e">
        <f t="shared" si="0"/>
        <v>#REF!</v>
      </c>
      <c r="E13" s="54" t="e">
        <f>#REF!/SQRT($A13)*#REF!*0.000000001</f>
        <v>#REF!</v>
      </c>
      <c r="F13" s="55" t="e">
        <f>#REF!/SQRT($A13)*#REF!*0.000000001</f>
        <v>#REF!</v>
      </c>
      <c r="G13" s="56" t="e">
        <f t="shared" si="1"/>
        <v>#REF!</v>
      </c>
      <c r="H13" s="54" t="e">
        <f>#REF!/SQRT($A13)*#REF!*0.000000001</f>
        <v>#REF!</v>
      </c>
      <c r="I13" s="55" t="e">
        <f>#REF!/#REF!*#REF!/#REF!*H13</f>
        <v>#REF!</v>
      </c>
      <c r="J13" s="56" t="e">
        <f t="shared" si="2"/>
        <v>#REF!</v>
      </c>
      <c r="K13" s="57" t="e">
        <f>#REF!/SQRT($A13)*K$2*0.000000001</f>
        <v>#REF!</v>
      </c>
      <c r="L13" s="55">
        <v>0</v>
      </c>
      <c r="M13" s="56" t="e">
        <f t="shared" si="3"/>
        <v>#REF!</v>
      </c>
      <c r="N13" s="54" t="e">
        <f>#REF!/SQRT($A13)*N$2*0.000000001</f>
        <v>#REF!</v>
      </c>
      <c r="O13" s="55">
        <v>0</v>
      </c>
      <c r="P13" s="56" t="e">
        <f t="shared" si="4"/>
        <v>#REF!</v>
      </c>
      <c r="Q13" s="54" t="e">
        <f>#REF!/SQRT($A13)*Q$2*0.000000001</f>
        <v>#REF!</v>
      </c>
      <c r="R13" s="55">
        <v>0</v>
      </c>
      <c r="S13" s="56" t="e">
        <f t="shared" si="5"/>
        <v>#REF!</v>
      </c>
      <c r="T13" s="54" t="e">
        <f>#REF!/SQRT($A13)*T$2*0.000000001</f>
        <v>#REF!</v>
      </c>
      <c r="U13" s="55">
        <v>0</v>
      </c>
      <c r="V13" s="56" t="e">
        <f t="shared" si="6"/>
        <v>#REF!</v>
      </c>
      <c r="W13" s="54" t="e">
        <f>#REF!/SQRT($A13)*W$2*0.000000001</f>
        <v>#REF!</v>
      </c>
      <c r="X13" s="55">
        <v>0</v>
      </c>
      <c r="Y13" s="56" t="e">
        <f t="shared" si="7"/>
        <v>#REF!</v>
      </c>
      <c r="Z13" s="54" t="e">
        <f>#REF!/SQRT($A13)*Z$2*0.000000001</f>
        <v>#REF!</v>
      </c>
      <c r="AA13" s="55" t="e">
        <f>#REF!/SQRT($A13)*AA$2*0.000000001</f>
        <v>#REF!</v>
      </c>
      <c r="AB13" s="56" t="e">
        <f t="shared" si="8"/>
        <v>#REF!</v>
      </c>
      <c r="AC13" s="54" t="e">
        <f>#REF!/SQRT($A13)*AC$2*0.000000001</f>
        <v>#REF!</v>
      </c>
      <c r="AD13" s="55" t="e">
        <f>#REF!/SQRT($A13)*AD$2*0.000000001</f>
        <v>#REF!</v>
      </c>
      <c r="AE13" s="56" t="e">
        <f t="shared" si="9"/>
        <v>#REF!</v>
      </c>
      <c r="AF13" s="54" t="e">
        <f>#REF!/SQRT($A13)*AF$2*0.000000001</f>
        <v>#REF!</v>
      </c>
      <c r="AG13" s="55" t="e">
        <f>#REF!/SQRT($A13)*AG$2*0.000000001</f>
        <v>#REF!</v>
      </c>
      <c r="AH13" s="56" t="e">
        <f t="shared" si="10"/>
        <v>#REF!</v>
      </c>
      <c r="AI13" s="54" t="e">
        <f>#REF!/SQRT($A13)*AI$2*0.000000001</f>
        <v>#REF!</v>
      </c>
      <c r="AJ13" s="55" t="e">
        <f>#REF!/SQRT($A13)*AJ$2*0.000000001</f>
        <v>#REF!</v>
      </c>
      <c r="AK13" s="56" t="e">
        <f t="shared" si="11"/>
        <v>#REF!</v>
      </c>
      <c r="AL13" s="54" t="e">
        <f>#REF!/SQRT($A13)*AL$2*0.000000001</f>
        <v>#REF!</v>
      </c>
      <c r="AM13" s="55" t="e">
        <f>#REF!/SQRT($A13)*AM$2*0.000000001</f>
        <v>#REF!</v>
      </c>
      <c r="AN13" s="56" t="e">
        <f t="shared" si="12"/>
        <v>#REF!</v>
      </c>
      <c r="AO13" s="54" t="e">
        <f>#REF!/SQRT($A13)*AO$2*0.000000001</f>
        <v>#REF!</v>
      </c>
      <c r="AP13" s="58" t="e">
        <f>#REF!/#REF!*#REF!/#REF!*AO13</f>
        <v>#REF!</v>
      </c>
      <c r="AQ13" s="56" t="e">
        <f t="shared" si="13"/>
        <v>#REF!</v>
      </c>
      <c r="AR13" s="54" t="e">
        <f>#REF!/SQRT($A13)*AR$2*0.000000001</f>
        <v>#REF!</v>
      </c>
      <c r="AS13" s="58" t="e">
        <f>#REF!/#REF!*#REF!/#REF!*AR13</f>
        <v>#REF!</v>
      </c>
      <c r="AT13" s="56" t="e">
        <f t="shared" si="14"/>
        <v>#REF!</v>
      </c>
      <c r="AU13" s="54" t="e">
        <f>#REF!/SQRT($A13)*AU$2*0.000000001</f>
        <v>#REF!</v>
      </c>
      <c r="AV13" s="58" t="e">
        <f>#REF!/#REF!*#REF!/#REF!*AU13</f>
        <v>#REF!</v>
      </c>
      <c r="AW13" s="56" t="e">
        <f t="shared" si="15"/>
        <v>#REF!</v>
      </c>
      <c r="AX13" s="54" t="e">
        <f>#REF!/SQRT($A13)*AX$2*0.000000001</f>
        <v>#REF!</v>
      </c>
      <c r="AY13" s="58" t="e">
        <f>#REF!/#REF!*#REF!/#REF!*AX13</f>
        <v>#REF!</v>
      </c>
      <c r="AZ13" s="56" t="e">
        <f t="shared" si="16"/>
        <v>#REF!</v>
      </c>
      <c r="BA13" s="54" t="e">
        <f>#REF!/SQRT($A13)*BA$2*0.000000001</f>
        <v>#REF!</v>
      </c>
      <c r="BB13" s="58" t="e">
        <f>#REF!/#REF!*#REF!/#REF!*BA13</f>
        <v>#REF!</v>
      </c>
      <c r="BC13" s="56" t="e">
        <f t="shared" si="17"/>
        <v>#REF!</v>
      </c>
    </row>
    <row r="14" spans="1:55" x14ac:dyDescent="0.2">
      <c r="A14" s="53">
        <v>1.1000000000000001</v>
      </c>
      <c r="B14" s="54" t="e">
        <f>#REF!/SQRT($A14)*#REF!*0.000000001</f>
        <v>#REF!</v>
      </c>
      <c r="C14" s="55">
        <v>0</v>
      </c>
      <c r="D14" s="56" t="e">
        <f t="shared" si="0"/>
        <v>#REF!</v>
      </c>
      <c r="E14" s="54" t="e">
        <f>#REF!/SQRT($A14)*#REF!*0.000000001</f>
        <v>#REF!</v>
      </c>
      <c r="F14" s="55" t="e">
        <f>#REF!/SQRT($A14)*#REF!*0.000000001</f>
        <v>#REF!</v>
      </c>
      <c r="G14" s="56" t="e">
        <f t="shared" si="1"/>
        <v>#REF!</v>
      </c>
      <c r="H14" s="54" t="e">
        <f>#REF!/SQRT($A14)*#REF!*0.000000001</f>
        <v>#REF!</v>
      </c>
      <c r="I14" s="55" t="e">
        <f>#REF!/#REF!*#REF!/#REF!*H14</f>
        <v>#REF!</v>
      </c>
      <c r="J14" s="56" t="e">
        <f t="shared" si="2"/>
        <v>#REF!</v>
      </c>
      <c r="K14" s="57" t="e">
        <f>#REF!/SQRT($A14)*K$2*0.000000001</f>
        <v>#REF!</v>
      </c>
      <c r="L14" s="55">
        <v>0</v>
      </c>
      <c r="M14" s="56" t="e">
        <f t="shared" si="3"/>
        <v>#REF!</v>
      </c>
      <c r="N14" s="54" t="e">
        <f>#REF!/SQRT($A14)*N$2*0.000000001</f>
        <v>#REF!</v>
      </c>
      <c r="O14" s="55">
        <v>0</v>
      </c>
      <c r="P14" s="56" t="e">
        <f t="shared" si="4"/>
        <v>#REF!</v>
      </c>
      <c r="Q14" s="54" t="e">
        <f>#REF!/SQRT($A14)*Q$2*0.000000001</f>
        <v>#REF!</v>
      </c>
      <c r="R14" s="55">
        <v>0</v>
      </c>
      <c r="S14" s="56" t="e">
        <f t="shared" si="5"/>
        <v>#REF!</v>
      </c>
      <c r="T14" s="54" t="e">
        <f>#REF!/SQRT($A14)*T$2*0.000000001</f>
        <v>#REF!</v>
      </c>
      <c r="U14" s="55">
        <v>0</v>
      </c>
      <c r="V14" s="56" t="e">
        <f t="shared" si="6"/>
        <v>#REF!</v>
      </c>
      <c r="W14" s="54" t="e">
        <f>#REF!/SQRT($A14)*W$2*0.000000001</f>
        <v>#REF!</v>
      </c>
      <c r="X14" s="55">
        <v>0</v>
      </c>
      <c r="Y14" s="56" t="e">
        <f t="shared" si="7"/>
        <v>#REF!</v>
      </c>
      <c r="Z14" s="54" t="e">
        <f>#REF!/SQRT($A14)*Z$2*0.000000001</f>
        <v>#REF!</v>
      </c>
      <c r="AA14" s="55" t="e">
        <f>#REF!/SQRT($A14)*AA$2*0.000000001</f>
        <v>#REF!</v>
      </c>
      <c r="AB14" s="56" t="e">
        <f t="shared" si="8"/>
        <v>#REF!</v>
      </c>
      <c r="AC14" s="54" t="e">
        <f>#REF!/SQRT($A14)*AC$2*0.000000001</f>
        <v>#REF!</v>
      </c>
      <c r="AD14" s="55" t="e">
        <f>#REF!/SQRT($A14)*AD$2*0.000000001</f>
        <v>#REF!</v>
      </c>
      <c r="AE14" s="56" t="e">
        <f t="shared" si="9"/>
        <v>#REF!</v>
      </c>
      <c r="AF14" s="54" t="e">
        <f>#REF!/SQRT($A14)*AF$2*0.000000001</f>
        <v>#REF!</v>
      </c>
      <c r="AG14" s="55" t="e">
        <f>#REF!/SQRT($A14)*AG$2*0.000000001</f>
        <v>#REF!</v>
      </c>
      <c r="AH14" s="56" t="e">
        <f t="shared" si="10"/>
        <v>#REF!</v>
      </c>
      <c r="AI14" s="54" t="e">
        <f>#REF!/SQRT($A14)*AI$2*0.000000001</f>
        <v>#REF!</v>
      </c>
      <c r="AJ14" s="55" t="e">
        <f>#REF!/SQRT($A14)*AJ$2*0.000000001</f>
        <v>#REF!</v>
      </c>
      <c r="AK14" s="56" t="e">
        <f t="shared" si="11"/>
        <v>#REF!</v>
      </c>
      <c r="AL14" s="54" t="e">
        <f>#REF!/SQRT($A14)*AL$2*0.000000001</f>
        <v>#REF!</v>
      </c>
      <c r="AM14" s="55" t="e">
        <f>#REF!/SQRT($A14)*AM$2*0.000000001</f>
        <v>#REF!</v>
      </c>
      <c r="AN14" s="56" t="e">
        <f t="shared" si="12"/>
        <v>#REF!</v>
      </c>
      <c r="AO14" s="54" t="e">
        <f>#REF!/SQRT($A14)*AO$2*0.000000001</f>
        <v>#REF!</v>
      </c>
      <c r="AP14" s="58" t="e">
        <f>#REF!/#REF!*#REF!/#REF!*AO14</f>
        <v>#REF!</v>
      </c>
      <c r="AQ14" s="56" t="e">
        <f t="shared" si="13"/>
        <v>#REF!</v>
      </c>
      <c r="AR14" s="54" t="e">
        <f>#REF!/SQRT($A14)*AR$2*0.000000001</f>
        <v>#REF!</v>
      </c>
      <c r="AS14" s="58" t="e">
        <f>#REF!/#REF!*#REF!/#REF!*AR14</f>
        <v>#REF!</v>
      </c>
      <c r="AT14" s="56" t="e">
        <f t="shared" si="14"/>
        <v>#REF!</v>
      </c>
      <c r="AU14" s="54" t="e">
        <f>#REF!/SQRT($A14)*AU$2*0.000000001</f>
        <v>#REF!</v>
      </c>
      <c r="AV14" s="58" t="e">
        <f>#REF!/#REF!*#REF!/#REF!*AU14</f>
        <v>#REF!</v>
      </c>
      <c r="AW14" s="56" t="e">
        <f t="shared" si="15"/>
        <v>#REF!</v>
      </c>
      <c r="AX14" s="54" t="e">
        <f>#REF!/SQRT($A14)*AX$2*0.000000001</f>
        <v>#REF!</v>
      </c>
      <c r="AY14" s="58" t="e">
        <f>#REF!/#REF!*#REF!/#REF!*AX14</f>
        <v>#REF!</v>
      </c>
      <c r="AZ14" s="56" t="e">
        <f t="shared" si="16"/>
        <v>#REF!</v>
      </c>
      <c r="BA14" s="54" t="e">
        <f>#REF!/SQRT($A14)*BA$2*0.000000001</f>
        <v>#REF!</v>
      </c>
      <c r="BB14" s="58" t="e">
        <f>#REF!/#REF!*#REF!/#REF!*BA14</f>
        <v>#REF!</v>
      </c>
      <c r="BC14" s="56" t="e">
        <f t="shared" si="17"/>
        <v>#REF!</v>
      </c>
    </row>
    <row r="15" spans="1:55" x14ac:dyDescent="0.2">
      <c r="A15" s="53">
        <v>1.2</v>
      </c>
      <c r="B15" s="54" t="e">
        <f>#REF!/SQRT($A15)*#REF!*0.000000001</f>
        <v>#REF!</v>
      </c>
      <c r="C15" s="55">
        <v>0</v>
      </c>
      <c r="D15" s="56" t="e">
        <f t="shared" si="0"/>
        <v>#REF!</v>
      </c>
      <c r="E15" s="54" t="e">
        <f>#REF!/SQRT($A15)*#REF!*0.000000001</f>
        <v>#REF!</v>
      </c>
      <c r="F15" s="55" t="e">
        <f>#REF!/SQRT($A15)*#REF!*0.000000001</f>
        <v>#REF!</v>
      </c>
      <c r="G15" s="56" t="e">
        <f t="shared" si="1"/>
        <v>#REF!</v>
      </c>
      <c r="H15" s="54" t="e">
        <f>#REF!/SQRT($A15)*#REF!*0.000000001</f>
        <v>#REF!</v>
      </c>
      <c r="I15" s="55" t="e">
        <f>#REF!/#REF!*#REF!/#REF!*H15</f>
        <v>#REF!</v>
      </c>
      <c r="J15" s="56" t="e">
        <f t="shared" si="2"/>
        <v>#REF!</v>
      </c>
      <c r="K15" s="57" t="e">
        <f>#REF!/SQRT($A15)*K$2*0.000000001</f>
        <v>#REF!</v>
      </c>
      <c r="L15" s="55">
        <v>0</v>
      </c>
      <c r="M15" s="56" t="e">
        <f t="shared" si="3"/>
        <v>#REF!</v>
      </c>
      <c r="N15" s="54" t="e">
        <f>#REF!/SQRT($A15)*N$2*0.000000001</f>
        <v>#REF!</v>
      </c>
      <c r="O15" s="55">
        <v>0</v>
      </c>
      <c r="P15" s="56" t="e">
        <f t="shared" si="4"/>
        <v>#REF!</v>
      </c>
      <c r="Q15" s="54" t="e">
        <f>#REF!/SQRT($A15)*Q$2*0.000000001</f>
        <v>#REF!</v>
      </c>
      <c r="R15" s="55">
        <v>0</v>
      </c>
      <c r="S15" s="56" t="e">
        <f t="shared" si="5"/>
        <v>#REF!</v>
      </c>
      <c r="T15" s="54" t="e">
        <f>#REF!/SQRT($A15)*T$2*0.000000001</f>
        <v>#REF!</v>
      </c>
      <c r="U15" s="55">
        <v>0</v>
      </c>
      <c r="V15" s="56" t="e">
        <f t="shared" si="6"/>
        <v>#REF!</v>
      </c>
      <c r="W15" s="54" t="e">
        <f>#REF!/SQRT($A15)*W$2*0.000000001</f>
        <v>#REF!</v>
      </c>
      <c r="X15" s="55">
        <v>0</v>
      </c>
      <c r="Y15" s="56" t="e">
        <f t="shared" si="7"/>
        <v>#REF!</v>
      </c>
      <c r="Z15" s="54" t="e">
        <f>#REF!/SQRT($A15)*Z$2*0.000000001</f>
        <v>#REF!</v>
      </c>
      <c r="AA15" s="55" t="e">
        <f>#REF!/SQRT($A15)*AA$2*0.000000001</f>
        <v>#REF!</v>
      </c>
      <c r="AB15" s="56" t="e">
        <f t="shared" si="8"/>
        <v>#REF!</v>
      </c>
      <c r="AC15" s="54" t="e">
        <f>#REF!/SQRT($A15)*AC$2*0.000000001</f>
        <v>#REF!</v>
      </c>
      <c r="AD15" s="55" t="e">
        <f>#REF!/SQRT($A15)*AD$2*0.000000001</f>
        <v>#REF!</v>
      </c>
      <c r="AE15" s="56" t="e">
        <f t="shared" si="9"/>
        <v>#REF!</v>
      </c>
      <c r="AF15" s="54" t="e">
        <f>#REF!/SQRT($A15)*AF$2*0.000000001</f>
        <v>#REF!</v>
      </c>
      <c r="AG15" s="55" t="e">
        <f>#REF!/SQRT($A15)*AG$2*0.000000001</f>
        <v>#REF!</v>
      </c>
      <c r="AH15" s="56" t="e">
        <f t="shared" si="10"/>
        <v>#REF!</v>
      </c>
      <c r="AI15" s="54" t="e">
        <f>#REF!/SQRT($A15)*AI$2*0.000000001</f>
        <v>#REF!</v>
      </c>
      <c r="AJ15" s="55" t="e">
        <f>#REF!/SQRT($A15)*AJ$2*0.000000001</f>
        <v>#REF!</v>
      </c>
      <c r="AK15" s="56" t="e">
        <f t="shared" si="11"/>
        <v>#REF!</v>
      </c>
      <c r="AL15" s="54" t="e">
        <f>#REF!/SQRT($A15)*AL$2*0.000000001</f>
        <v>#REF!</v>
      </c>
      <c r="AM15" s="55" t="e">
        <f>#REF!/SQRT($A15)*AM$2*0.000000001</f>
        <v>#REF!</v>
      </c>
      <c r="AN15" s="56" t="e">
        <f t="shared" si="12"/>
        <v>#REF!</v>
      </c>
      <c r="AO15" s="54" t="e">
        <f>#REF!/SQRT($A15)*AO$2*0.000000001</f>
        <v>#REF!</v>
      </c>
      <c r="AP15" s="58" t="e">
        <f>#REF!/#REF!*#REF!/#REF!*AO15</f>
        <v>#REF!</v>
      </c>
      <c r="AQ15" s="56" t="e">
        <f t="shared" si="13"/>
        <v>#REF!</v>
      </c>
      <c r="AR15" s="54" t="e">
        <f>#REF!/SQRT($A15)*AR$2*0.000000001</f>
        <v>#REF!</v>
      </c>
      <c r="AS15" s="58" t="e">
        <f>#REF!/#REF!*#REF!/#REF!*AR15</f>
        <v>#REF!</v>
      </c>
      <c r="AT15" s="56" t="e">
        <f t="shared" si="14"/>
        <v>#REF!</v>
      </c>
      <c r="AU15" s="54" t="e">
        <f>#REF!/SQRT($A15)*AU$2*0.000000001</f>
        <v>#REF!</v>
      </c>
      <c r="AV15" s="58" t="e">
        <f>#REF!/#REF!*#REF!/#REF!*AU15</f>
        <v>#REF!</v>
      </c>
      <c r="AW15" s="56" t="e">
        <f t="shared" si="15"/>
        <v>#REF!</v>
      </c>
      <c r="AX15" s="54" t="e">
        <f>#REF!/SQRT($A15)*AX$2*0.000000001</f>
        <v>#REF!</v>
      </c>
      <c r="AY15" s="58" t="e">
        <f>#REF!/#REF!*#REF!/#REF!*AX15</f>
        <v>#REF!</v>
      </c>
      <c r="AZ15" s="56" t="e">
        <f t="shared" si="16"/>
        <v>#REF!</v>
      </c>
      <c r="BA15" s="54" t="e">
        <f>#REF!/SQRT($A15)*BA$2*0.000000001</f>
        <v>#REF!</v>
      </c>
      <c r="BB15" s="58" t="e">
        <f>#REF!/#REF!*#REF!/#REF!*BA15</f>
        <v>#REF!</v>
      </c>
      <c r="BC15" s="56" t="e">
        <f t="shared" si="17"/>
        <v>#REF!</v>
      </c>
    </row>
    <row r="16" spans="1:55" x14ac:dyDescent="0.2">
      <c r="A16" s="53">
        <v>1.3</v>
      </c>
      <c r="B16" s="54" t="e">
        <f>#REF!/SQRT($A16)*#REF!*0.000000001</f>
        <v>#REF!</v>
      </c>
      <c r="C16" s="55">
        <v>0</v>
      </c>
      <c r="D16" s="56" t="e">
        <f t="shared" si="0"/>
        <v>#REF!</v>
      </c>
      <c r="E16" s="54" t="e">
        <f>#REF!/SQRT($A16)*#REF!*0.000000001</f>
        <v>#REF!</v>
      </c>
      <c r="F16" s="55" t="e">
        <f>#REF!/SQRT($A16)*#REF!*0.000000001</f>
        <v>#REF!</v>
      </c>
      <c r="G16" s="56" t="e">
        <f t="shared" si="1"/>
        <v>#REF!</v>
      </c>
      <c r="H16" s="54" t="e">
        <f>#REF!/SQRT($A16)*#REF!*0.000000001</f>
        <v>#REF!</v>
      </c>
      <c r="I16" s="55" t="e">
        <f>#REF!/#REF!*#REF!/#REF!*H16</f>
        <v>#REF!</v>
      </c>
      <c r="J16" s="56" t="e">
        <f t="shared" si="2"/>
        <v>#REF!</v>
      </c>
      <c r="K16" s="57" t="e">
        <f>#REF!/SQRT($A16)*K$2*0.000000001</f>
        <v>#REF!</v>
      </c>
      <c r="L16" s="55">
        <v>0</v>
      </c>
      <c r="M16" s="56" t="e">
        <f t="shared" si="3"/>
        <v>#REF!</v>
      </c>
      <c r="N16" s="54" t="e">
        <f>#REF!/SQRT($A16)*N$2*0.000000001</f>
        <v>#REF!</v>
      </c>
      <c r="O16" s="55">
        <v>0</v>
      </c>
      <c r="P16" s="56" t="e">
        <f t="shared" si="4"/>
        <v>#REF!</v>
      </c>
      <c r="Q16" s="54" t="e">
        <f>#REF!/SQRT($A16)*Q$2*0.000000001</f>
        <v>#REF!</v>
      </c>
      <c r="R16" s="55">
        <v>0</v>
      </c>
      <c r="S16" s="56" t="e">
        <f t="shared" si="5"/>
        <v>#REF!</v>
      </c>
      <c r="T16" s="54" t="e">
        <f>#REF!/SQRT($A16)*T$2*0.000000001</f>
        <v>#REF!</v>
      </c>
      <c r="U16" s="55">
        <v>0</v>
      </c>
      <c r="V16" s="56" t="e">
        <f t="shared" si="6"/>
        <v>#REF!</v>
      </c>
      <c r="W16" s="54" t="e">
        <f>#REF!/SQRT($A16)*W$2*0.000000001</f>
        <v>#REF!</v>
      </c>
      <c r="X16" s="55">
        <v>0</v>
      </c>
      <c r="Y16" s="56" t="e">
        <f t="shared" si="7"/>
        <v>#REF!</v>
      </c>
      <c r="Z16" s="54" t="e">
        <f>#REF!/SQRT($A16)*Z$2*0.000000001</f>
        <v>#REF!</v>
      </c>
      <c r="AA16" s="55" t="e">
        <f>#REF!/SQRT($A16)*AA$2*0.000000001</f>
        <v>#REF!</v>
      </c>
      <c r="AB16" s="56" t="e">
        <f t="shared" si="8"/>
        <v>#REF!</v>
      </c>
      <c r="AC16" s="54" t="e">
        <f>#REF!/SQRT($A16)*AC$2*0.000000001</f>
        <v>#REF!</v>
      </c>
      <c r="AD16" s="55" t="e">
        <f>#REF!/SQRT($A16)*AD$2*0.000000001</f>
        <v>#REF!</v>
      </c>
      <c r="AE16" s="56" t="e">
        <f t="shared" si="9"/>
        <v>#REF!</v>
      </c>
      <c r="AF16" s="54" t="e">
        <f>#REF!/SQRT($A16)*AF$2*0.000000001</f>
        <v>#REF!</v>
      </c>
      <c r="AG16" s="55" t="e">
        <f>#REF!/SQRT($A16)*AG$2*0.000000001</f>
        <v>#REF!</v>
      </c>
      <c r="AH16" s="56" t="e">
        <f t="shared" si="10"/>
        <v>#REF!</v>
      </c>
      <c r="AI16" s="54" t="e">
        <f>#REF!/SQRT($A16)*AI$2*0.000000001</f>
        <v>#REF!</v>
      </c>
      <c r="AJ16" s="55" t="e">
        <f>#REF!/SQRT($A16)*AJ$2*0.000000001</f>
        <v>#REF!</v>
      </c>
      <c r="AK16" s="56" t="e">
        <f t="shared" si="11"/>
        <v>#REF!</v>
      </c>
      <c r="AL16" s="54" t="e">
        <f>#REF!/SQRT($A16)*AL$2*0.000000001</f>
        <v>#REF!</v>
      </c>
      <c r="AM16" s="55" t="e">
        <f>#REF!/SQRT($A16)*AM$2*0.000000001</f>
        <v>#REF!</v>
      </c>
      <c r="AN16" s="56" t="e">
        <f t="shared" si="12"/>
        <v>#REF!</v>
      </c>
      <c r="AO16" s="54" t="e">
        <f>#REF!/SQRT($A16)*AO$2*0.000000001</f>
        <v>#REF!</v>
      </c>
      <c r="AP16" s="58" t="e">
        <f>#REF!/#REF!*#REF!/#REF!*AO16</f>
        <v>#REF!</v>
      </c>
      <c r="AQ16" s="56" t="e">
        <f t="shared" si="13"/>
        <v>#REF!</v>
      </c>
      <c r="AR16" s="54" t="e">
        <f>#REF!/SQRT($A16)*AR$2*0.000000001</f>
        <v>#REF!</v>
      </c>
      <c r="AS16" s="58" t="e">
        <f>#REF!/#REF!*#REF!/#REF!*AR16</f>
        <v>#REF!</v>
      </c>
      <c r="AT16" s="56" t="e">
        <f t="shared" si="14"/>
        <v>#REF!</v>
      </c>
      <c r="AU16" s="54" t="e">
        <f>#REF!/SQRT($A16)*AU$2*0.000000001</f>
        <v>#REF!</v>
      </c>
      <c r="AV16" s="58" t="e">
        <f>#REF!/#REF!*#REF!/#REF!*AU16</f>
        <v>#REF!</v>
      </c>
      <c r="AW16" s="56" t="e">
        <f t="shared" si="15"/>
        <v>#REF!</v>
      </c>
      <c r="AX16" s="54" t="e">
        <f>#REF!/SQRT($A16)*AX$2*0.000000001</f>
        <v>#REF!</v>
      </c>
      <c r="AY16" s="58" t="e">
        <f>#REF!/#REF!*#REF!/#REF!*AX16</f>
        <v>#REF!</v>
      </c>
      <c r="AZ16" s="56" t="e">
        <f t="shared" si="16"/>
        <v>#REF!</v>
      </c>
      <c r="BA16" s="54" t="e">
        <f>#REF!/SQRT($A16)*BA$2*0.000000001</f>
        <v>#REF!</v>
      </c>
      <c r="BB16" s="58" t="e">
        <f>#REF!/#REF!*#REF!/#REF!*BA16</f>
        <v>#REF!</v>
      </c>
      <c r="BC16" s="56" t="e">
        <f t="shared" si="17"/>
        <v>#REF!</v>
      </c>
    </row>
    <row r="17" spans="1:55" x14ac:dyDescent="0.2">
      <c r="A17" s="53">
        <v>1.4</v>
      </c>
      <c r="B17" s="54" t="e">
        <f>#REF!/SQRT($A17)*#REF!*0.000000001</f>
        <v>#REF!</v>
      </c>
      <c r="C17" s="55">
        <v>0</v>
      </c>
      <c r="D17" s="56" t="e">
        <f t="shared" si="0"/>
        <v>#REF!</v>
      </c>
      <c r="E17" s="54" t="e">
        <f>#REF!/SQRT($A17)*#REF!*0.000000001</f>
        <v>#REF!</v>
      </c>
      <c r="F17" s="55" t="e">
        <f>#REF!/SQRT($A17)*#REF!*0.000000001</f>
        <v>#REF!</v>
      </c>
      <c r="G17" s="56" t="e">
        <f t="shared" si="1"/>
        <v>#REF!</v>
      </c>
      <c r="H17" s="54" t="e">
        <f>#REF!/SQRT($A17)*#REF!*0.000000001</f>
        <v>#REF!</v>
      </c>
      <c r="I17" s="55" t="e">
        <f>#REF!/#REF!*#REF!/#REF!*H17</f>
        <v>#REF!</v>
      </c>
      <c r="J17" s="56" t="e">
        <f t="shared" si="2"/>
        <v>#REF!</v>
      </c>
      <c r="K17" s="57" t="e">
        <f>#REF!/SQRT($A17)*K$2*0.000000001</f>
        <v>#REF!</v>
      </c>
      <c r="L17" s="55">
        <v>0</v>
      </c>
      <c r="M17" s="56" t="e">
        <f t="shared" si="3"/>
        <v>#REF!</v>
      </c>
      <c r="N17" s="54" t="e">
        <f>#REF!/SQRT($A17)*N$2*0.000000001</f>
        <v>#REF!</v>
      </c>
      <c r="O17" s="55">
        <v>0</v>
      </c>
      <c r="P17" s="56" t="e">
        <f t="shared" si="4"/>
        <v>#REF!</v>
      </c>
      <c r="Q17" s="54" t="e">
        <f>#REF!/SQRT($A17)*Q$2*0.000000001</f>
        <v>#REF!</v>
      </c>
      <c r="R17" s="55">
        <v>0</v>
      </c>
      <c r="S17" s="56" t="e">
        <f t="shared" si="5"/>
        <v>#REF!</v>
      </c>
      <c r="T17" s="54" t="e">
        <f>#REF!/SQRT($A17)*T$2*0.000000001</f>
        <v>#REF!</v>
      </c>
      <c r="U17" s="55">
        <v>0</v>
      </c>
      <c r="V17" s="56" t="e">
        <f t="shared" si="6"/>
        <v>#REF!</v>
      </c>
      <c r="W17" s="54" t="e">
        <f>#REF!/SQRT($A17)*W$2*0.000000001</f>
        <v>#REF!</v>
      </c>
      <c r="X17" s="55">
        <v>0</v>
      </c>
      <c r="Y17" s="56" t="e">
        <f t="shared" si="7"/>
        <v>#REF!</v>
      </c>
      <c r="Z17" s="54" t="e">
        <f>#REF!/SQRT($A17)*Z$2*0.000000001</f>
        <v>#REF!</v>
      </c>
      <c r="AA17" s="55" t="e">
        <f>#REF!/SQRT($A17)*AA$2*0.000000001</f>
        <v>#REF!</v>
      </c>
      <c r="AB17" s="56" t="e">
        <f t="shared" si="8"/>
        <v>#REF!</v>
      </c>
      <c r="AC17" s="54" t="e">
        <f>#REF!/SQRT($A17)*AC$2*0.000000001</f>
        <v>#REF!</v>
      </c>
      <c r="AD17" s="55" t="e">
        <f>#REF!/SQRT($A17)*AD$2*0.000000001</f>
        <v>#REF!</v>
      </c>
      <c r="AE17" s="56" t="e">
        <f t="shared" si="9"/>
        <v>#REF!</v>
      </c>
      <c r="AF17" s="54" t="e">
        <f>#REF!/SQRT($A17)*AF$2*0.000000001</f>
        <v>#REF!</v>
      </c>
      <c r="AG17" s="55" t="e">
        <f>#REF!/SQRT($A17)*AG$2*0.000000001</f>
        <v>#REF!</v>
      </c>
      <c r="AH17" s="56" t="e">
        <f t="shared" si="10"/>
        <v>#REF!</v>
      </c>
      <c r="AI17" s="54" t="e">
        <f>#REF!/SQRT($A17)*AI$2*0.000000001</f>
        <v>#REF!</v>
      </c>
      <c r="AJ17" s="55" t="e">
        <f>#REF!/SQRT($A17)*AJ$2*0.000000001</f>
        <v>#REF!</v>
      </c>
      <c r="AK17" s="56" t="e">
        <f t="shared" si="11"/>
        <v>#REF!</v>
      </c>
      <c r="AL17" s="54" t="e">
        <f>#REF!/SQRT($A17)*AL$2*0.000000001</f>
        <v>#REF!</v>
      </c>
      <c r="AM17" s="55" t="e">
        <f>#REF!/SQRT($A17)*AM$2*0.000000001</f>
        <v>#REF!</v>
      </c>
      <c r="AN17" s="56" t="e">
        <f t="shared" si="12"/>
        <v>#REF!</v>
      </c>
      <c r="AO17" s="54" t="e">
        <f>#REF!/SQRT($A17)*AO$2*0.000000001</f>
        <v>#REF!</v>
      </c>
      <c r="AP17" s="58" t="e">
        <f>#REF!/#REF!*#REF!/#REF!*AO17</f>
        <v>#REF!</v>
      </c>
      <c r="AQ17" s="56" t="e">
        <f t="shared" si="13"/>
        <v>#REF!</v>
      </c>
      <c r="AR17" s="54" t="e">
        <f>#REF!/SQRT($A17)*AR$2*0.000000001</f>
        <v>#REF!</v>
      </c>
      <c r="AS17" s="58" t="e">
        <f>#REF!/#REF!*#REF!/#REF!*AR17</f>
        <v>#REF!</v>
      </c>
      <c r="AT17" s="56" t="e">
        <f t="shared" si="14"/>
        <v>#REF!</v>
      </c>
      <c r="AU17" s="54" t="e">
        <f>#REF!/SQRT($A17)*AU$2*0.000000001</f>
        <v>#REF!</v>
      </c>
      <c r="AV17" s="58" t="e">
        <f>#REF!/#REF!*#REF!/#REF!*AU17</f>
        <v>#REF!</v>
      </c>
      <c r="AW17" s="56" t="e">
        <f t="shared" si="15"/>
        <v>#REF!</v>
      </c>
      <c r="AX17" s="54" t="e">
        <f>#REF!/SQRT($A17)*AX$2*0.000000001</f>
        <v>#REF!</v>
      </c>
      <c r="AY17" s="58" t="e">
        <f>#REF!/#REF!*#REF!/#REF!*AX17</f>
        <v>#REF!</v>
      </c>
      <c r="AZ17" s="56" t="e">
        <f t="shared" si="16"/>
        <v>#REF!</v>
      </c>
      <c r="BA17" s="54" t="e">
        <f>#REF!/SQRT($A17)*BA$2*0.000000001</f>
        <v>#REF!</v>
      </c>
      <c r="BB17" s="58" t="e">
        <f>#REF!/#REF!*#REF!/#REF!*BA17</f>
        <v>#REF!</v>
      </c>
      <c r="BC17" s="56" t="e">
        <f t="shared" si="17"/>
        <v>#REF!</v>
      </c>
    </row>
    <row r="18" spans="1:55" x14ac:dyDescent="0.2">
      <c r="A18" s="53">
        <v>1.5</v>
      </c>
      <c r="B18" s="54" t="e">
        <f>#REF!/SQRT($A18)*#REF!*0.000000001</f>
        <v>#REF!</v>
      </c>
      <c r="C18" s="55">
        <v>0</v>
      </c>
      <c r="D18" s="56" t="e">
        <f t="shared" si="0"/>
        <v>#REF!</v>
      </c>
      <c r="E18" s="54" t="e">
        <f>#REF!/SQRT($A18)*#REF!*0.000000001</f>
        <v>#REF!</v>
      </c>
      <c r="F18" s="55" t="e">
        <f>#REF!/SQRT($A18)*#REF!*0.000000001</f>
        <v>#REF!</v>
      </c>
      <c r="G18" s="56" t="e">
        <f t="shared" si="1"/>
        <v>#REF!</v>
      </c>
      <c r="H18" s="54" t="e">
        <f>#REF!/SQRT($A18)*#REF!*0.000000001</f>
        <v>#REF!</v>
      </c>
      <c r="I18" s="55" t="e">
        <f>#REF!/#REF!*#REF!/#REF!*H18</f>
        <v>#REF!</v>
      </c>
      <c r="J18" s="56" t="e">
        <f t="shared" si="2"/>
        <v>#REF!</v>
      </c>
      <c r="K18" s="57" t="e">
        <f>#REF!/SQRT($A18)*K$2*0.000000001</f>
        <v>#REF!</v>
      </c>
      <c r="L18" s="55">
        <v>0</v>
      </c>
      <c r="M18" s="56" t="e">
        <f t="shared" si="3"/>
        <v>#REF!</v>
      </c>
      <c r="N18" s="54" t="e">
        <f>#REF!/SQRT($A18)*N$2*0.000000001</f>
        <v>#REF!</v>
      </c>
      <c r="O18" s="55">
        <v>0</v>
      </c>
      <c r="P18" s="56" t="e">
        <f t="shared" si="4"/>
        <v>#REF!</v>
      </c>
      <c r="Q18" s="54" t="e">
        <f>#REF!/SQRT($A18)*Q$2*0.000000001</f>
        <v>#REF!</v>
      </c>
      <c r="R18" s="55">
        <v>0</v>
      </c>
      <c r="S18" s="56" t="e">
        <f t="shared" si="5"/>
        <v>#REF!</v>
      </c>
      <c r="T18" s="54" t="e">
        <f>#REF!/SQRT($A18)*T$2*0.000000001</f>
        <v>#REF!</v>
      </c>
      <c r="U18" s="55">
        <v>0</v>
      </c>
      <c r="V18" s="56" t="e">
        <f t="shared" si="6"/>
        <v>#REF!</v>
      </c>
      <c r="W18" s="54" t="e">
        <f>#REF!/SQRT($A18)*W$2*0.000000001</f>
        <v>#REF!</v>
      </c>
      <c r="X18" s="55">
        <v>0</v>
      </c>
      <c r="Y18" s="56" t="e">
        <f t="shared" si="7"/>
        <v>#REF!</v>
      </c>
      <c r="Z18" s="54" t="e">
        <f>#REF!/SQRT($A18)*Z$2*0.000000001</f>
        <v>#REF!</v>
      </c>
      <c r="AA18" s="55" t="e">
        <f>#REF!/SQRT($A18)*AA$2*0.000000001</f>
        <v>#REF!</v>
      </c>
      <c r="AB18" s="56" t="e">
        <f t="shared" si="8"/>
        <v>#REF!</v>
      </c>
      <c r="AC18" s="54" t="e">
        <f>#REF!/SQRT($A18)*AC$2*0.000000001</f>
        <v>#REF!</v>
      </c>
      <c r="AD18" s="55" t="e">
        <f>#REF!/SQRT($A18)*AD$2*0.000000001</f>
        <v>#REF!</v>
      </c>
      <c r="AE18" s="56" t="e">
        <f t="shared" si="9"/>
        <v>#REF!</v>
      </c>
      <c r="AF18" s="54" t="e">
        <f>#REF!/SQRT($A18)*AF$2*0.000000001</f>
        <v>#REF!</v>
      </c>
      <c r="AG18" s="55" t="e">
        <f>#REF!/SQRT($A18)*AG$2*0.000000001</f>
        <v>#REF!</v>
      </c>
      <c r="AH18" s="56" t="e">
        <f t="shared" si="10"/>
        <v>#REF!</v>
      </c>
      <c r="AI18" s="54" t="e">
        <f>#REF!/SQRT($A18)*AI$2*0.000000001</f>
        <v>#REF!</v>
      </c>
      <c r="AJ18" s="55" t="e">
        <f>#REF!/SQRT($A18)*AJ$2*0.000000001</f>
        <v>#REF!</v>
      </c>
      <c r="AK18" s="56" t="e">
        <f t="shared" si="11"/>
        <v>#REF!</v>
      </c>
      <c r="AL18" s="54" t="e">
        <f>#REF!/SQRT($A18)*AL$2*0.000000001</f>
        <v>#REF!</v>
      </c>
      <c r="AM18" s="55" t="e">
        <f>#REF!/SQRT($A18)*AM$2*0.000000001</f>
        <v>#REF!</v>
      </c>
      <c r="AN18" s="56" t="e">
        <f t="shared" si="12"/>
        <v>#REF!</v>
      </c>
      <c r="AO18" s="54" t="e">
        <f>#REF!/SQRT($A18)*AO$2*0.000000001</f>
        <v>#REF!</v>
      </c>
      <c r="AP18" s="58" t="e">
        <f>#REF!/#REF!*#REF!/#REF!*AO18</f>
        <v>#REF!</v>
      </c>
      <c r="AQ18" s="56" t="e">
        <f t="shared" si="13"/>
        <v>#REF!</v>
      </c>
      <c r="AR18" s="54" t="e">
        <f>#REF!/SQRT($A18)*AR$2*0.000000001</f>
        <v>#REF!</v>
      </c>
      <c r="AS18" s="58" t="e">
        <f>#REF!/#REF!*#REF!/#REF!*AR18</f>
        <v>#REF!</v>
      </c>
      <c r="AT18" s="56" t="e">
        <f t="shared" si="14"/>
        <v>#REF!</v>
      </c>
      <c r="AU18" s="54" t="e">
        <f>#REF!/SQRT($A18)*AU$2*0.000000001</f>
        <v>#REF!</v>
      </c>
      <c r="AV18" s="58" t="e">
        <f>#REF!/#REF!*#REF!/#REF!*AU18</f>
        <v>#REF!</v>
      </c>
      <c r="AW18" s="56" t="e">
        <f t="shared" si="15"/>
        <v>#REF!</v>
      </c>
      <c r="AX18" s="54" t="e">
        <f>#REF!/SQRT($A18)*AX$2*0.000000001</f>
        <v>#REF!</v>
      </c>
      <c r="AY18" s="58" t="e">
        <f>#REF!/#REF!*#REF!/#REF!*AX18</f>
        <v>#REF!</v>
      </c>
      <c r="AZ18" s="56" t="e">
        <f t="shared" si="16"/>
        <v>#REF!</v>
      </c>
      <c r="BA18" s="54" t="e">
        <f>#REF!/SQRT($A18)*BA$2*0.000000001</f>
        <v>#REF!</v>
      </c>
      <c r="BB18" s="58" t="e">
        <f>#REF!/#REF!*#REF!/#REF!*BA18</f>
        <v>#REF!</v>
      </c>
      <c r="BC18" s="56" t="e">
        <f t="shared" si="17"/>
        <v>#REF!</v>
      </c>
    </row>
    <row r="19" spans="1:55" x14ac:dyDescent="0.2">
      <c r="A19" s="53">
        <v>1.6</v>
      </c>
      <c r="B19" s="54" t="e">
        <f>#REF!/SQRT($A19)*#REF!*0.000000001</f>
        <v>#REF!</v>
      </c>
      <c r="C19" s="55">
        <v>0</v>
      </c>
      <c r="D19" s="56" t="e">
        <f t="shared" si="0"/>
        <v>#REF!</v>
      </c>
      <c r="E19" s="54" t="e">
        <f>#REF!/SQRT($A19)*#REF!*0.000000001</f>
        <v>#REF!</v>
      </c>
      <c r="F19" s="55" t="e">
        <f>#REF!/SQRT($A19)*#REF!*0.000000001</f>
        <v>#REF!</v>
      </c>
      <c r="G19" s="56" t="e">
        <f t="shared" si="1"/>
        <v>#REF!</v>
      </c>
      <c r="H19" s="54" t="e">
        <f>#REF!/SQRT($A19)*#REF!*0.000000001</f>
        <v>#REF!</v>
      </c>
      <c r="I19" s="55" t="e">
        <f>#REF!/#REF!*#REF!/#REF!*H19</f>
        <v>#REF!</v>
      </c>
      <c r="J19" s="56" t="e">
        <f t="shared" si="2"/>
        <v>#REF!</v>
      </c>
      <c r="K19" s="57" t="e">
        <f>#REF!/SQRT($A19)*K$2*0.000000001</f>
        <v>#REF!</v>
      </c>
      <c r="L19" s="55">
        <v>0</v>
      </c>
      <c r="M19" s="56" t="e">
        <f t="shared" si="3"/>
        <v>#REF!</v>
      </c>
      <c r="N19" s="54" t="e">
        <f>#REF!/SQRT($A19)*N$2*0.000000001</f>
        <v>#REF!</v>
      </c>
      <c r="O19" s="55">
        <v>0</v>
      </c>
      <c r="P19" s="56" t="e">
        <f t="shared" si="4"/>
        <v>#REF!</v>
      </c>
      <c r="Q19" s="54" t="e">
        <f>#REF!/SQRT($A19)*Q$2*0.000000001</f>
        <v>#REF!</v>
      </c>
      <c r="R19" s="55">
        <v>0</v>
      </c>
      <c r="S19" s="56" t="e">
        <f t="shared" si="5"/>
        <v>#REF!</v>
      </c>
      <c r="T19" s="54" t="e">
        <f>#REF!/SQRT($A19)*T$2*0.000000001</f>
        <v>#REF!</v>
      </c>
      <c r="U19" s="55">
        <v>0</v>
      </c>
      <c r="V19" s="56" t="e">
        <f t="shared" si="6"/>
        <v>#REF!</v>
      </c>
      <c r="W19" s="54" t="e">
        <f>#REF!/SQRT($A19)*W$2*0.000000001</f>
        <v>#REF!</v>
      </c>
      <c r="X19" s="55">
        <v>0</v>
      </c>
      <c r="Y19" s="56" t="e">
        <f t="shared" si="7"/>
        <v>#REF!</v>
      </c>
      <c r="Z19" s="54" t="e">
        <f>#REF!/SQRT($A19)*Z$2*0.000000001</f>
        <v>#REF!</v>
      </c>
      <c r="AA19" s="55" t="e">
        <f>#REF!/SQRT($A19)*AA$2*0.000000001</f>
        <v>#REF!</v>
      </c>
      <c r="AB19" s="56" t="e">
        <f t="shared" si="8"/>
        <v>#REF!</v>
      </c>
      <c r="AC19" s="54" t="e">
        <f>#REF!/SQRT($A19)*AC$2*0.000000001</f>
        <v>#REF!</v>
      </c>
      <c r="AD19" s="55" t="e">
        <f>#REF!/SQRT($A19)*AD$2*0.000000001</f>
        <v>#REF!</v>
      </c>
      <c r="AE19" s="56" t="e">
        <f t="shared" si="9"/>
        <v>#REF!</v>
      </c>
      <c r="AF19" s="54" t="e">
        <f>#REF!/SQRT($A19)*AF$2*0.000000001</f>
        <v>#REF!</v>
      </c>
      <c r="AG19" s="55" t="e">
        <f>#REF!/SQRT($A19)*AG$2*0.000000001</f>
        <v>#REF!</v>
      </c>
      <c r="AH19" s="56" t="e">
        <f t="shared" si="10"/>
        <v>#REF!</v>
      </c>
      <c r="AI19" s="54" t="e">
        <f>#REF!/SQRT($A19)*AI$2*0.000000001</f>
        <v>#REF!</v>
      </c>
      <c r="AJ19" s="55" t="e">
        <f>#REF!/SQRT($A19)*AJ$2*0.000000001</f>
        <v>#REF!</v>
      </c>
      <c r="AK19" s="56" t="e">
        <f t="shared" si="11"/>
        <v>#REF!</v>
      </c>
      <c r="AL19" s="54" t="e">
        <f>#REF!/SQRT($A19)*AL$2*0.000000001</f>
        <v>#REF!</v>
      </c>
      <c r="AM19" s="55" t="e">
        <f>#REF!/SQRT($A19)*AM$2*0.000000001</f>
        <v>#REF!</v>
      </c>
      <c r="AN19" s="56" t="e">
        <f t="shared" si="12"/>
        <v>#REF!</v>
      </c>
      <c r="AO19" s="54" t="e">
        <f>#REF!/SQRT($A19)*AO$2*0.000000001</f>
        <v>#REF!</v>
      </c>
      <c r="AP19" s="58" t="e">
        <f>#REF!/#REF!*#REF!/#REF!*AO19</f>
        <v>#REF!</v>
      </c>
      <c r="AQ19" s="56" t="e">
        <f t="shared" si="13"/>
        <v>#REF!</v>
      </c>
      <c r="AR19" s="54" t="e">
        <f>#REF!/SQRT($A19)*AR$2*0.000000001</f>
        <v>#REF!</v>
      </c>
      <c r="AS19" s="58" t="e">
        <f>#REF!/#REF!*#REF!/#REF!*AR19</f>
        <v>#REF!</v>
      </c>
      <c r="AT19" s="56" t="e">
        <f t="shared" si="14"/>
        <v>#REF!</v>
      </c>
      <c r="AU19" s="54" t="e">
        <f>#REF!/SQRT($A19)*AU$2*0.000000001</f>
        <v>#REF!</v>
      </c>
      <c r="AV19" s="58" t="e">
        <f>#REF!/#REF!*#REF!/#REF!*AU19</f>
        <v>#REF!</v>
      </c>
      <c r="AW19" s="56" t="e">
        <f t="shared" si="15"/>
        <v>#REF!</v>
      </c>
      <c r="AX19" s="54" t="e">
        <f>#REF!/SQRT($A19)*AX$2*0.000000001</f>
        <v>#REF!</v>
      </c>
      <c r="AY19" s="58" t="e">
        <f>#REF!/#REF!*#REF!/#REF!*AX19</f>
        <v>#REF!</v>
      </c>
      <c r="AZ19" s="56" t="e">
        <f t="shared" si="16"/>
        <v>#REF!</v>
      </c>
      <c r="BA19" s="54" t="e">
        <f>#REF!/SQRT($A19)*BA$2*0.000000001</f>
        <v>#REF!</v>
      </c>
      <c r="BB19" s="58" t="e">
        <f>#REF!/#REF!*#REF!/#REF!*BA19</f>
        <v>#REF!</v>
      </c>
      <c r="BC19" s="56" t="e">
        <f t="shared" si="17"/>
        <v>#REF!</v>
      </c>
    </row>
    <row r="20" spans="1:55" x14ac:dyDescent="0.2">
      <c r="A20" s="53">
        <v>1.7</v>
      </c>
      <c r="B20" s="54" t="e">
        <f>#REF!/SQRT($A20)*#REF!*0.000000001</f>
        <v>#REF!</v>
      </c>
      <c r="C20" s="55">
        <v>0</v>
      </c>
      <c r="D20" s="56" t="e">
        <f t="shared" si="0"/>
        <v>#REF!</v>
      </c>
      <c r="E20" s="54" t="e">
        <f>#REF!/SQRT($A20)*#REF!*0.000000001</f>
        <v>#REF!</v>
      </c>
      <c r="F20" s="55" t="e">
        <f>#REF!/SQRT($A20)*#REF!*0.000000001</f>
        <v>#REF!</v>
      </c>
      <c r="G20" s="56" t="e">
        <f t="shared" si="1"/>
        <v>#REF!</v>
      </c>
      <c r="H20" s="54" t="e">
        <f>#REF!/SQRT($A20)*#REF!*0.000000001</f>
        <v>#REF!</v>
      </c>
      <c r="I20" s="55" t="e">
        <f>#REF!/#REF!*#REF!/#REF!*H20</f>
        <v>#REF!</v>
      </c>
      <c r="J20" s="56" t="e">
        <f t="shared" si="2"/>
        <v>#REF!</v>
      </c>
      <c r="K20" s="57" t="e">
        <f>#REF!/SQRT($A20)*K$2*0.000000001</f>
        <v>#REF!</v>
      </c>
      <c r="L20" s="55">
        <v>0</v>
      </c>
      <c r="M20" s="56" t="e">
        <f t="shared" si="3"/>
        <v>#REF!</v>
      </c>
      <c r="N20" s="54" t="e">
        <f>#REF!/SQRT($A20)*N$2*0.000000001</f>
        <v>#REF!</v>
      </c>
      <c r="O20" s="55">
        <v>0</v>
      </c>
      <c r="P20" s="56" t="e">
        <f t="shared" si="4"/>
        <v>#REF!</v>
      </c>
      <c r="Q20" s="54" t="e">
        <f>#REF!/SQRT($A20)*Q$2*0.000000001</f>
        <v>#REF!</v>
      </c>
      <c r="R20" s="55">
        <v>0</v>
      </c>
      <c r="S20" s="56" t="e">
        <f t="shared" si="5"/>
        <v>#REF!</v>
      </c>
      <c r="T20" s="54" t="e">
        <f>#REF!/SQRT($A20)*T$2*0.000000001</f>
        <v>#REF!</v>
      </c>
      <c r="U20" s="55">
        <v>0</v>
      </c>
      <c r="V20" s="56" t="e">
        <f t="shared" si="6"/>
        <v>#REF!</v>
      </c>
      <c r="W20" s="54" t="e">
        <f>#REF!/SQRT($A20)*W$2*0.000000001</f>
        <v>#REF!</v>
      </c>
      <c r="X20" s="55">
        <v>0</v>
      </c>
      <c r="Y20" s="56" t="e">
        <f t="shared" si="7"/>
        <v>#REF!</v>
      </c>
      <c r="Z20" s="54" t="e">
        <f>#REF!/SQRT($A20)*Z$2*0.000000001</f>
        <v>#REF!</v>
      </c>
      <c r="AA20" s="55" t="e">
        <f>#REF!/SQRT($A20)*AA$2*0.000000001</f>
        <v>#REF!</v>
      </c>
      <c r="AB20" s="56" t="e">
        <f t="shared" si="8"/>
        <v>#REF!</v>
      </c>
      <c r="AC20" s="54" t="e">
        <f>#REF!/SQRT($A20)*AC$2*0.000000001</f>
        <v>#REF!</v>
      </c>
      <c r="AD20" s="55" t="e">
        <f>#REF!/SQRT($A20)*AD$2*0.000000001</f>
        <v>#REF!</v>
      </c>
      <c r="AE20" s="56" t="e">
        <f t="shared" si="9"/>
        <v>#REF!</v>
      </c>
      <c r="AF20" s="54" t="e">
        <f>#REF!/SQRT($A20)*AF$2*0.000000001</f>
        <v>#REF!</v>
      </c>
      <c r="AG20" s="55" t="e">
        <f>#REF!/SQRT($A20)*AG$2*0.000000001</f>
        <v>#REF!</v>
      </c>
      <c r="AH20" s="56" t="e">
        <f t="shared" si="10"/>
        <v>#REF!</v>
      </c>
      <c r="AI20" s="54" t="e">
        <f>#REF!/SQRT($A20)*AI$2*0.000000001</f>
        <v>#REF!</v>
      </c>
      <c r="AJ20" s="55" t="e">
        <f>#REF!/SQRT($A20)*AJ$2*0.000000001</f>
        <v>#REF!</v>
      </c>
      <c r="AK20" s="56" t="e">
        <f t="shared" si="11"/>
        <v>#REF!</v>
      </c>
      <c r="AL20" s="54" t="e">
        <f>#REF!/SQRT($A20)*AL$2*0.000000001</f>
        <v>#REF!</v>
      </c>
      <c r="AM20" s="55" t="e">
        <f>#REF!/SQRT($A20)*AM$2*0.000000001</f>
        <v>#REF!</v>
      </c>
      <c r="AN20" s="56" t="e">
        <f t="shared" si="12"/>
        <v>#REF!</v>
      </c>
      <c r="AO20" s="54" t="e">
        <f>#REF!/SQRT($A20)*AO$2*0.000000001</f>
        <v>#REF!</v>
      </c>
      <c r="AP20" s="58" t="e">
        <f>#REF!/#REF!*#REF!/#REF!*AO20</f>
        <v>#REF!</v>
      </c>
      <c r="AQ20" s="56" t="e">
        <f t="shared" si="13"/>
        <v>#REF!</v>
      </c>
      <c r="AR20" s="54" t="e">
        <f>#REF!/SQRT($A20)*AR$2*0.000000001</f>
        <v>#REF!</v>
      </c>
      <c r="AS20" s="58" t="e">
        <f>#REF!/#REF!*#REF!/#REF!*AR20</f>
        <v>#REF!</v>
      </c>
      <c r="AT20" s="56" t="e">
        <f t="shared" si="14"/>
        <v>#REF!</v>
      </c>
      <c r="AU20" s="54" t="e">
        <f>#REF!/SQRT($A20)*AU$2*0.000000001</f>
        <v>#REF!</v>
      </c>
      <c r="AV20" s="58" t="e">
        <f>#REF!/#REF!*#REF!/#REF!*AU20</f>
        <v>#REF!</v>
      </c>
      <c r="AW20" s="56" t="e">
        <f t="shared" si="15"/>
        <v>#REF!</v>
      </c>
      <c r="AX20" s="54" t="e">
        <f>#REF!/SQRT($A20)*AX$2*0.000000001</f>
        <v>#REF!</v>
      </c>
      <c r="AY20" s="58" t="e">
        <f>#REF!/#REF!*#REF!/#REF!*AX20</f>
        <v>#REF!</v>
      </c>
      <c r="AZ20" s="56" t="e">
        <f t="shared" si="16"/>
        <v>#REF!</v>
      </c>
      <c r="BA20" s="54" t="e">
        <f>#REF!/SQRT($A20)*BA$2*0.000000001</f>
        <v>#REF!</v>
      </c>
      <c r="BB20" s="58" t="e">
        <f>#REF!/#REF!*#REF!/#REF!*BA20</f>
        <v>#REF!</v>
      </c>
      <c r="BC20" s="56" t="e">
        <f t="shared" si="17"/>
        <v>#REF!</v>
      </c>
    </row>
    <row r="21" spans="1:55" x14ac:dyDescent="0.2">
      <c r="A21" s="53">
        <v>1.8</v>
      </c>
      <c r="B21" s="54" t="e">
        <f>#REF!/SQRT($A21)*#REF!*0.000000001</f>
        <v>#REF!</v>
      </c>
      <c r="C21" s="55">
        <v>0</v>
      </c>
      <c r="D21" s="56" t="e">
        <f t="shared" si="0"/>
        <v>#REF!</v>
      </c>
      <c r="E21" s="54" t="e">
        <f>#REF!/SQRT($A21)*#REF!*0.000000001</f>
        <v>#REF!</v>
      </c>
      <c r="F21" s="55" t="e">
        <f>#REF!/SQRT($A21)*#REF!*0.000000001</f>
        <v>#REF!</v>
      </c>
      <c r="G21" s="56" t="e">
        <f t="shared" si="1"/>
        <v>#REF!</v>
      </c>
      <c r="H21" s="54" t="e">
        <f>#REF!/SQRT($A21)*#REF!*0.000000001</f>
        <v>#REF!</v>
      </c>
      <c r="I21" s="55" t="e">
        <f>#REF!/#REF!*#REF!/#REF!*H21</f>
        <v>#REF!</v>
      </c>
      <c r="J21" s="56" t="e">
        <f t="shared" si="2"/>
        <v>#REF!</v>
      </c>
      <c r="K21" s="57" t="e">
        <f>#REF!/SQRT($A21)*K$2*0.000000001</f>
        <v>#REF!</v>
      </c>
      <c r="L21" s="55">
        <v>0</v>
      </c>
      <c r="M21" s="56" t="e">
        <f t="shared" si="3"/>
        <v>#REF!</v>
      </c>
      <c r="N21" s="54" t="e">
        <f>#REF!/SQRT($A21)*N$2*0.000000001</f>
        <v>#REF!</v>
      </c>
      <c r="O21" s="55">
        <v>0</v>
      </c>
      <c r="P21" s="56" t="e">
        <f t="shared" si="4"/>
        <v>#REF!</v>
      </c>
      <c r="Q21" s="54" t="e">
        <f>#REF!/SQRT($A21)*Q$2*0.000000001</f>
        <v>#REF!</v>
      </c>
      <c r="R21" s="55">
        <v>0</v>
      </c>
      <c r="S21" s="56" t="e">
        <f t="shared" si="5"/>
        <v>#REF!</v>
      </c>
      <c r="T21" s="54" t="e">
        <f>#REF!/SQRT($A21)*T$2*0.000000001</f>
        <v>#REF!</v>
      </c>
      <c r="U21" s="55">
        <v>0</v>
      </c>
      <c r="V21" s="56" t="e">
        <f t="shared" si="6"/>
        <v>#REF!</v>
      </c>
      <c r="W21" s="54" t="e">
        <f>#REF!/SQRT($A21)*W$2*0.000000001</f>
        <v>#REF!</v>
      </c>
      <c r="X21" s="55">
        <v>0</v>
      </c>
      <c r="Y21" s="56" t="e">
        <f t="shared" si="7"/>
        <v>#REF!</v>
      </c>
      <c r="Z21" s="54" t="e">
        <f>#REF!/SQRT($A21)*Z$2*0.000000001</f>
        <v>#REF!</v>
      </c>
      <c r="AA21" s="55" t="e">
        <f>#REF!/SQRT($A21)*AA$2*0.000000001</f>
        <v>#REF!</v>
      </c>
      <c r="AB21" s="56" t="e">
        <f t="shared" si="8"/>
        <v>#REF!</v>
      </c>
      <c r="AC21" s="54" t="e">
        <f>#REF!/SQRT($A21)*AC$2*0.000000001</f>
        <v>#REF!</v>
      </c>
      <c r="AD21" s="55" t="e">
        <f>#REF!/SQRT($A21)*AD$2*0.000000001</f>
        <v>#REF!</v>
      </c>
      <c r="AE21" s="56" t="e">
        <f t="shared" si="9"/>
        <v>#REF!</v>
      </c>
      <c r="AF21" s="54" t="e">
        <f>#REF!/SQRT($A21)*AF$2*0.000000001</f>
        <v>#REF!</v>
      </c>
      <c r="AG21" s="55" t="e">
        <f>#REF!/SQRT($A21)*AG$2*0.000000001</f>
        <v>#REF!</v>
      </c>
      <c r="AH21" s="56" t="e">
        <f t="shared" si="10"/>
        <v>#REF!</v>
      </c>
      <c r="AI21" s="54" t="e">
        <f>#REF!/SQRT($A21)*AI$2*0.000000001</f>
        <v>#REF!</v>
      </c>
      <c r="AJ21" s="55" t="e">
        <f>#REF!/SQRT($A21)*AJ$2*0.000000001</f>
        <v>#REF!</v>
      </c>
      <c r="AK21" s="56" t="e">
        <f t="shared" si="11"/>
        <v>#REF!</v>
      </c>
      <c r="AL21" s="54" t="e">
        <f>#REF!/SQRT($A21)*AL$2*0.000000001</f>
        <v>#REF!</v>
      </c>
      <c r="AM21" s="55" t="e">
        <f>#REF!/SQRT($A21)*AM$2*0.000000001</f>
        <v>#REF!</v>
      </c>
      <c r="AN21" s="56" t="e">
        <f t="shared" si="12"/>
        <v>#REF!</v>
      </c>
      <c r="AO21" s="54" t="e">
        <f>#REF!/SQRT($A21)*AO$2*0.000000001</f>
        <v>#REF!</v>
      </c>
      <c r="AP21" s="58" t="e">
        <f>#REF!/#REF!*#REF!/#REF!*AO21</f>
        <v>#REF!</v>
      </c>
      <c r="AQ21" s="56" t="e">
        <f t="shared" si="13"/>
        <v>#REF!</v>
      </c>
      <c r="AR21" s="54" t="e">
        <f>#REF!/SQRT($A21)*AR$2*0.000000001</f>
        <v>#REF!</v>
      </c>
      <c r="AS21" s="58" t="e">
        <f>#REF!/#REF!*#REF!/#REF!*AR21</f>
        <v>#REF!</v>
      </c>
      <c r="AT21" s="56" t="e">
        <f t="shared" si="14"/>
        <v>#REF!</v>
      </c>
      <c r="AU21" s="54" t="e">
        <f>#REF!/SQRT($A21)*AU$2*0.000000001</f>
        <v>#REF!</v>
      </c>
      <c r="AV21" s="58" t="e">
        <f>#REF!/#REF!*#REF!/#REF!*AU21</f>
        <v>#REF!</v>
      </c>
      <c r="AW21" s="56" t="e">
        <f t="shared" si="15"/>
        <v>#REF!</v>
      </c>
      <c r="AX21" s="54" t="e">
        <f>#REF!/SQRT($A21)*AX$2*0.000000001</f>
        <v>#REF!</v>
      </c>
      <c r="AY21" s="58" t="e">
        <f>#REF!/#REF!*#REF!/#REF!*AX21</f>
        <v>#REF!</v>
      </c>
      <c r="AZ21" s="56" t="e">
        <f t="shared" si="16"/>
        <v>#REF!</v>
      </c>
      <c r="BA21" s="54" t="e">
        <f>#REF!/SQRT($A21)*BA$2*0.000000001</f>
        <v>#REF!</v>
      </c>
      <c r="BB21" s="58" t="e">
        <f>#REF!/#REF!*#REF!/#REF!*BA21</f>
        <v>#REF!</v>
      </c>
      <c r="BC21" s="56" t="e">
        <f t="shared" si="17"/>
        <v>#REF!</v>
      </c>
    </row>
    <row r="22" spans="1:55" x14ac:dyDescent="0.2">
      <c r="A22" s="53">
        <v>1.9</v>
      </c>
      <c r="B22" s="54" t="e">
        <f>#REF!/SQRT($A22)*#REF!*0.000000001</f>
        <v>#REF!</v>
      </c>
      <c r="C22" s="55">
        <v>0</v>
      </c>
      <c r="D22" s="56" t="e">
        <f t="shared" si="0"/>
        <v>#REF!</v>
      </c>
      <c r="E22" s="54" t="e">
        <f>#REF!/SQRT($A22)*#REF!*0.000000001</f>
        <v>#REF!</v>
      </c>
      <c r="F22" s="55" t="e">
        <f>#REF!/SQRT($A22)*#REF!*0.000000001</f>
        <v>#REF!</v>
      </c>
      <c r="G22" s="56" t="e">
        <f t="shared" si="1"/>
        <v>#REF!</v>
      </c>
      <c r="H22" s="54" t="e">
        <f>#REF!/SQRT($A22)*#REF!*0.000000001</f>
        <v>#REF!</v>
      </c>
      <c r="I22" s="55" t="e">
        <f>#REF!/#REF!*#REF!/#REF!*H22</f>
        <v>#REF!</v>
      </c>
      <c r="J22" s="56" t="e">
        <f t="shared" si="2"/>
        <v>#REF!</v>
      </c>
      <c r="K22" s="57" t="e">
        <f>#REF!/SQRT($A22)*K$2*0.000000001</f>
        <v>#REF!</v>
      </c>
      <c r="L22" s="55">
        <v>0</v>
      </c>
      <c r="M22" s="56" t="e">
        <f t="shared" si="3"/>
        <v>#REF!</v>
      </c>
      <c r="N22" s="54" t="e">
        <f>#REF!/SQRT($A22)*N$2*0.000000001</f>
        <v>#REF!</v>
      </c>
      <c r="O22" s="55">
        <v>0</v>
      </c>
      <c r="P22" s="56" t="e">
        <f t="shared" si="4"/>
        <v>#REF!</v>
      </c>
      <c r="Q22" s="54" t="e">
        <f>#REF!/SQRT($A22)*Q$2*0.000000001</f>
        <v>#REF!</v>
      </c>
      <c r="R22" s="55">
        <v>0</v>
      </c>
      <c r="S22" s="56" t="e">
        <f t="shared" si="5"/>
        <v>#REF!</v>
      </c>
      <c r="T22" s="54" t="e">
        <f>#REF!/SQRT($A22)*T$2*0.000000001</f>
        <v>#REF!</v>
      </c>
      <c r="U22" s="55">
        <v>0</v>
      </c>
      <c r="V22" s="56" t="e">
        <f t="shared" si="6"/>
        <v>#REF!</v>
      </c>
      <c r="W22" s="54" t="e">
        <f>#REF!/SQRT($A22)*W$2*0.000000001</f>
        <v>#REF!</v>
      </c>
      <c r="X22" s="55">
        <v>0</v>
      </c>
      <c r="Y22" s="56" t="e">
        <f t="shared" si="7"/>
        <v>#REF!</v>
      </c>
      <c r="Z22" s="54" t="e">
        <f>#REF!/SQRT($A22)*Z$2*0.000000001</f>
        <v>#REF!</v>
      </c>
      <c r="AA22" s="55" t="e">
        <f>#REF!/SQRT($A22)*AA$2*0.000000001</f>
        <v>#REF!</v>
      </c>
      <c r="AB22" s="56" t="e">
        <f t="shared" si="8"/>
        <v>#REF!</v>
      </c>
      <c r="AC22" s="54" t="e">
        <f>#REF!/SQRT($A22)*AC$2*0.000000001</f>
        <v>#REF!</v>
      </c>
      <c r="AD22" s="55" t="e">
        <f>#REF!/SQRT($A22)*AD$2*0.000000001</f>
        <v>#REF!</v>
      </c>
      <c r="AE22" s="56" t="e">
        <f t="shared" si="9"/>
        <v>#REF!</v>
      </c>
      <c r="AF22" s="54" t="e">
        <f>#REF!/SQRT($A22)*AF$2*0.000000001</f>
        <v>#REF!</v>
      </c>
      <c r="AG22" s="55" t="e">
        <f>#REF!/SQRT($A22)*AG$2*0.000000001</f>
        <v>#REF!</v>
      </c>
      <c r="AH22" s="56" t="e">
        <f t="shared" si="10"/>
        <v>#REF!</v>
      </c>
      <c r="AI22" s="54" t="e">
        <f>#REF!/SQRT($A22)*AI$2*0.000000001</f>
        <v>#REF!</v>
      </c>
      <c r="AJ22" s="55" t="e">
        <f>#REF!/SQRT($A22)*AJ$2*0.000000001</f>
        <v>#REF!</v>
      </c>
      <c r="AK22" s="56" t="e">
        <f t="shared" si="11"/>
        <v>#REF!</v>
      </c>
      <c r="AL22" s="54" t="e">
        <f>#REF!/SQRT($A22)*AL$2*0.000000001</f>
        <v>#REF!</v>
      </c>
      <c r="AM22" s="55" t="e">
        <f>#REF!/SQRT($A22)*AM$2*0.000000001</f>
        <v>#REF!</v>
      </c>
      <c r="AN22" s="56" t="e">
        <f t="shared" si="12"/>
        <v>#REF!</v>
      </c>
      <c r="AO22" s="54" t="e">
        <f>#REF!/SQRT($A22)*AO$2*0.000000001</f>
        <v>#REF!</v>
      </c>
      <c r="AP22" s="58" t="e">
        <f>#REF!/#REF!*#REF!/#REF!*AO22</f>
        <v>#REF!</v>
      </c>
      <c r="AQ22" s="56" t="e">
        <f t="shared" si="13"/>
        <v>#REF!</v>
      </c>
      <c r="AR22" s="54" t="e">
        <f>#REF!/SQRT($A22)*AR$2*0.000000001</f>
        <v>#REF!</v>
      </c>
      <c r="AS22" s="58" t="e">
        <f>#REF!/#REF!*#REF!/#REF!*AR22</f>
        <v>#REF!</v>
      </c>
      <c r="AT22" s="56" t="e">
        <f t="shared" si="14"/>
        <v>#REF!</v>
      </c>
      <c r="AU22" s="54" t="e">
        <f>#REF!/SQRT($A22)*AU$2*0.000000001</f>
        <v>#REF!</v>
      </c>
      <c r="AV22" s="58" t="e">
        <f>#REF!/#REF!*#REF!/#REF!*AU22</f>
        <v>#REF!</v>
      </c>
      <c r="AW22" s="56" t="e">
        <f t="shared" si="15"/>
        <v>#REF!</v>
      </c>
      <c r="AX22" s="54" t="e">
        <f>#REF!/SQRT($A22)*AX$2*0.000000001</f>
        <v>#REF!</v>
      </c>
      <c r="AY22" s="58" t="e">
        <f>#REF!/#REF!*#REF!/#REF!*AX22</f>
        <v>#REF!</v>
      </c>
      <c r="AZ22" s="56" t="e">
        <f t="shared" si="16"/>
        <v>#REF!</v>
      </c>
      <c r="BA22" s="54" t="e">
        <f>#REF!/SQRT($A22)*BA$2*0.000000001</f>
        <v>#REF!</v>
      </c>
      <c r="BB22" s="58" t="e">
        <f>#REF!/#REF!*#REF!/#REF!*BA22</f>
        <v>#REF!</v>
      </c>
      <c r="BC22" s="56" t="e">
        <f t="shared" si="17"/>
        <v>#REF!</v>
      </c>
    </row>
    <row r="23" spans="1:55" x14ac:dyDescent="0.2">
      <c r="A23" s="53">
        <v>2</v>
      </c>
      <c r="B23" s="54" t="e">
        <f>#REF!/SQRT($A23)*#REF!*0.000000001</f>
        <v>#REF!</v>
      </c>
      <c r="C23" s="55">
        <v>0</v>
      </c>
      <c r="D23" s="56" t="e">
        <f t="shared" si="0"/>
        <v>#REF!</v>
      </c>
      <c r="E23" s="54" t="e">
        <f>#REF!/SQRT($A23)*#REF!*0.000000001</f>
        <v>#REF!</v>
      </c>
      <c r="F23" s="55" t="e">
        <f>#REF!/SQRT($A23)*#REF!*0.000000001</f>
        <v>#REF!</v>
      </c>
      <c r="G23" s="56" t="e">
        <f t="shared" si="1"/>
        <v>#REF!</v>
      </c>
      <c r="H23" s="54" t="e">
        <f>#REF!/SQRT($A23)*#REF!*0.000000001</f>
        <v>#REF!</v>
      </c>
      <c r="I23" s="55" t="e">
        <f>#REF!/#REF!*#REF!/#REF!*H23</f>
        <v>#REF!</v>
      </c>
      <c r="J23" s="56" t="e">
        <f t="shared" si="2"/>
        <v>#REF!</v>
      </c>
      <c r="K23" s="57" t="e">
        <f>#REF!/SQRT($A23)*K$2*0.000000001</f>
        <v>#REF!</v>
      </c>
      <c r="L23" s="55">
        <v>0</v>
      </c>
      <c r="M23" s="56" t="e">
        <f t="shared" si="3"/>
        <v>#REF!</v>
      </c>
      <c r="N23" s="54" t="e">
        <f>#REF!/SQRT($A23)*N$2*0.000000001</f>
        <v>#REF!</v>
      </c>
      <c r="O23" s="55">
        <v>0</v>
      </c>
      <c r="P23" s="56" t="e">
        <f t="shared" si="4"/>
        <v>#REF!</v>
      </c>
      <c r="Q23" s="54" t="e">
        <f>#REF!/SQRT($A23)*Q$2*0.000000001</f>
        <v>#REF!</v>
      </c>
      <c r="R23" s="55">
        <v>0</v>
      </c>
      <c r="S23" s="56" t="e">
        <f t="shared" si="5"/>
        <v>#REF!</v>
      </c>
      <c r="T23" s="54" t="e">
        <f>#REF!/SQRT($A23)*T$2*0.000000001</f>
        <v>#REF!</v>
      </c>
      <c r="U23" s="55">
        <v>0</v>
      </c>
      <c r="V23" s="56" t="e">
        <f t="shared" si="6"/>
        <v>#REF!</v>
      </c>
      <c r="W23" s="54" t="e">
        <f>#REF!/SQRT($A23)*W$2*0.000000001</f>
        <v>#REF!</v>
      </c>
      <c r="X23" s="55">
        <v>0</v>
      </c>
      <c r="Y23" s="56" t="e">
        <f t="shared" si="7"/>
        <v>#REF!</v>
      </c>
      <c r="Z23" s="54" t="e">
        <f>#REF!/SQRT($A23)*Z$2*0.000000001</f>
        <v>#REF!</v>
      </c>
      <c r="AA23" s="55" t="e">
        <f>#REF!/SQRT($A23)*AA$2*0.000000001</f>
        <v>#REF!</v>
      </c>
      <c r="AB23" s="56" t="e">
        <f t="shared" si="8"/>
        <v>#REF!</v>
      </c>
      <c r="AC23" s="54" t="e">
        <f>#REF!/SQRT($A23)*AC$2*0.000000001</f>
        <v>#REF!</v>
      </c>
      <c r="AD23" s="55" t="e">
        <f>#REF!/SQRT($A23)*AD$2*0.000000001</f>
        <v>#REF!</v>
      </c>
      <c r="AE23" s="56" t="e">
        <f t="shared" si="9"/>
        <v>#REF!</v>
      </c>
      <c r="AF23" s="54" t="e">
        <f>#REF!/SQRT($A23)*AF$2*0.000000001</f>
        <v>#REF!</v>
      </c>
      <c r="AG23" s="55" t="e">
        <f>#REF!/SQRT($A23)*AG$2*0.000000001</f>
        <v>#REF!</v>
      </c>
      <c r="AH23" s="56" t="e">
        <f t="shared" si="10"/>
        <v>#REF!</v>
      </c>
      <c r="AI23" s="54" t="e">
        <f>#REF!/SQRT($A23)*AI$2*0.000000001</f>
        <v>#REF!</v>
      </c>
      <c r="AJ23" s="55" t="e">
        <f>#REF!/SQRT($A23)*AJ$2*0.000000001</f>
        <v>#REF!</v>
      </c>
      <c r="AK23" s="56" t="e">
        <f t="shared" si="11"/>
        <v>#REF!</v>
      </c>
      <c r="AL23" s="54" t="e">
        <f>#REF!/SQRT($A23)*AL$2*0.000000001</f>
        <v>#REF!</v>
      </c>
      <c r="AM23" s="55" t="e">
        <f>#REF!/SQRT($A23)*AM$2*0.000000001</f>
        <v>#REF!</v>
      </c>
      <c r="AN23" s="56" t="e">
        <f t="shared" si="12"/>
        <v>#REF!</v>
      </c>
      <c r="AO23" s="54" t="e">
        <f>#REF!/SQRT($A23)*AO$2*0.000000001</f>
        <v>#REF!</v>
      </c>
      <c r="AP23" s="58" t="e">
        <f>#REF!/#REF!*#REF!/#REF!*AO23</f>
        <v>#REF!</v>
      </c>
      <c r="AQ23" s="56" t="e">
        <f t="shared" si="13"/>
        <v>#REF!</v>
      </c>
      <c r="AR23" s="54" t="e">
        <f>#REF!/SQRT($A23)*AR$2*0.000000001</f>
        <v>#REF!</v>
      </c>
      <c r="AS23" s="58" t="e">
        <f>#REF!/#REF!*#REF!/#REF!*AR23</f>
        <v>#REF!</v>
      </c>
      <c r="AT23" s="56" t="e">
        <f t="shared" si="14"/>
        <v>#REF!</v>
      </c>
      <c r="AU23" s="54" t="e">
        <f>#REF!/SQRT($A23)*AU$2*0.000000001</f>
        <v>#REF!</v>
      </c>
      <c r="AV23" s="58" t="e">
        <f>#REF!/#REF!*#REF!/#REF!*AU23</f>
        <v>#REF!</v>
      </c>
      <c r="AW23" s="56" t="e">
        <f t="shared" si="15"/>
        <v>#REF!</v>
      </c>
      <c r="AX23" s="54" t="e">
        <f>#REF!/SQRT($A23)*AX$2*0.000000001</f>
        <v>#REF!</v>
      </c>
      <c r="AY23" s="58" t="e">
        <f>#REF!/#REF!*#REF!/#REF!*AX23</f>
        <v>#REF!</v>
      </c>
      <c r="AZ23" s="56" t="e">
        <f t="shared" si="16"/>
        <v>#REF!</v>
      </c>
      <c r="BA23" s="54" t="e">
        <f>#REF!/SQRT($A23)*BA$2*0.000000001</f>
        <v>#REF!</v>
      </c>
      <c r="BB23" s="58" t="e">
        <f>#REF!/#REF!*#REF!/#REF!*BA23</f>
        <v>#REF!</v>
      </c>
      <c r="BC23" s="56" t="e">
        <f t="shared" si="17"/>
        <v>#REF!</v>
      </c>
    </row>
    <row r="24" spans="1:55" x14ac:dyDescent="0.2">
      <c r="A24" s="53">
        <v>2.1</v>
      </c>
      <c r="B24" s="54" t="e">
        <f>#REF!/SQRT($A24)*#REF!*0.000000001</f>
        <v>#REF!</v>
      </c>
      <c r="C24" s="55">
        <v>0</v>
      </c>
      <c r="D24" s="56" t="e">
        <f t="shared" si="0"/>
        <v>#REF!</v>
      </c>
      <c r="E24" s="54" t="e">
        <f>#REF!/SQRT($A24)*#REF!*0.000000001</f>
        <v>#REF!</v>
      </c>
      <c r="F24" s="55" t="e">
        <f>#REF!/SQRT($A24)*#REF!*0.000000001</f>
        <v>#REF!</v>
      </c>
      <c r="G24" s="56" t="e">
        <f t="shared" si="1"/>
        <v>#REF!</v>
      </c>
      <c r="H24" s="54" t="e">
        <f>#REF!/SQRT($A24)*#REF!*0.000000001</f>
        <v>#REF!</v>
      </c>
      <c r="I24" s="55" t="e">
        <f>#REF!/#REF!*#REF!/#REF!*H24</f>
        <v>#REF!</v>
      </c>
      <c r="J24" s="56" t="e">
        <f t="shared" si="2"/>
        <v>#REF!</v>
      </c>
      <c r="K24" s="57" t="e">
        <f>#REF!/SQRT($A24)*K$2*0.000000001</f>
        <v>#REF!</v>
      </c>
      <c r="L24" s="55">
        <v>0</v>
      </c>
      <c r="M24" s="56" t="e">
        <f t="shared" si="3"/>
        <v>#REF!</v>
      </c>
      <c r="N24" s="54" t="e">
        <f>#REF!/SQRT($A24)*N$2*0.000000001</f>
        <v>#REF!</v>
      </c>
      <c r="O24" s="55">
        <v>0</v>
      </c>
      <c r="P24" s="56" t="e">
        <f t="shared" si="4"/>
        <v>#REF!</v>
      </c>
      <c r="Q24" s="54" t="e">
        <f>#REF!/SQRT($A24)*Q$2*0.000000001</f>
        <v>#REF!</v>
      </c>
      <c r="R24" s="55">
        <v>0</v>
      </c>
      <c r="S24" s="56" t="e">
        <f t="shared" si="5"/>
        <v>#REF!</v>
      </c>
      <c r="T24" s="54" t="e">
        <f>#REF!/SQRT($A24)*T$2*0.000000001</f>
        <v>#REF!</v>
      </c>
      <c r="U24" s="55">
        <v>0</v>
      </c>
      <c r="V24" s="56" t="e">
        <f t="shared" si="6"/>
        <v>#REF!</v>
      </c>
      <c r="W24" s="54" t="e">
        <f>#REF!/SQRT($A24)*W$2*0.000000001</f>
        <v>#REF!</v>
      </c>
      <c r="X24" s="55">
        <v>0</v>
      </c>
      <c r="Y24" s="56" t="e">
        <f t="shared" si="7"/>
        <v>#REF!</v>
      </c>
      <c r="Z24" s="54" t="e">
        <f>#REF!/SQRT($A24)*Z$2*0.000000001</f>
        <v>#REF!</v>
      </c>
      <c r="AA24" s="55" t="e">
        <f>#REF!/SQRT($A24)*AA$2*0.000000001</f>
        <v>#REF!</v>
      </c>
      <c r="AB24" s="56" t="e">
        <f t="shared" si="8"/>
        <v>#REF!</v>
      </c>
      <c r="AC24" s="54" t="e">
        <f>#REF!/SQRT($A24)*AC$2*0.000000001</f>
        <v>#REF!</v>
      </c>
      <c r="AD24" s="55" t="e">
        <f>#REF!/SQRT($A24)*AD$2*0.000000001</f>
        <v>#REF!</v>
      </c>
      <c r="AE24" s="56" t="e">
        <f t="shared" si="9"/>
        <v>#REF!</v>
      </c>
      <c r="AF24" s="54" t="e">
        <f>#REF!/SQRT($A24)*AF$2*0.000000001</f>
        <v>#REF!</v>
      </c>
      <c r="AG24" s="55" t="e">
        <f>#REF!/SQRT($A24)*AG$2*0.000000001</f>
        <v>#REF!</v>
      </c>
      <c r="AH24" s="56" t="e">
        <f t="shared" si="10"/>
        <v>#REF!</v>
      </c>
      <c r="AI24" s="54" t="e">
        <f>#REF!/SQRT($A24)*AI$2*0.000000001</f>
        <v>#REF!</v>
      </c>
      <c r="AJ24" s="55" t="e">
        <f>#REF!/SQRT($A24)*AJ$2*0.000000001</f>
        <v>#REF!</v>
      </c>
      <c r="AK24" s="56" t="e">
        <f t="shared" si="11"/>
        <v>#REF!</v>
      </c>
      <c r="AL24" s="54" t="e">
        <f>#REF!/SQRT($A24)*AL$2*0.000000001</f>
        <v>#REF!</v>
      </c>
      <c r="AM24" s="55" t="e">
        <f>#REF!/SQRT($A24)*AM$2*0.000000001</f>
        <v>#REF!</v>
      </c>
      <c r="AN24" s="56" t="e">
        <f t="shared" si="12"/>
        <v>#REF!</v>
      </c>
      <c r="AO24" s="54" t="e">
        <f>#REF!/SQRT($A24)*AO$2*0.000000001</f>
        <v>#REF!</v>
      </c>
      <c r="AP24" s="58" t="e">
        <f>#REF!/#REF!*#REF!/#REF!*AO24</f>
        <v>#REF!</v>
      </c>
      <c r="AQ24" s="56" t="e">
        <f t="shared" si="13"/>
        <v>#REF!</v>
      </c>
      <c r="AR24" s="54" t="e">
        <f>#REF!/SQRT($A24)*AR$2*0.000000001</f>
        <v>#REF!</v>
      </c>
      <c r="AS24" s="58" t="e">
        <f>#REF!/#REF!*#REF!/#REF!*AR24</f>
        <v>#REF!</v>
      </c>
      <c r="AT24" s="56" t="e">
        <f t="shared" si="14"/>
        <v>#REF!</v>
      </c>
      <c r="AU24" s="54" t="e">
        <f>#REF!/SQRT($A24)*AU$2*0.000000001</f>
        <v>#REF!</v>
      </c>
      <c r="AV24" s="58" t="e">
        <f>#REF!/#REF!*#REF!/#REF!*AU24</f>
        <v>#REF!</v>
      </c>
      <c r="AW24" s="56" t="e">
        <f t="shared" si="15"/>
        <v>#REF!</v>
      </c>
      <c r="AX24" s="54" t="e">
        <f>#REF!/SQRT($A24)*AX$2*0.000000001</f>
        <v>#REF!</v>
      </c>
      <c r="AY24" s="58" t="e">
        <f>#REF!/#REF!*#REF!/#REF!*AX24</f>
        <v>#REF!</v>
      </c>
      <c r="AZ24" s="56" t="e">
        <f t="shared" si="16"/>
        <v>#REF!</v>
      </c>
      <c r="BA24" s="54" t="e">
        <f>#REF!/SQRT($A24)*BA$2*0.000000001</f>
        <v>#REF!</v>
      </c>
      <c r="BB24" s="58" t="e">
        <f>#REF!/#REF!*#REF!/#REF!*BA24</f>
        <v>#REF!</v>
      </c>
      <c r="BC24" s="56" t="e">
        <f t="shared" si="17"/>
        <v>#REF!</v>
      </c>
    </row>
    <row r="25" spans="1:55" x14ac:dyDescent="0.2">
      <c r="A25" s="53">
        <v>2.2000000000000002</v>
      </c>
      <c r="B25" s="54" t="e">
        <f>#REF!/SQRT($A25)*#REF!*0.000000001</f>
        <v>#REF!</v>
      </c>
      <c r="C25" s="55">
        <v>0</v>
      </c>
      <c r="D25" s="56" t="e">
        <f t="shared" si="0"/>
        <v>#REF!</v>
      </c>
      <c r="E25" s="54" t="e">
        <f>#REF!/SQRT($A25)*#REF!*0.000000001</f>
        <v>#REF!</v>
      </c>
      <c r="F25" s="55" t="e">
        <f>#REF!/SQRT($A25)*#REF!*0.000000001</f>
        <v>#REF!</v>
      </c>
      <c r="G25" s="56" t="e">
        <f t="shared" si="1"/>
        <v>#REF!</v>
      </c>
      <c r="H25" s="54" t="e">
        <f>#REF!/SQRT($A25)*#REF!*0.000000001</f>
        <v>#REF!</v>
      </c>
      <c r="I25" s="55" t="e">
        <f>#REF!/#REF!*#REF!/#REF!*H25</f>
        <v>#REF!</v>
      </c>
      <c r="J25" s="56" t="e">
        <f t="shared" si="2"/>
        <v>#REF!</v>
      </c>
      <c r="K25" s="57" t="e">
        <f>#REF!/SQRT($A25)*K$2*0.000000001</f>
        <v>#REF!</v>
      </c>
      <c r="L25" s="55">
        <v>0</v>
      </c>
      <c r="M25" s="56" t="e">
        <f t="shared" si="3"/>
        <v>#REF!</v>
      </c>
      <c r="N25" s="54" t="e">
        <f>#REF!/SQRT($A25)*N$2*0.000000001</f>
        <v>#REF!</v>
      </c>
      <c r="O25" s="55">
        <v>0</v>
      </c>
      <c r="P25" s="56" t="e">
        <f t="shared" si="4"/>
        <v>#REF!</v>
      </c>
      <c r="Q25" s="54" t="e">
        <f>#REF!/SQRT($A25)*Q$2*0.000000001</f>
        <v>#REF!</v>
      </c>
      <c r="R25" s="55">
        <v>0</v>
      </c>
      <c r="S25" s="56" t="e">
        <f t="shared" si="5"/>
        <v>#REF!</v>
      </c>
      <c r="T25" s="54" t="e">
        <f>#REF!/SQRT($A25)*T$2*0.000000001</f>
        <v>#REF!</v>
      </c>
      <c r="U25" s="55">
        <v>0</v>
      </c>
      <c r="V25" s="56" t="e">
        <f t="shared" si="6"/>
        <v>#REF!</v>
      </c>
      <c r="W25" s="54" t="e">
        <f>#REF!/SQRT($A25)*W$2*0.000000001</f>
        <v>#REF!</v>
      </c>
      <c r="X25" s="55">
        <v>0</v>
      </c>
      <c r="Y25" s="56" t="e">
        <f t="shared" si="7"/>
        <v>#REF!</v>
      </c>
      <c r="Z25" s="54" t="e">
        <f>#REF!/SQRT($A25)*Z$2*0.000000001</f>
        <v>#REF!</v>
      </c>
      <c r="AA25" s="55" t="e">
        <f>#REF!/SQRT($A25)*AA$2*0.000000001</f>
        <v>#REF!</v>
      </c>
      <c r="AB25" s="56" t="e">
        <f t="shared" si="8"/>
        <v>#REF!</v>
      </c>
      <c r="AC25" s="54" t="e">
        <f>#REF!/SQRT($A25)*AC$2*0.000000001</f>
        <v>#REF!</v>
      </c>
      <c r="AD25" s="55" t="e">
        <f>#REF!/SQRT($A25)*AD$2*0.000000001</f>
        <v>#REF!</v>
      </c>
      <c r="AE25" s="56" t="e">
        <f t="shared" si="9"/>
        <v>#REF!</v>
      </c>
      <c r="AF25" s="54" t="e">
        <f>#REF!/SQRT($A25)*AF$2*0.000000001</f>
        <v>#REF!</v>
      </c>
      <c r="AG25" s="55" t="e">
        <f>#REF!/SQRT($A25)*AG$2*0.000000001</f>
        <v>#REF!</v>
      </c>
      <c r="AH25" s="56" t="e">
        <f t="shared" si="10"/>
        <v>#REF!</v>
      </c>
      <c r="AI25" s="54" t="e">
        <f>#REF!/SQRT($A25)*AI$2*0.000000001</f>
        <v>#REF!</v>
      </c>
      <c r="AJ25" s="55" t="e">
        <f>#REF!/SQRT($A25)*AJ$2*0.000000001</f>
        <v>#REF!</v>
      </c>
      <c r="AK25" s="56" t="e">
        <f t="shared" si="11"/>
        <v>#REF!</v>
      </c>
      <c r="AL25" s="54" t="e">
        <f>#REF!/SQRT($A25)*AL$2*0.000000001</f>
        <v>#REF!</v>
      </c>
      <c r="AM25" s="55" t="e">
        <f>#REF!/SQRT($A25)*AM$2*0.000000001</f>
        <v>#REF!</v>
      </c>
      <c r="AN25" s="56" t="e">
        <f t="shared" si="12"/>
        <v>#REF!</v>
      </c>
      <c r="AO25" s="54" t="e">
        <f>#REF!/SQRT($A25)*AO$2*0.000000001</f>
        <v>#REF!</v>
      </c>
      <c r="AP25" s="58" t="e">
        <f>#REF!/#REF!*#REF!/#REF!*AO25</f>
        <v>#REF!</v>
      </c>
      <c r="AQ25" s="56" t="e">
        <f t="shared" si="13"/>
        <v>#REF!</v>
      </c>
      <c r="AR25" s="54" t="e">
        <f>#REF!/SQRT($A25)*AR$2*0.000000001</f>
        <v>#REF!</v>
      </c>
      <c r="AS25" s="58" t="e">
        <f>#REF!/#REF!*#REF!/#REF!*AR25</f>
        <v>#REF!</v>
      </c>
      <c r="AT25" s="56" t="e">
        <f t="shared" si="14"/>
        <v>#REF!</v>
      </c>
      <c r="AU25" s="54" t="e">
        <f>#REF!/SQRT($A25)*AU$2*0.000000001</f>
        <v>#REF!</v>
      </c>
      <c r="AV25" s="58" t="e">
        <f>#REF!/#REF!*#REF!/#REF!*AU25</f>
        <v>#REF!</v>
      </c>
      <c r="AW25" s="56" t="e">
        <f t="shared" si="15"/>
        <v>#REF!</v>
      </c>
      <c r="AX25" s="54" t="e">
        <f>#REF!/SQRT($A25)*AX$2*0.000000001</f>
        <v>#REF!</v>
      </c>
      <c r="AY25" s="58" t="e">
        <f>#REF!/#REF!*#REF!/#REF!*AX25</f>
        <v>#REF!</v>
      </c>
      <c r="AZ25" s="56" t="e">
        <f t="shared" si="16"/>
        <v>#REF!</v>
      </c>
      <c r="BA25" s="54" t="e">
        <f>#REF!/SQRT($A25)*BA$2*0.000000001</f>
        <v>#REF!</v>
      </c>
      <c r="BB25" s="58" t="e">
        <f>#REF!/#REF!*#REF!/#REF!*BA25</f>
        <v>#REF!</v>
      </c>
      <c r="BC25" s="56" t="e">
        <f t="shared" si="17"/>
        <v>#REF!</v>
      </c>
    </row>
    <row r="26" spans="1:55" x14ac:dyDescent="0.2">
      <c r="A26" s="53">
        <v>2.2999999999999998</v>
      </c>
      <c r="B26" s="54" t="e">
        <f>#REF!/SQRT($A26)*#REF!*0.000000001</f>
        <v>#REF!</v>
      </c>
      <c r="C26" s="55">
        <v>0</v>
      </c>
      <c r="D26" s="56" t="e">
        <f t="shared" si="0"/>
        <v>#REF!</v>
      </c>
      <c r="E26" s="54" t="e">
        <f>#REF!/SQRT($A26)*#REF!*0.000000001</f>
        <v>#REF!</v>
      </c>
      <c r="F26" s="55" t="e">
        <f>#REF!/SQRT($A26)*#REF!*0.000000001</f>
        <v>#REF!</v>
      </c>
      <c r="G26" s="56" t="e">
        <f t="shared" si="1"/>
        <v>#REF!</v>
      </c>
      <c r="H26" s="54" t="e">
        <f>#REF!/SQRT($A26)*#REF!*0.000000001</f>
        <v>#REF!</v>
      </c>
      <c r="I26" s="55" t="e">
        <f>#REF!/#REF!*#REF!/#REF!*H26</f>
        <v>#REF!</v>
      </c>
      <c r="J26" s="56" t="e">
        <f t="shared" si="2"/>
        <v>#REF!</v>
      </c>
      <c r="K26" s="57" t="e">
        <f>#REF!/SQRT($A26)*K$2*0.000000001</f>
        <v>#REF!</v>
      </c>
      <c r="L26" s="55">
        <v>0</v>
      </c>
      <c r="M26" s="56" t="e">
        <f t="shared" si="3"/>
        <v>#REF!</v>
      </c>
      <c r="N26" s="54" t="e">
        <f>#REF!/SQRT($A26)*N$2*0.000000001</f>
        <v>#REF!</v>
      </c>
      <c r="O26" s="55">
        <v>0</v>
      </c>
      <c r="P26" s="56" t="e">
        <f t="shared" si="4"/>
        <v>#REF!</v>
      </c>
      <c r="Q26" s="54" t="e">
        <f>#REF!/SQRT($A26)*Q$2*0.000000001</f>
        <v>#REF!</v>
      </c>
      <c r="R26" s="55">
        <v>0</v>
      </c>
      <c r="S26" s="56" t="e">
        <f t="shared" si="5"/>
        <v>#REF!</v>
      </c>
      <c r="T26" s="54" t="e">
        <f>#REF!/SQRT($A26)*T$2*0.000000001</f>
        <v>#REF!</v>
      </c>
      <c r="U26" s="55">
        <v>0</v>
      </c>
      <c r="V26" s="56" t="e">
        <f t="shared" si="6"/>
        <v>#REF!</v>
      </c>
      <c r="W26" s="54" t="e">
        <f>#REF!/SQRT($A26)*W$2*0.000000001</f>
        <v>#REF!</v>
      </c>
      <c r="X26" s="55">
        <v>0</v>
      </c>
      <c r="Y26" s="56" t="e">
        <f t="shared" si="7"/>
        <v>#REF!</v>
      </c>
      <c r="Z26" s="54" t="e">
        <f>#REF!/SQRT($A26)*Z$2*0.000000001</f>
        <v>#REF!</v>
      </c>
      <c r="AA26" s="55" t="e">
        <f>#REF!/SQRT($A26)*AA$2*0.000000001</f>
        <v>#REF!</v>
      </c>
      <c r="AB26" s="56" t="e">
        <f t="shared" si="8"/>
        <v>#REF!</v>
      </c>
      <c r="AC26" s="54" t="e">
        <f>#REF!/SQRT($A26)*AC$2*0.000000001</f>
        <v>#REF!</v>
      </c>
      <c r="AD26" s="55" t="e">
        <f>#REF!/SQRT($A26)*AD$2*0.000000001</f>
        <v>#REF!</v>
      </c>
      <c r="AE26" s="56" t="e">
        <f t="shared" si="9"/>
        <v>#REF!</v>
      </c>
      <c r="AF26" s="54" t="e">
        <f>#REF!/SQRT($A26)*AF$2*0.000000001</f>
        <v>#REF!</v>
      </c>
      <c r="AG26" s="55" t="e">
        <f>#REF!/SQRT($A26)*AG$2*0.000000001</f>
        <v>#REF!</v>
      </c>
      <c r="AH26" s="56" t="e">
        <f t="shared" si="10"/>
        <v>#REF!</v>
      </c>
      <c r="AI26" s="54" t="e">
        <f>#REF!/SQRT($A26)*AI$2*0.000000001</f>
        <v>#REF!</v>
      </c>
      <c r="AJ26" s="55" t="e">
        <f>#REF!/SQRT($A26)*AJ$2*0.000000001</f>
        <v>#REF!</v>
      </c>
      <c r="AK26" s="56" t="e">
        <f t="shared" si="11"/>
        <v>#REF!</v>
      </c>
      <c r="AL26" s="54" t="e">
        <f>#REF!/SQRT($A26)*AL$2*0.000000001</f>
        <v>#REF!</v>
      </c>
      <c r="AM26" s="55" t="e">
        <f>#REF!/SQRT($A26)*AM$2*0.000000001</f>
        <v>#REF!</v>
      </c>
      <c r="AN26" s="56" t="e">
        <f t="shared" si="12"/>
        <v>#REF!</v>
      </c>
      <c r="AO26" s="54" t="e">
        <f>#REF!/SQRT($A26)*AO$2*0.000000001</f>
        <v>#REF!</v>
      </c>
      <c r="AP26" s="58" t="e">
        <f>#REF!/#REF!*#REF!/#REF!*AO26</f>
        <v>#REF!</v>
      </c>
      <c r="AQ26" s="56" t="e">
        <f t="shared" si="13"/>
        <v>#REF!</v>
      </c>
      <c r="AR26" s="54" t="e">
        <f>#REF!/SQRT($A26)*AR$2*0.000000001</f>
        <v>#REF!</v>
      </c>
      <c r="AS26" s="58" t="e">
        <f>#REF!/#REF!*#REF!/#REF!*AR26</f>
        <v>#REF!</v>
      </c>
      <c r="AT26" s="56" t="e">
        <f t="shared" si="14"/>
        <v>#REF!</v>
      </c>
      <c r="AU26" s="54" t="e">
        <f>#REF!/SQRT($A26)*AU$2*0.000000001</f>
        <v>#REF!</v>
      </c>
      <c r="AV26" s="58" t="e">
        <f>#REF!/#REF!*#REF!/#REF!*AU26</f>
        <v>#REF!</v>
      </c>
      <c r="AW26" s="56" t="e">
        <f t="shared" si="15"/>
        <v>#REF!</v>
      </c>
      <c r="AX26" s="54" t="e">
        <f>#REF!/SQRT($A26)*AX$2*0.000000001</f>
        <v>#REF!</v>
      </c>
      <c r="AY26" s="58" t="e">
        <f>#REF!/#REF!*#REF!/#REF!*AX26</f>
        <v>#REF!</v>
      </c>
      <c r="AZ26" s="56" t="e">
        <f t="shared" si="16"/>
        <v>#REF!</v>
      </c>
      <c r="BA26" s="54" t="e">
        <f>#REF!/SQRT($A26)*BA$2*0.000000001</f>
        <v>#REF!</v>
      </c>
      <c r="BB26" s="58" t="e">
        <f>#REF!/#REF!*#REF!/#REF!*BA26</f>
        <v>#REF!</v>
      </c>
      <c r="BC26" s="56" t="e">
        <f t="shared" si="17"/>
        <v>#REF!</v>
      </c>
    </row>
    <row r="27" spans="1:55" x14ac:dyDescent="0.2">
      <c r="A27" s="53">
        <v>2.4</v>
      </c>
      <c r="B27" s="54" t="e">
        <f>#REF!/SQRT($A27)*#REF!*0.000000001</f>
        <v>#REF!</v>
      </c>
      <c r="C27" s="55">
        <v>0</v>
      </c>
      <c r="D27" s="56" t="e">
        <f t="shared" si="0"/>
        <v>#REF!</v>
      </c>
      <c r="E27" s="54" t="e">
        <f>#REF!/SQRT($A27)*#REF!*0.000000001</f>
        <v>#REF!</v>
      </c>
      <c r="F27" s="55" t="e">
        <f>#REF!/SQRT($A27)*#REF!*0.000000001</f>
        <v>#REF!</v>
      </c>
      <c r="G27" s="56" t="e">
        <f t="shared" si="1"/>
        <v>#REF!</v>
      </c>
      <c r="H27" s="54" t="e">
        <f>#REF!/SQRT($A27)*#REF!*0.000000001</f>
        <v>#REF!</v>
      </c>
      <c r="I27" s="55" t="e">
        <f>#REF!/#REF!*#REF!/#REF!*H27</f>
        <v>#REF!</v>
      </c>
      <c r="J27" s="56" t="e">
        <f t="shared" si="2"/>
        <v>#REF!</v>
      </c>
      <c r="K27" s="57" t="e">
        <f>#REF!/SQRT($A27)*K$2*0.000000001</f>
        <v>#REF!</v>
      </c>
      <c r="L27" s="55">
        <v>0</v>
      </c>
      <c r="M27" s="56" t="e">
        <f t="shared" si="3"/>
        <v>#REF!</v>
      </c>
      <c r="N27" s="54" t="e">
        <f>#REF!/SQRT($A27)*N$2*0.000000001</f>
        <v>#REF!</v>
      </c>
      <c r="O27" s="55">
        <v>0</v>
      </c>
      <c r="P27" s="56" t="e">
        <f t="shared" si="4"/>
        <v>#REF!</v>
      </c>
      <c r="Q27" s="54" t="e">
        <f>#REF!/SQRT($A27)*Q$2*0.000000001</f>
        <v>#REF!</v>
      </c>
      <c r="R27" s="55">
        <v>0</v>
      </c>
      <c r="S27" s="56" t="e">
        <f t="shared" si="5"/>
        <v>#REF!</v>
      </c>
      <c r="T27" s="54" t="e">
        <f>#REF!/SQRT($A27)*T$2*0.000000001</f>
        <v>#REF!</v>
      </c>
      <c r="U27" s="55">
        <v>0</v>
      </c>
      <c r="V27" s="56" t="e">
        <f t="shared" si="6"/>
        <v>#REF!</v>
      </c>
      <c r="W27" s="54" t="e">
        <f>#REF!/SQRT($A27)*W$2*0.000000001</f>
        <v>#REF!</v>
      </c>
      <c r="X27" s="55">
        <v>0</v>
      </c>
      <c r="Y27" s="56" t="e">
        <f t="shared" si="7"/>
        <v>#REF!</v>
      </c>
      <c r="Z27" s="54" t="e">
        <f>#REF!/SQRT($A27)*Z$2*0.000000001</f>
        <v>#REF!</v>
      </c>
      <c r="AA27" s="55" t="e">
        <f>#REF!/SQRT($A27)*AA$2*0.000000001</f>
        <v>#REF!</v>
      </c>
      <c r="AB27" s="56" t="e">
        <f t="shared" si="8"/>
        <v>#REF!</v>
      </c>
      <c r="AC27" s="54" t="e">
        <f>#REF!/SQRT($A27)*AC$2*0.000000001</f>
        <v>#REF!</v>
      </c>
      <c r="AD27" s="55" t="e">
        <f>#REF!/SQRT($A27)*AD$2*0.000000001</f>
        <v>#REF!</v>
      </c>
      <c r="AE27" s="56" t="e">
        <f t="shared" si="9"/>
        <v>#REF!</v>
      </c>
      <c r="AF27" s="54" t="e">
        <f>#REF!/SQRT($A27)*AF$2*0.000000001</f>
        <v>#REF!</v>
      </c>
      <c r="AG27" s="55" t="e">
        <f>#REF!/SQRT($A27)*AG$2*0.000000001</f>
        <v>#REF!</v>
      </c>
      <c r="AH27" s="56" t="e">
        <f t="shared" si="10"/>
        <v>#REF!</v>
      </c>
      <c r="AI27" s="54" t="e">
        <f>#REF!/SQRT($A27)*AI$2*0.000000001</f>
        <v>#REF!</v>
      </c>
      <c r="AJ27" s="55" t="e">
        <f>#REF!/SQRT($A27)*AJ$2*0.000000001</f>
        <v>#REF!</v>
      </c>
      <c r="AK27" s="56" t="e">
        <f t="shared" si="11"/>
        <v>#REF!</v>
      </c>
      <c r="AL27" s="54" t="e">
        <f>#REF!/SQRT($A27)*AL$2*0.000000001</f>
        <v>#REF!</v>
      </c>
      <c r="AM27" s="55" t="e">
        <f>#REF!/SQRT($A27)*AM$2*0.000000001</f>
        <v>#REF!</v>
      </c>
      <c r="AN27" s="56" t="e">
        <f t="shared" si="12"/>
        <v>#REF!</v>
      </c>
      <c r="AO27" s="54" t="e">
        <f>#REF!/SQRT($A27)*AO$2*0.000000001</f>
        <v>#REF!</v>
      </c>
      <c r="AP27" s="58" t="e">
        <f>#REF!/#REF!*#REF!/#REF!*AO27</f>
        <v>#REF!</v>
      </c>
      <c r="AQ27" s="56" t="e">
        <f t="shared" si="13"/>
        <v>#REF!</v>
      </c>
      <c r="AR27" s="54" t="e">
        <f>#REF!/SQRT($A27)*AR$2*0.000000001</f>
        <v>#REF!</v>
      </c>
      <c r="AS27" s="58" t="e">
        <f>#REF!/#REF!*#REF!/#REF!*AR27</f>
        <v>#REF!</v>
      </c>
      <c r="AT27" s="56" t="e">
        <f t="shared" si="14"/>
        <v>#REF!</v>
      </c>
      <c r="AU27" s="54" t="e">
        <f>#REF!/SQRT($A27)*AU$2*0.000000001</f>
        <v>#REF!</v>
      </c>
      <c r="AV27" s="58" t="e">
        <f>#REF!/#REF!*#REF!/#REF!*AU27</f>
        <v>#REF!</v>
      </c>
      <c r="AW27" s="56" t="e">
        <f t="shared" si="15"/>
        <v>#REF!</v>
      </c>
      <c r="AX27" s="54" t="e">
        <f>#REF!/SQRT($A27)*AX$2*0.000000001</f>
        <v>#REF!</v>
      </c>
      <c r="AY27" s="58" t="e">
        <f>#REF!/#REF!*#REF!/#REF!*AX27</f>
        <v>#REF!</v>
      </c>
      <c r="AZ27" s="56" t="e">
        <f t="shared" si="16"/>
        <v>#REF!</v>
      </c>
      <c r="BA27" s="54" t="e">
        <f>#REF!/SQRT($A27)*BA$2*0.000000001</f>
        <v>#REF!</v>
      </c>
      <c r="BB27" s="58" t="e">
        <f>#REF!/#REF!*#REF!/#REF!*BA27</f>
        <v>#REF!</v>
      </c>
      <c r="BC27" s="56" t="e">
        <f t="shared" si="17"/>
        <v>#REF!</v>
      </c>
    </row>
    <row r="28" spans="1:55" x14ac:dyDescent="0.2">
      <c r="A28" s="53">
        <v>2.5</v>
      </c>
      <c r="B28" s="54" t="e">
        <f>#REF!/SQRT($A28)*#REF!*0.000000001</f>
        <v>#REF!</v>
      </c>
      <c r="C28" s="55">
        <v>0</v>
      </c>
      <c r="D28" s="56" t="e">
        <f t="shared" si="0"/>
        <v>#REF!</v>
      </c>
      <c r="E28" s="54" t="e">
        <f>#REF!/SQRT($A28)*#REF!*0.000000001</f>
        <v>#REF!</v>
      </c>
      <c r="F28" s="55" t="e">
        <f>#REF!/SQRT($A28)*#REF!*0.000000001</f>
        <v>#REF!</v>
      </c>
      <c r="G28" s="56" t="e">
        <f t="shared" si="1"/>
        <v>#REF!</v>
      </c>
      <c r="H28" s="54" t="e">
        <f>#REF!/SQRT($A28)*#REF!*0.000000001</f>
        <v>#REF!</v>
      </c>
      <c r="I28" s="55" t="e">
        <f>#REF!/#REF!*#REF!/#REF!*H28</f>
        <v>#REF!</v>
      </c>
      <c r="J28" s="56" t="e">
        <f t="shared" si="2"/>
        <v>#REF!</v>
      </c>
      <c r="K28" s="57" t="e">
        <f>#REF!/SQRT($A28)*K$2*0.000000001</f>
        <v>#REF!</v>
      </c>
      <c r="L28" s="55">
        <v>0</v>
      </c>
      <c r="M28" s="56" t="e">
        <f t="shared" si="3"/>
        <v>#REF!</v>
      </c>
      <c r="N28" s="54" t="e">
        <f>#REF!/SQRT($A28)*N$2*0.000000001</f>
        <v>#REF!</v>
      </c>
      <c r="O28" s="55">
        <v>0</v>
      </c>
      <c r="P28" s="56" t="e">
        <f t="shared" si="4"/>
        <v>#REF!</v>
      </c>
      <c r="Q28" s="54" t="e">
        <f>#REF!/SQRT($A28)*Q$2*0.000000001</f>
        <v>#REF!</v>
      </c>
      <c r="R28" s="55">
        <v>0</v>
      </c>
      <c r="S28" s="56" t="e">
        <f t="shared" si="5"/>
        <v>#REF!</v>
      </c>
      <c r="T28" s="54" t="e">
        <f>#REF!/SQRT($A28)*T$2*0.000000001</f>
        <v>#REF!</v>
      </c>
      <c r="U28" s="55">
        <v>0</v>
      </c>
      <c r="V28" s="56" t="e">
        <f t="shared" si="6"/>
        <v>#REF!</v>
      </c>
      <c r="W28" s="54" t="e">
        <f>#REF!/SQRT($A28)*W$2*0.000000001</f>
        <v>#REF!</v>
      </c>
      <c r="X28" s="55">
        <v>0</v>
      </c>
      <c r="Y28" s="56" t="e">
        <f t="shared" si="7"/>
        <v>#REF!</v>
      </c>
      <c r="Z28" s="54" t="e">
        <f>#REF!/SQRT($A28)*Z$2*0.000000001</f>
        <v>#REF!</v>
      </c>
      <c r="AA28" s="55" t="e">
        <f>#REF!/SQRT($A28)*AA$2*0.000000001</f>
        <v>#REF!</v>
      </c>
      <c r="AB28" s="56" t="e">
        <f t="shared" si="8"/>
        <v>#REF!</v>
      </c>
      <c r="AC28" s="54" t="e">
        <f>#REF!/SQRT($A28)*AC$2*0.000000001</f>
        <v>#REF!</v>
      </c>
      <c r="AD28" s="55" t="e">
        <f>#REF!/SQRT($A28)*AD$2*0.000000001</f>
        <v>#REF!</v>
      </c>
      <c r="AE28" s="56" t="e">
        <f t="shared" si="9"/>
        <v>#REF!</v>
      </c>
      <c r="AF28" s="54" t="e">
        <f>#REF!/SQRT($A28)*AF$2*0.000000001</f>
        <v>#REF!</v>
      </c>
      <c r="AG28" s="55" t="e">
        <f>#REF!/SQRT($A28)*AG$2*0.000000001</f>
        <v>#REF!</v>
      </c>
      <c r="AH28" s="56" t="e">
        <f t="shared" si="10"/>
        <v>#REF!</v>
      </c>
      <c r="AI28" s="54" t="e">
        <f>#REF!/SQRT($A28)*AI$2*0.000000001</f>
        <v>#REF!</v>
      </c>
      <c r="AJ28" s="55" t="e">
        <f>#REF!/SQRT($A28)*AJ$2*0.000000001</f>
        <v>#REF!</v>
      </c>
      <c r="AK28" s="56" t="e">
        <f t="shared" si="11"/>
        <v>#REF!</v>
      </c>
      <c r="AL28" s="54" t="e">
        <f>#REF!/SQRT($A28)*AL$2*0.000000001</f>
        <v>#REF!</v>
      </c>
      <c r="AM28" s="55" t="e">
        <f>#REF!/SQRT($A28)*AM$2*0.000000001</f>
        <v>#REF!</v>
      </c>
      <c r="AN28" s="56" t="e">
        <f t="shared" si="12"/>
        <v>#REF!</v>
      </c>
      <c r="AO28" s="54" t="e">
        <f>#REF!/SQRT($A28)*AO$2*0.000000001</f>
        <v>#REF!</v>
      </c>
      <c r="AP28" s="58" t="e">
        <f>#REF!/#REF!*#REF!/#REF!*AO28</f>
        <v>#REF!</v>
      </c>
      <c r="AQ28" s="56" t="e">
        <f t="shared" si="13"/>
        <v>#REF!</v>
      </c>
      <c r="AR28" s="54" t="e">
        <f>#REF!/SQRT($A28)*AR$2*0.000000001</f>
        <v>#REF!</v>
      </c>
      <c r="AS28" s="58" t="e">
        <f>#REF!/#REF!*#REF!/#REF!*AR28</f>
        <v>#REF!</v>
      </c>
      <c r="AT28" s="56" t="e">
        <f t="shared" si="14"/>
        <v>#REF!</v>
      </c>
      <c r="AU28" s="54" t="e">
        <f>#REF!/SQRT($A28)*AU$2*0.000000001</f>
        <v>#REF!</v>
      </c>
      <c r="AV28" s="58" t="e">
        <f>#REF!/#REF!*#REF!/#REF!*AU28</f>
        <v>#REF!</v>
      </c>
      <c r="AW28" s="56" t="e">
        <f t="shared" si="15"/>
        <v>#REF!</v>
      </c>
      <c r="AX28" s="54" t="e">
        <f>#REF!/SQRT($A28)*AX$2*0.000000001</f>
        <v>#REF!</v>
      </c>
      <c r="AY28" s="58" t="e">
        <f>#REF!/#REF!*#REF!/#REF!*AX28</f>
        <v>#REF!</v>
      </c>
      <c r="AZ28" s="56" t="e">
        <f t="shared" si="16"/>
        <v>#REF!</v>
      </c>
      <c r="BA28" s="54" t="e">
        <f>#REF!/SQRT($A28)*BA$2*0.000000001</f>
        <v>#REF!</v>
      </c>
      <c r="BB28" s="58" t="e">
        <f>#REF!/#REF!*#REF!/#REF!*BA28</f>
        <v>#REF!</v>
      </c>
      <c r="BC28" s="56" t="e">
        <f t="shared" si="17"/>
        <v>#REF!</v>
      </c>
    </row>
    <row r="29" spans="1:55" x14ac:dyDescent="0.2">
      <c r="A29" s="53">
        <v>2.6</v>
      </c>
      <c r="B29" s="54" t="e">
        <f>#REF!/SQRT($A29)*#REF!*0.000000001</f>
        <v>#REF!</v>
      </c>
      <c r="C29" s="55">
        <v>0</v>
      </c>
      <c r="D29" s="56" t="e">
        <f t="shared" si="0"/>
        <v>#REF!</v>
      </c>
      <c r="E29" s="54" t="e">
        <f>#REF!/SQRT($A29)*#REF!*0.000000001</f>
        <v>#REF!</v>
      </c>
      <c r="F29" s="55" t="e">
        <f>#REF!/SQRT($A29)*#REF!*0.000000001</f>
        <v>#REF!</v>
      </c>
      <c r="G29" s="56" t="e">
        <f t="shared" si="1"/>
        <v>#REF!</v>
      </c>
      <c r="H29" s="54" t="e">
        <f>#REF!/SQRT($A29)*#REF!*0.000000001</f>
        <v>#REF!</v>
      </c>
      <c r="I29" s="55" t="e">
        <f>#REF!/#REF!*#REF!/#REF!*H29</f>
        <v>#REF!</v>
      </c>
      <c r="J29" s="56" t="e">
        <f t="shared" si="2"/>
        <v>#REF!</v>
      </c>
      <c r="K29" s="57" t="e">
        <f>#REF!/SQRT($A29)*K$2*0.000000001</f>
        <v>#REF!</v>
      </c>
      <c r="L29" s="55">
        <v>0</v>
      </c>
      <c r="M29" s="56" t="e">
        <f t="shared" si="3"/>
        <v>#REF!</v>
      </c>
      <c r="N29" s="54" t="e">
        <f>#REF!/SQRT($A29)*N$2*0.000000001</f>
        <v>#REF!</v>
      </c>
      <c r="O29" s="55">
        <v>0</v>
      </c>
      <c r="P29" s="56" t="e">
        <f t="shared" si="4"/>
        <v>#REF!</v>
      </c>
      <c r="Q29" s="54" t="e">
        <f>#REF!/SQRT($A29)*Q$2*0.000000001</f>
        <v>#REF!</v>
      </c>
      <c r="R29" s="55">
        <v>0</v>
      </c>
      <c r="S29" s="56" t="e">
        <f t="shared" si="5"/>
        <v>#REF!</v>
      </c>
      <c r="T29" s="54" t="e">
        <f>#REF!/SQRT($A29)*T$2*0.000000001</f>
        <v>#REF!</v>
      </c>
      <c r="U29" s="55">
        <v>0</v>
      </c>
      <c r="V29" s="56" t="e">
        <f t="shared" si="6"/>
        <v>#REF!</v>
      </c>
      <c r="W29" s="54" t="e">
        <f>#REF!/SQRT($A29)*W$2*0.000000001</f>
        <v>#REF!</v>
      </c>
      <c r="X29" s="55">
        <v>0</v>
      </c>
      <c r="Y29" s="56" t="e">
        <f t="shared" si="7"/>
        <v>#REF!</v>
      </c>
      <c r="Z29" s="54" t="e">
        <f>#REF!/SQRT($A29)*Z$2*0.000000001</f>
        <v>#REF!</v>
      </c>
      <c r="AA29" s="55" t="e">
        <f>#REF!/SQRT($A29)*AA$2*0.000000001</f>
        <v>#REF!</v>
      </c>
      <c r="AB29" s="56" t="e">
        <f t="shared" si="8"/>
        <v>#REF!</v>
      </c>
      <c r="AC29" s="54" t="e">
        <f>#REF!/SQRT($A29)*AC$2*0.000000001</f>
        <v>#REF!</v>
      </c>
      <c r="AD29" s="55" t="e">
        <f>#REF!/SQRT($A29)*AD$2*0.000000001</f>
        <v>#REF!</v>
      </c>
      <c r="AE29" s="56" t="e">
        <f t="shared" si="9"/>
        <v>#REF!</v>
      </c>
      <c r="AF29" s="54" t="e">
        <f>#REF!/SQRT($A29)*AF$2*0.000000001</f>
        <v>#REF!</v>
      </c>
      <c r="AG29" s="55" t="e">
        <f>#REF!/SQRT($A29)*AG$2*0.000000001</f>
        <v>#REF!</v>
      </c>
      <c r="AH29" s="56" t="e">
        <f t="shared" si="10"/>
        <v>#REF!</v>
      </c>
      <c r="AI29" s="54" t="e">
        <f>#REF!/SQRT($A29)*AI$2*0.000000001</f>
        <v>#REF!</v>
      </c>
      <c r="AJ29" s="55" t="e">
        <f>#REF!/SQRT($A29)*AJ$2*0.000000001</f>
        <v>#REF!</v>
      </c>
      <c r="AK29" s="56" t="e">
        <f t="shared" si="11"/>
        <v>#REF!</v>
      </c>
      <c r="AL29" s="54" t="e">
        <f>#REF!/SQRT($A29)*AL$2*0.000000001</f>
        <v>#REF!</v>
      </c>
      <c r="AM29" s="55" t="e">
        <f>#REF!/SQRT($A29)*AM$2*0.000000001</f>
        <v>#REF!</v>
      </c>
      <c r="AN29" s="56" t="e">
        <f t="shared" si="12"/>
        <v>#REF!</v>
      </c>
      <c r="AO29" s="54" t="e">
        <f>#REF!/SQRT($A29)*AO$2*0.000000001</f>
        <v>#REF!</v>
      </c>
      <c r="AP29" s="58" t="e">
        <f>#REF!/#REF!*#REF!/#REF!*AO29</f>
        <v>#REF!</v>
      </c>
      <c r="AQ29" s="56" t="e">
        <f t="shared" si="13"/>
        <v>#REF!</v>
      </c>
      <c r="AR29" s="54" t="e">
        <f>#REF!/SQRT($A29)*AR$2*0.000000001</f>
        <v>#REF!</v>
      </c>
      <c r="AS29" s="58" t="e">
        <f>#REF!/#REF!*#REF!/#REF!*AR29</f>
        <v>#REF!</v>
      </c>
      <c r="AT29" s="56" t="e">
        <f t="shared" si="14"/>
        <v>#REF!</v>
      </c>
      <c r="AU29" s="54" t="e">
        <f>#REF!/SQRT($A29)*AU$2*0.000000001</f>
        <v>#REF!</v>
      </c>
      <c r="AV29" s="58" t="e">
        <f>#REF!/#REF!*#REF!/#REF!*AU29</f>
        <v>#REF!</v>
      </c>
      <c r="AW29" s="56" t="e">
        <f t="shared" si="15"/>
        <v>#REF!</v>
      </c>
      <c r="AX29" s="54" t="e">
        <f>#REF!/SQRT($A29)*AX$2*0.000000001</f>
        <v>#REF!</v>
      </c>
      <c r="AY29" s="58" t="e">
        <f>#REF!/#REF!*#REF!/#REF!*AX29</f>
        <v>#REF!</v>
      </c>
      <c r="AZ29" s="56" t="e">
        <f t="shared" si="16"/>
        <v>#REF!</v>
      </c>
      <c r="BA29" s="54" t="e">
        <f>#REF!/SQRT($A29)*BA$2*0.000000001</f>
        <v>#REF!</v>
      </c>
      <c r="BB29" s="58" t="e">
        <f>#REF!/#REF!*#REF!/#REF!*BA29</f>
        <v>#REF!</v>
      </c>
      <c r="BC29" s="56" t="e">
        <f t="shared" si="17"/>
        <v>#REF!</v>
      </c>
    </row>
    <row r="30" spans="1:55" x14ac:dyDescent="0.2">
      <c r="A30" s="53">
        <v>2.7</v>
      </c>
      <c r="B30" s="54" t="e">
        <f>#REF!/SQRT($A30)*#REF!*0.000000001</f>
        <v>#REF!</v>
      </c>
      <c r="C30" s="55">
        <v>0</v>
      </c>
      <c r="D30" s="56" t="e">
        <f t="shared" si="0"/>
        <v>#REF!</v>
      </c>
      <c r="E30" s="54" t="e">
        <f>#REF!/SQRT($A30)*#REF!*0.000000001</f>
        <v>#REF!</v>
      </c>
      <c r="F30" s="55" t="e">
        <f>#REF!/SQRT($A30)*#REF!*0.000000001</f>
        <v>#REF!</v>
      </c>
      <c r="G30" s="56" t="e">
        <f t="shared" si="1"/>
        <v>#REF!</v>
      </c>
      <c r="H30" s="54" t="e">
        <f>#REF!/SQRT($A30)*#REF!*0.000000001</f>
        <v>#REF!</v>
      </c>
      <c r="I30" s="55" t="e">
        <f>#REF!/#REF!*#REF!/#REF!*H30</f>
        <v>#REF!</v>
      </c>
      <c r="J30" s="56" t="e">
        <f t="shared" si="2"/>
        <v>#REF!</v>
      </c>
      <c r="K30" s="57" t="e">
        <f>#REF!/SQRT($A30)*K$2*0.000000001</f>
        <v>#REF!</v>
      </c>
      <c r="L30" s="55">
        <v>0</v>
      </c>
      <c r="M30" s="56" t="e">
        <f t="shared" si="3"/>
        <v>#REF!</v>
      </c>
      <c r="N30" s="54" t="e">
        <f>#REF!/SQRT($A30)*N$2*0.000000001</f>
        <v>#REF!</v>
      </c>
      <c r="O30" s="55">
        <v>0</v>
      </c>
      <c r="P30" s="56" t="e">
        <f t="shared" si="4"/>
        <v>#REF!</v>
      </c>
      <c r="Q30" s="54" t="e">
        <f>#REF!/SQRT($A30)*Q$2*0.000000001</f>
        <v>#REF!</v>
      </c>
      <c r="R30" s="55">
        <v>0</v>
      </c>
      <c r="S30" s="56" t="e">
        <f t="shared" si="5"/>
        <v>#REF!</v>
      </c>
      <c r="T30" s="54" t="e">
        <f>#REF!/SQRT($A30)*T$2*0.000000001</f>
        <v>#REF!</v>
      </c>
      <c r="U30" s="55">
        <v>0</v>
      </c>
      <c r="V30" s="56" t="e">
        <f t="shared" si="6"/>
        <v>#REF!</v>
      </c>
      <c r="W30" s="54" t="e">
        <f>#REF!/SQRT($A30)*W$2*0.000000001</f>
        <v>#REF!</v>
      </c>
      <c r="X30" s="55">
        <v>0</v>
      </c>
      <c r="Y30" s="56" t="e">
        <f t="shared" si="7"/>
        <v>#REF!</v>
      </c>
      <c r="Z30" s="54" t="e">
        <f>#REF!/SQRT($A30)*Z$2*0.000000001</f>
        <v>#REF!</v>
      </c>
      <c r="AA30" s="55" t="e">
        <f>#REF!/SQRT($A30)*AA$2*0.000000001</f>
        <v>#REF!</v>
      </c>
      <c r="AB30" s="56" t="e">
        <f t="shared" si="8"/>
        <v>#REF!</v>
      </c>
      <c r="AC30" s="54" t="e">
        <f>#REF!/SQRT($A30)*AC$2*0.000000001</f>
        <v>#REF!</v>
      </c>
      <c r="AD30" s="55" t="e">
        <f>#REF!/SQRT($A30)*AD$2*0.000000001</f>
        <v>#REF!</v>
      </c>
      <c r="AE30" s="56" t="e">
        <f t="shared" si="9"/>
        <v>#REF!</v>
      </c>
      <c r="AF30" s="54" t="e">
        <f>#REF!/SQRT($A30)*AF$2*0.000000001</f>
        <v>#REF!</v>
      </c>
      <c r="AG30" s="55" t="e">
        <f>#REF!/SQRT($A30)*AG$2*0.000000001</f>
        <v>#REF!</v>
      </c>
      <c r="AH30" s="56" t="e">
        <f t="shared" si="10"/>
        <v>#REF!</v>
      </c>
      <c r="AI30" s="54" t="e">
        <f>#REF!/SQRT($A30)*AI$2*0.000000001</f>
        <v>#REF!</v>
      </c>
      <c r="AJ30" s="55" t="e">
        <f>#REF!/SQRT($A30)*AJ$2*0.000000001</f>
        <v>#REF!</v>
      </c>
      <c r="AK30" s="56" t="e">
        <f t="shared" si="11"/>
        <v>#REF!</v>
      </c>
      <c r="AL30" s="54" t="e">
        <f>#REF!/SQRT($A30)*AL$2*0.000000001</f>
        <v>#REF!</v>
      </c>
      <c r="AM30" s="55" t="e">
        <f>#REF!/SQRT($A30)*AM$2*0.000000001</f>
        <v>#REF!</v>
      </c>
      <c r="AN30" s="56" t="e">
        <f t="shared" si="12"/>
        <v>#REF!</v>
      </c>
      <c r="AO30" s="54" t="e">
        <f>#REF!/SQRT($A30)*AO$2*0.000000001</f>
        <v>#REF!</v>
      </c>
      <c r="AP30" s="58" t="e">
        <f>#REF!/#REF!*#REF!/#REF!*AO30</f>
        <v>#REF!</v>
      </c>
      <c r="AQ30" s="56" t="e">
        <f t="shared" si="13"/>
        <v>#REF!</v>
      </c>
      <c r="AR30" s="54" t="e">
        <f>#REF!/SQRT($A30)*AR$2*0.000000001</f>
        <v>#REF!</v>
      </c>
      <c r="AS30" s="58" t="e">
        <f>#REF!/#REF!*#REF!/#REF!*AR30</f>
        <v>#REF!</v>
      </c>
      <c r="AT30" s="56" t="e">
        <f t="shared" si="14"/>
        <v>#REF!</v>
      </c>
      <c r="AU30" s="54" t="e">
        <f>#REF!/SQRT($A30)*AU$2*0.000000001</f>
        <v>#REF!</v>
      </c>
      <c r="AV30" s="58" t="e">
        <f>#REF!/#REF!*#REF!/#REF!*AU30</f>
        <v>#REF!</v>
      </c>
      <c r="AW30" s="56" t="e">
        <f t="shared" si="15"/>
        <v>#REF!</v>
      </c>
      <c r="AX30" s="54" t="e">
        <f>#REF!/SQRT($A30)*AX$2*0.000000001</f>
        <v>#REF!</v>
      </c>
      <c r="AY30" s="58" t="e">
        <f>#REF!/#REF!*#REF!/#REF!*AX30</f>
        <v>#REF!</v>
      </c>
      <c r="AZ30" s="56" t="e">
        <f t="shared" si="16"/>
        <v>#REF!</v>
      </c>
      <c r="BA30" s="54" t="e">
        <f>#REF!/SQRT($A30)*BA$2*0.000000001</f>
        <v>#REF!</v>
      </c>
      <c r="BB30" s="58" t="e">
        <f>#REF!/#REF!*#REF!/#REF!*BA30</f>
        <v>#REF!</v>
      </c>
      <c r="BC30" s="56" t="e">
        <f t="shared" si="17"/>
        <v>#REF!</v>
      </c>
    </row>
    <row r="31" spans="1:55" x14ac:dyDescent="0.2">
      <c r="A31" s="53">
        <v>2.8</v>
      </c>
      <c r="B31" s="54" t="e">
        <f>#REF!/SQRT($A31)*#REF!*0.000000001</f>
        <v>#REF!</v>
      </c>
      <c r="C31" s="55">
        <v>0</v>
      </c>
      <c r="D31" s="56" t="e">
        <f t="shared" si="0"/>
        <v>#REF!</v>
      </c>
      <c r="E31" s="54" t="e">
        <f>#REF!/SQRT($A31)*#REF!*0.000000001</f>
        <v>#REF!</v>
      </c>
      <c r="F31" s="55" t="e">
        <f>#REF!/SQRT($A31)*#REF!*0.000000001</f>
        <v>#REF!</v>
      </c>
      <c r="G31" s="56" t="e">
        <f t="shared" si="1"/>
        <v>#REF!</v>
      </c>
      <c r="H31" s="54" t="e">
        <f>#REF!/SQRT($A31)*#REF!*0.000000001</f>
        <v>#REF!</v>
      </c>
      <c r="I31" s="55" t="e">
        <f>#REF!/#REF!*#REF!/#REF!*H31</f>
        <v>#REF!</v>
      </c>
      <c r="J31" s="56" t="e">
        <f t="shared" si="2"/>
        <v>#REF!</v>
      </c>
      <c r="K31" s="57" t="e">
        <f>#REF!/SQRT($A31)*K$2*0.000000001</f>
        <v>#REF!</v>
      </c>
      <c r="L31" s="55">
        <v>0</v>
      </c>
      <c r="M31" s="56" t="e">
        <f t="shared" si="3"/>
        <v>#REF!</v>
      </c>
      <c r="N31" s="54" t="e">
        <f>#REF!/SQRT($A31)*N$2*0.000000001</f>
        <v>#REF!</v>
      </c>
      <c r="O31" s="55">
        <v>0</v>
      </c>
      <c r="P31" s="56" t="e">
        <f t="shared" si="4"/>
        <v>#REF!</v>
      </c>
      <c r="Q31" s="54" t="e">
        <f>#REF!/SQRT($A31)*Q$2*0.000000001</f>
        <v>#REF!</v>
      </c>
      <c r="R31" s="55">
        <v>0</v>
      </c>
      <c r="S31" s="56" t="e">
        <f t="shared" si="5"/>
        <v>#REF!</v>
      </c>
      <c r="T31" s="54" t="e">
        <f>#REF!/SQRT($A31)*T$2*0.000000001</f>
        <v>#REF!</v>
      </c>
      <c r="U31" s="55">
        <v>0</v>
      </c>
      <c r="V31" s="56" t="e">
        <f t="shared" si="6"/>
        <v>#REF!</v>
      </c>
      <c r="W31" s="54" t="e">
        <f>#REF!/SQRT($A31)*W$2*0.000000001</f>
        <v>#REF!</v>
      </c>
      <c r="X31" s="55">
        <v>0</v>
      </c>
      <c r="Y31" s="56" t="e">
        <f t="shared" si="7"/>
        <v>#REF!</v>
      </c>
      <c r="Z31" s="54" t="e">
        <f>#REF!/SQRT($A31)*Z$2*0.000000001</f>
        <v>#REF!</v>
      </c>
      <c r="AA31" s="55" t="e">
        <f>#REF!/SQRT($A31)*AA$2*0.000000001</f>
        <v>#REF!</v>
      </c>
      <c r="AB31" s="56" t="e">
        <f t="shared" si="8"/>
        <v>#REF!</v>
      </c>
      <c r="AC31" s="54" t="e">
        <f>#REF!/SQRT($A31)*AC$2*0.000000001</f>
        <v>#REF!</v>
      </c>
      <c r="AD31" s="55" t="e">
        <f>#REF!/SQRT($A31)*AD$2*0.000000001</f>
        <v>#REF!</v>
      </c>
      <c r="AE31" s="56" t="e">
        <f t="shared" si="9"/>
        <v>#REF!</v>
      </c>
      <c r="AF31" s="54" t="e">
        <f>#REF!/SQRT($A31)*AF$2*0.000000001</f>
        <v>#REF!</v>
      </c>
      <c r="AG31" s="55" t="e">
        <f>#REF!/SQRT($A31)*AG$2*0.000000001</f>
        <v>#REF!</v>
      </c>
      <c r="AH31" s="56" t="e">
        <f t="shared" si="10"/>
        <v>#REF!</v>
      </c>
      <c r="AI31" s="54" t="e">
        <f>#REF!/SQRT($A31)*AI$2*0.000000001</f>
        <v>#REF!</v>
      </c>
      <c r="AJ31" s="55" t="e">
        <f>#REF!/SQRT($A31)*AJ$2*0.000000001</f>
        <v>#REF!</v>
      </c>
      <c r="AK31" s="56" t="e">
        <f t="shared" si="11"/>
        <v>#REF!</v>
      </c>
      <c r="AL31" s="54" t="e">
        <f>#REF!/SQRT($A31)*AL$2*0.000000001</f>
        <v>#REF!</v>
      </c>
      <c r="AM31" s="55" t="e">
        <f>#REF!/SQRT($A31)*AM$2*0.000000001</f>
        <v>#REF!</v>
      </c>
      <c r="AN31" s="56" t="e">
        <f t="shared" si="12"/>
        <v>#REF!</v>
      </c>
      <c r="AO31" s="54" t="e">
        <f>#REF!/SQRT($A31)*AO$2*0.000000001</f>
        <v>#REF!</v>
      </c>
      <c r="AP31" s="58" t="e">
        <f>#REF!/#REF!*#REF!/#REF!*AO31</f>
        <v>#REF!</v>
      </c>
      <c r="AQ31" s="56" t="e">
        <f t="shared" si="13"/>
        <v>#REF!</v>
      </c>
      <c r="AR31" s="54" t="e">
        <f>#REF!/SQRT($A31)*AR$2*0.000000001</f>
        <v>#REF!</v>
      </c>
      <c r="AS31" s="58" t="e">
        <f>#REF!/#REF!*#REF!/#REF!*AR31</f>
        <v>#REF!</v>
      </c>
      <c r="AT31" s="56" t="e">
        <f t="shared" si="14"/>
        <v>#REF!</v>
      </c>
      <c r="AU31" s="54" t="e">
        <f>#REF!/SQRT($A31)*AU$2*0.000000001</f>
        <v>#REF!</v>
      </c>
      <c r="AV31" s="58" t="e">
        <f>#REF!/#REF!*#REF!/#REF!*AU31</f>
        <v>#REF!</v>
      </c>
      <c r="AW31" s="56" t="e">
        <f t="shared" si="15"/>
        <v>#REF!</v>
      </c>
      <c r="AX31" s="54" t="e">
        <f>#REF!/SQRT($A31)*AX$2*0.000000001</f>
        <v>#REF!</v>
      </c>
      <c r="AY31" s="58" t="e">
        <f>#REF!/#REF!*#REF!/#REF!*AX31</f>
        <v>#REF!</v>
      </c>
      <c r="AZ31" s="56" t="e">
        <f t="shared" si="16"/>
        <v>#REF!</v>
      </c>
      <c r="BA31" s="54" t="e">
        <f>#REF!/SQRT($A31)*BA$2*0.000000001</f>
        <v>#REF!</v>
      </c>
      <c r="BB31" s="58" t="e">
        <f>#REF!/#REF!*#REF!/#REF!*BA31</f>
        <v>#REF!</v>
      </c>
      <c r="BC31" s="56" t="e">
        <f t="shared" si="17"/>
        <v>#REF!</v>
      </c>
    </row>
    <row r="32" spans="1:55" x14ac:dyDescent="0.2">
      <c r="A32" s="53">
        <v>2.9</v>
      </c>
      <c r="B32" s="54" t="e">
        <f>#REF!/SQRT($A32)*#REF!*0.000000001</f>
        <v>#REF!</v>
      </c>
      <c r="C32" s="55">
        <v>0</v>
      </c>
      <c r="D32" s="56" t="e">
        <f t="shared" si="0"/>
        <v>#REF!</v>
      </c>
      <c r="E32" s="54" t="e">
        <f>#REF!/SQRT($A32)*#REF!*0.000000001</f>
        <v>#REF!</v>
      </c>
      <c r="F32" s="55" t="e">
        <f>#REF!/SQRT($A32)*#REF!*0.000000001</f>
        <v>#REF!</v>
      </c>
      <c r="G32" s="56" t="e">
        <f t="shared" si="1"/>
        <v>#REF!</v>
      </c>
      <c r="H32" s="54" t="e">
        <f>#REF!/SQRT($A32)*#REF!*0.000000001</f>
        <v>#REF!</v>
      </c>
      <c r="I32" s="55" t="e">
        <f>#REF!/#REF!*#REF!/#REF!*H32</f>
        <v>#REF!</v>
      </c>
      <c r="J32" s="56" t="e">
        <f t="shared" si="2"/>
        <v>#REF!</v>
      </c>
      <c r="K32" s="57" t="e">
        <f>#REF!/SQRT($A32)*K$2*0.000000001</f>
        <v>#REF!</v>
      </c>
      <c r="L32" s="55">
        <v>0</v>
      </c>
      <c r="M32" s="56" t="e">
        <f t="shared" si="3"/>
        <v>#REF!</v>
      </c>
      <c r="N32" s="54" t="e">
        <f>#REF!/SQRT($A32)*N$2*0.000000001</f>
        <v>#REF!</v>
      </c>
      <c r="O32" s="55">
        <v>0</v>
      </c>
      <c r="P32" s="56" t="e">
        <f t="shared" si="4"/>
        <v>#REF!</v>
      </c>
      <c r="Q32" s="54" t="e">
        <f>#REF!/SQRT($A32)*Q$2*0.000000001</f>
        <v>#REF!</v>
      </c>
      <c r="R32" s="55">
        <v>0</v>
      </c>
      <c r="S32" s="56" t="e">
        <f t="shared" si="5"/>
        <v>#REF!</v>
      </c>
      <c r="T32" s="54" t="e">
        <f>#REF!/SQRT($A32)*T$2*0.000000001</f>
        <v>#REF!</v>
      </c>
      <c r="U32" s="55">
        <v>0</v>
      </c>
      <c r="V32" s="56" t="e">
        <f t="shared" si="6"/>
        <v>#REF!</v>
      </c>
      <c r="W32" s="54" t="e">
        <f>#REF!/SQRT($A32)*W$2*0.000000001</f>
        <v>#REF!</v>
      </c>
      <c r="X32" s="55">
        <v>0</v>
      </c>
      <c r="Y32" s="56" t="e">
        <f t="shared" si="7"/>
        <v>#REF!</v>
      </c>
      <c r="Z32" s="54" t="e">
        <f>#REF!/SQRT($A32)*Z$2*0.000000001</f>
        <v>#REF!</v>
      </c>
      <c r="AA32" s="55" t="e">
        <f>#REF!/SQRT($A32)*AA$2*0.000000001</f>
        <v>#REF!</v>
      </c>
      <c r="AB32" s="56" t="e">
        <f t="shared" si="8"/>
        <v>#REF!</v>
      </c>
      <c r="AC32" s="54" t="e">
        <f>#REF!/SQRT($A32)*AC$2*0.000000001</f>
        <v>#REF!</v>
      </c>
      <c r="AD32" s="55" t="e">
        <f>#REF!/SQRT($A32)*AD$2*0.000000001</f>
        <v>#REF!</v>
      </c>
      <c r="AE32" s="56" t="e">
        <f t="shared" si="9"/>
        <v>#REF!</v>
      </c>
      <c r="AF32" s="54" t="e">
        <f>#REF!/SQRT($A32)*AF$2*0.000000001</f>
        <v>#REF!</v>
      </c>
      <c r="AG32" s="55" t="e">
        <f>#REF!/SQRT($A32)*AG$2*0.000000001</f>
        <v>#REF!</v>
      </c>
      <c r="AH32" s="56" t="e">
        <f t="shared" si="10"/>
        <v>#REF!</v>
      </c>
      <c r="AI32" s="54" t="e">
        <f>#REF!/SQRT($A32)*AI$2*0.000000001</f>
        <v>#REF!</v>
      </c>
      <c r="AJ32" s="55" t="e">
        <f>#REF!/SQRT($A32)*AJ$2*0.000000001</f>
        <v>#REF!</v>
      </c>
      <c r="AK32" s="56" t="e">
        <f t="shared" si="11"/>
        <v>#REF!</v>
      </c>
      <c r="AL32" s="54" t="e">
        <f>#REF!/SQRT($A32)*AL$2*0.000000001</f>
        <v>#REF!</v>
      </c>
      <c r="AM32" s="55" t="e">
        <f>#REF!/SQRT($A32)*AM$2*0.000000001</f>
        <v>#REF!</v>
      </c>
      <c r="AN32" s="56" t="e">
        <f t="shared" si="12"/>
        <v>#REF!</v>
      </c>
      <c r="AO32" s="54" t="e">
        <f>#REF!/SQRT($A32)*AO$2*0.000000001</f>
        <v>#REF!</v>
      </c>
      <c r="AP32" s="58" t="e">
        <f>#REF!/#REF!*#REF!/#REF!*AO32</f>
        <v>#REF!</v>
      </c>
      <c r="AQ32" s="56" t="e">
        <f t="shared" si="13"/>
        <v>#REF!</v>
      </c>
      <c r="AR32" s="54" t="e">
        <f>#REF!/SQRT($A32)*AR$2*0.000000001</f>
        <v>#REF!</v>
      </c>
      <c r="AS32" s="58" t="e">
        <f>#REF!/#REF!*#REF!/#REF!*AR32</f>
        <v>#REF!</v>
      </c>
      <c r="AT32" s="56" t="e">
        <f t="shared" si="14"/>
        <v>#REF!</v>
      </c>
      <c r="AU32" s="54" t="e">
        <f>#REF!/SQRT($A32)*AU$2*0.000000001</f>
        <v>#REF!</v>
      </c>
      <c r="AV32" s="58" t="e">
        <f>#REF!/#REF!*#REF!/#REF!*AU32</f>
        <v>#REF!</v>
      </c>
      <c r="AW32" s="56" t="e">
        <f t="shared" si="15"/>
        <v>#REF!</v>
      </c>
      <c r="AX32" s="54" t="e">
        <f>#REF!/SQRT($A32)*AX$2*0.000000001</f>
        <v>#REF!</v>
      </c>
      <c r="AY32" s="58" t="e">
        <f>#REF!/#REF!*#REF!/#REF!*AX32</f>
        <v>#REF!</v>
      </c>
      <c r="AZ32" s="56" t="e">
        <f t="shared" si="16"/>
        <v>#REF!</v>
      </c>
      <c r="BA32" s="54" t="e">
        <f>#REF!/SQRT($A32)*BA$2*0.000000001</f>
        <v>#REF!</v>
      </c>
      <c r="BB32" s="58" t="e">
        <f>#REF!/#REF!*#REF!/#REF!*BA32</f>
        <v>#REF!</v>
      </c>
      <c r="BC32" s="56" t="e">
        <f t="shared" si="17"/>
        <v>#REF!</v>
      </c>
    </row>
    <row r="33" spans="1:55" ht="13.5" thickBot="1" x14ac:dyDescent="0.25">
      <c r="A33" s="59">
        <v>3</v>
      </c>
      <c r="B33" s="60" t="e">
        <f>#REF!/SQRT($A33)*#REF!*0.000000001</f>
        <v>#REF!</v>
      </c>
      <c r="C33" s="61">
        <v>0</v>
      </c>
      <c r="D33" s="62" t="e">
        <f t="shared" si="0"/>
        <v>#REF!</v>
      </c>
      <c r="E33" s="60" t="e">
        <f>#REF!/SQRT($A33)*#REF!*0.000000001</f>
        <v>#REF!</v>
      </c>
      <c r="F33" s="61" t="e">
        <f>#REF!/SQRT($A33)*#REF!*0.000000001</f>
        <v>#REF!</v>
      </c>
      <c r="G33" s="62" t="e">
        <f t="shared" si="1"/>
        <v>#REF!</v>
      </c>
      <c r="H33" s="60" t="e">
        <f>#REF!/SQRT($A33)*#REF!*0.000000001</f>
        <v>#REF!</v>
      </c>
      <c r="I33" s="61" t="e">
        <f>#REF!/#REF!*#REF!/#REF!*H33</f>
        <v>#REF!</v>
      </c>
      <c r="J33" s="62" t="e">
        <f t="shared" si="2"/>
        <v>#REF!</v>
      </c>
      <c r="K33" s="63" t="e">
        <f>#REF!/SQRT($A33)*K$2*0.000000001</f>
        <v>#REF!</v>
      </c>
      <c r="L33" s="61">
        <v>0</v>
      </c>
      <c r="M33" s="62" t="e">
        <f t="shared" si="3"/>
        <v>#REF!</v>
      </c>
      <c r="N33" s="60" t="e">
        <f>#REF!/SQRT($A33)*N$2*0.000000001</f>
        <v>#REF!</v>
      </c>
      <c r="O33" s="61">
        <v>0</v>
      </c>
      <c r="P33" s="62" t="e">
        <f t="shared" si="4"/>
        <v>#REF!</v>
      </c>
      <c r="Q33" s="60" t="e">
        <f>#REF!/SQRT($A33)*Q$2*0.000000001</f>
        <v>#REF!</v>
      </c>
      <c r="R33" s="61">
        <v>0</v>
      </c>
      <c r="S33" s="62" t="e">
        <f t="shared" si="5"/>
        <v>#REF!</v>
      </c>
      <c r="T33" s="60" t="e">
        <f>#REF!/SQRT($A33)*T$2*0.000000001</f>
        <v>#REF!</v>
      </c>
      <c r="U33" s="61">
        <v>0</v>
      </c>
      <c r="V33" s="62" t="e">
        <f t="shared" si="6"/>
        <v>#REF!</v>
      </c>
      <c r="W33" s="60" t="e">
        <f>#REF!/SQRT($A33)*W$2*0.000000001</f>
        <v>#REF!</v>
      </c>
      <c r="X33" s="61">
        <v>0</v>
      </c>
      <c r="Y33" s="62" t="e">
        <f t="shared" si="7"/>
        <v>#REF!</v>
      </c>
      <c r="Z33" s="60" t="e">
        <f>#REF!/SQRT($A33)*Z$2*0.000000001</f>
        <v>#REF!</v>
      </c>
      <c r="AA33" s="61" t="e">
        <f>#REF!/SQRT($A33)*AA$2*0.000000001</f>
        <v>#REF!</v>
      </c>
      <c r="AB33" s="62" t="e">
        <f t="shared" si="8"/>
        <v>#REF!</v>
      </c>
      <c r="AC33" s="60" t="e">
        <f>#REF!/SQRT($A33)*AC$2*0.000000001</f>
        <v>#REF!</v>
      </c>
      <c r="AD33" s="61" t="e">
        <f>#REF!/SQRT($A33)*AD$2*0.000000001</f>
        <v>#REF!</v>
      </c>
      <c r="AE33" s="62" t="e">
        <f t="shared" si="9"/>
        <v>#REF!</v>
      </c>
      <c r="AF33" s="60" t="e">
        <f>#REF!/SQRT($A33)*AF$2*0.000000001</f>
        <v>#REF!</v>
      </c>
      <c r="AG33" s="61" t="e">
        <f>#REF!/SQRT($A33)*AG$2*0.000000001</f>
        <v>#REF!</v>
      </c>
      <c r="AH33" s="62" t="e">
        <f t="shared" si="10"/>
        <v>#REF!</v>
      </c>
      <c r="AI33" s="60" t="e">
        <f>#REF!/SQRT($A33)*AI$2*0.000000001</f>
        <v>#REF!</v>
      </c>
      <c r="AJ33" s="61" t="e">
        <f>#REF!/SQRT($A33)*AJ$2*0.000000001</f>
        <v>#REF!</v>
      </c>
      <c r="AK33" s="62" t="e">
        <f t="shared" si="11"/>
        <v>#REF!</v>
      </c>
      <c r="AL33" s="60" t="e">
        <f>#REF!/SQRT($A33)*AL$2*0.000000001</f>
        <v>#REF!</v>
      </c>
      <c r="AM33" s="61" t="e">
        <f>#REF!/SQRT($A33)*AM$2*0.000000001</f>
        <v>#REF!</v>
      </c>
      <c r="AN33" s="62" t="e">
        <f t="shared" si="12"/>
        <v>#REF!</v>
      </c>
      <c r="AO33" s="60" t="e">
        <f>#REF!/SQRT($A33)*AO$2*0.000000001</f>
        <v>#REF!</v>
      </c>
      <c r="AP33" s="64" t="e">
        <f>#REF!/#REF!*#REF!/#REF!*AO33</f>
        <v>#REF!</v>
      </c>
      <c r="AQ33" s="62" t="e">
        <f t="shared" si="13"/>
        <v>#REF!</v>
      </c>
      <c r="AR33" s="60" t="e">
        <f>#REF!/SQRT($A33)*AR$2*0.000000001</f>
        <v>#REF!</v>
      </c>
      <c r="AS33" s="64" t="e">
        <f>#REF!/#REF!*#REF!/#REF!*AR33</f>
        <v>#REF!</v>
      </c>
      <c r="AT33" s="62" t="e">
        <f t="shared" si="14"/>
        <v>#REF!</v>
      </c>
      <c r="AU33" s="60" t="e">
        <f>#REF!/SQRT($A33)*AU$2*0.000000001</f>
        <v>#REF!</v>
      </c>
      <c r="AV33" s="64" t="e">
        <f>#REF!/#REF!*#REF!/#REF!*AU33</f>
        <v>#REF!</v>
      </c>
      <c r="AW33" s="62" t="e">
        <f t="shared" si="15"/>
        <v>#REF!</v>
      </c>
      <c r="AX33" s="60" t="e">
        <f>#REF!/SQRT($A33)*AX$2*0.000000001</f>
        <v>#REF!</v>
      </c>
      <c r="AY33" s="64" t="e">
        <f>#REF!/#REF!*#REF!/#REF!*AX33</f>
        <v>#REF!</v>
      </c>
      <c r="AZ33" s="62" t="e">
        <f t="shared" si="16"/>
        <v>#REF!</v>
      </c>
      <c r="BA33" s="60" t="e">
        <f>#REF!/SQRT($A33)*BA$2*0.000000001</f>
        <v>#REF!</v>
      </c>
      <c r="BB33" s="64" t="e">
        <f>#REF!/#REF!*#REF!/#REF!*BA33</f>
        <v>#REF!</v>
      </c>
      <c r="BC33" s="62" t="e">
        <f t="shared" si="17"/>
        <v>#REF!</v>
      </c>
    </row>
  </sheetData>
  <phoneticPr fontId="15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verticalDpi="0" r:id="rId1"/>
  <headerFooter alignWithMargins="0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Katalogový list</vt:lpstr>
      <vt:lpstr>Data - Graf</vt:lpstr>
      <vt:lpstr>'Data - Graf'!Názvy_tisku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Antoš</dc:creator>
  <cp:lastModifiedBy>Petr Purtík</cp:lastModifiedBy>
  <cp:lastPrinted>2003-03-07T06:52:42Z</cp:lastPrinted>
  <dcterms:created xsi:type="dcterms:W3CDTF">1999-03-10T07:32:49Z</dcterms:created>
  <dcterms:modified xsi:type="dcterms:W3CDTF">2019-11-18T11:55:06Z</dcterms:modified>
</cp:coreProperties>
</file>