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ervis plynových spotřebičů JMK SPS Brno 21-24\"/>
    </mc:Choice>
  </mc:AlternateContent>
  <xr:revisionPtr revIDLastSave="0" documentId="13_ncr:1_{BED2E496-1F08-4610-9216-D395EC0D4A3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R" sheetId="41" r:id="rId1"/>
  </sheets>
  <externalReferences>
    <externalReference r:id="rId2"/>
    <externalReference r:id="rId3"/>
  </externalReferences>
  <definedNames>
    <definedName name="_xlnm.Database" localSheetId="0">[1]Jeřáby!#REF!</definedName>
    <definedName name="_xlnm.Database">[1]Jeřáby!#REF!</definedName>
    <definedName name="Excel_BuiltIn__FilterDatabase_4">'[2]Seznam DZ_RSM'!$A$9:$L$14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0" i="41" l="1"/>
  <c r="J238" i="41"/>
  <c r="J231" i="41"/>
  <c r="J232" i="41"/>
  <c r="J233" i="41"/>
  <c r="J234" i="41"/>
  <c r="J235" i="41"/>
  <c r="J236" i="41"/>
  <c r="J237" i="41"/>
  <c r="J182" i="41"/>
  <c r="J183" i="41"/>
  <c r="J184" i="41"/>
  <c r="J185" i="41"/>
  <c r="J186" i="41"/>
  <c r="J187" i="41"/>
  <c r="J188" i="41"/>
  <c r="J189" i="41"/>
  <c r="J190" i="41"/>
  <c r="J191" i="41"/>
  <c r="J192" i="41"/>
  <c r="J193" i="41"/>
  <c r="J194" i="41"/>
  <c r="J195" i="41"/>
  <c r="J196" i="41"/>
  <c r="J197" i="41"/>
  <c r="J198" i="41"/>
  <c r="J199" i="41"/>
  <c r="J200" i="41"/>
  <c r="J201" i="41"/>
  <c r="J202" i="41"/>
  <c r="J203" i="41"/>
  <c r="J204" i="41"/>
  <c r="J205" i="41"/>
  <c r="J206" i="41"/>
  <c r="J207" i="41"/>
  <c r="J208" i="41"/>
  <c r="J209" i="41"/>
  <c r="J210" i="41"/>
  <c r="J211" i="41"/>
  <c r="J212" i="41"/>
  <c r="J213" i="41"/>
  <c r="J214" i="41"/>
  <c r="J215" i="41"/>
  <c r="J216" i="41"/>
  <c r="J217" i="41"/>
  <c r="J218" i="41"/>
  <c r="J219" i="41"/>
  <c r="J220" i="41"/>
  <c r="J221" i="41"/>
  <c r="J222" i="41"/>
  <c r="J223" i="41"/>
  <c r="J224" i="41"/>
  <c r="J225" i="41"/>
  <c r="J226" i="41"/>
  <c r="J227" i="41"/>
  <c r="J228" i="41"/>
  <c r="J229" i="41"/>
  <c r="J230" i="41"/>
  <c r="J155" i="41"/>
  <c r="J156" i="41"/>
  <c r="J157" i="41"/>
  <c r="J158" i="41"/>
  <c r="J159" i="41"/>
  <c r="J160" i="41"/>
  <c r="J161" i="41"/>
  <c r="J162" i="41"/>
  <c r="J163" i="41"/>
  <c r="J164" i="41"/>
  <c r="J165" i="41"/>
  <c r="J166" i="41"/>
  <c r="J167" i="41"/>
  <c r="J168" i="41"/>
  <c r="J169" i="41"/>
  <c r="J170" i="41"/>
  <c r="J171" i="41"/>
  <c r="J172" i="41"/>
  <c r="J173" i="41"/>
  <c r="J174" i="41"/>
  <c r="J175" i="41"/>
  <c r="J176" i="41"/>
  <c r="J177" i="41"/>
  <c r="J178" i="41"/>
  <c r="J179" i="41"/>
  <c r="J180" i="41"/>
  <c r="J181" i="41"/>
  <c r="J109" i="41"/>
  <c r="J110" i="41"/>
  <c r="J111" i="41"/>
  <c r="J112" i="41"/>
  <c r="J113" i="41"/>
  <c r="J114" i="41"/>
  <c r="J115" i="41"/>
  <c r="J116" i="41"/>
  <c r="J117" i="41"/>
  <c r="J118" i="41"/>
  <c r="J119" i="41"/>
  <c r="J120" i="41"/>
  <c r="J121" i="41"/>
  <c r="J122" i="41"/>
  <c r="J123" i="41"/>
  <c r="J124" i="41"/>
  <c r="J125" i="41"/>
  <c r="J126" i="41"/>
  <c r="J127" i="41"/>
  <c r="J128" i="41"/>
  <c r="J129" i="41"/>
  <c r="J130" i="41"/>
  <c r="J131" i="41"/>
  <c r="J132" i="41"/>
  <c r="J133" i="41"/>
  <c r="J134" i="41"/>
  <c r="J135" i="41"/>
  <c r="J136" i="41"/>
  <c r="J137" i="41"/>
  <c r="J138" i="41"/>
  <c r="J139" i="41"/>
  <c r="J140" i="41"/>
  <c r="J141" i="41"/>
  <c r="J142" i="41"/>
  <c r="J143" i="41"/>
  <c r="J144" i="41"/>
  <c r="J145" i="41"/>
  <c r="J146" i="41"/>
  <c r="J147" i="41"/>
  <c r="J148" i="41"/>
  <c r="J149" i="41"/>
  <c r="J150" i="41"/>
  <c r="J151" i="41"/>
  <c r="J152" i="41"/>
  <c r="J153" i="41"/>
  <c r="J154" i="41"/>
  <c r="J34" i="41"/>
  <c r="J35" i="41"/>
  <c r="J36" i="41"/>
  <c r="J37" i="41"/>
  <c r="J38" i="41"/>
  <c r="J39" i="41"/>
  <c r="J40" i="41"/>
  <c r="J41" i="41"/>
  <c r="J42" i="41"/>
  <c r="J43" i="41"/>
  <c r="J44" i="41"/>
  <c r="J45" i="41"/>
  <c r="J46" i="41"/>
  <c r="J47" i="41"/>
  <c r="J48" i="41"/>
  <c r="J49" i="41"/>
  <c r="J50" i="41"/>
  <c r="J51" i="41"/>
  <c r="J52" i="41"/>
  <c r="J53" i="41"/>
  <c r="J54" i="41"/>
  <c r="J55" i="41"/>
  <c r="J56" i="41"/>
  <c r="J57" i="41"/>
  <c r="J58" i="41"/>
  <c r="J59" i="41"/>
  <c r="J60" i="41"/>
  <c r="J61" i="41"/>
  <c r="J62" i="41"/>
  <c r="J63" i="41"/>
  <c r="J64" i="41"/>
  <c r="J65" i="41"/>
  <c r="J66" i="41"/>
  <c r="J67" i="41"/>
  <c r="J68" i="41"/>
  <c r="J69" i="41"/>
  <c r="J70" i="41"/>
  <c r="J71" i="41"/>
  <c r="J72" i="41"/>
  <c r="J73" i="41"/>
  <c r="J74" i="41"/>
  <c r="J75" i="41"/>
  <c r="J76" i="41"/>
  <c r="J77" i="41"/>
  <c r="J78" i="41"/>
  <c r="J79" i="41"/>
  <c r="J80" i="41"/>
  <c r="J81" i="41"/>
  <c r="J82" i="41"/>
  <c r="J83" i="41"/>
  <c r="J84" i="41"/>
  <c r="J85" i="41"/>
  <c r="J86" i="41"/>
  <c r="J87" i="41"/>
  <c r="J88" i="41"/>
  <c r="J89" i="41"/>
  <c r="J90" i="41"/>
  <c r="J91" i="41"/>
  <c r="J92" i="41"/>
  <c r="J93" i="41"/>
  <c r="J94" i="41"/>
  <c r="J95" i="41"/>
  <c r="J96" i="41"/>
  <c r="J97" i="41"/>
  <c r="J98" i="41"/>
  <c r="J99" i="41"/>
  <c r="J100" i="41"/>
  <c r="J101" i="41"/>
  <c r="J102" i="41"/>
  <c r="J103" i="41"/>
  <c r="J104" i="41"/>
  <c r="J105" i="41"/>
  <c r="J106" i="41"/>
  <c r="J107" i="41"/>
  <c r="J108" i="41"/>
  <c r="J17" i="41" l="1"/>
  <c r="J18" i="41"/>
  <c r="J19" i="41"/>
  <c r="J20" i="41"/>
  <c r="J21" i="41"/>
  <c r="J22" i="41"/>
  <c r="J23" i="41"/>
  <c r="J24" i="41"/>
  <c r="J25" i="41"/>
  <c r="J26" i="41"/>
  <c r="J27" i="41"/>
  <c r="J28" i="41"/>
  <c r="J29" i="41"/>
  <c r="J30" i="41"/>
  <c r="J31" i="41"/>
  <c r="J32" i="41"/>
  <c r="J33" i="41"/>
  <c r="J4" i="41" l="1"/>
  <c r="J6" i="41"/>
  <c r="J7" i="41"/>
  <c r="J8" i="41"/>
  <c r="J5" i="41"/>
  <c r="J9" i="41"/>
  <c r="J10" i="41"/>
  <c r="J11" i="41"/>
  <c r="J12" i="41"/>
  <c r="J13" i="41"/>
  <c r="J14" i="41"/>
  <c r="J15" i="41"/>
  <c r="J16" i="41"/>
</calcChain>
</file>

<file path=xl/sharedStrings.xml><?xml version="1.0" encoding="utf-8"?>
<sst xmlns="http://schemas.openxmlformats.org/spreadsheetml/2006/main" count="725" uniqueCount="448">
  <si>
    <t>č</t>
  </si>
  <si>
    <t>Označení budovy</t>
  </si>
  <si>
    <t>Připojené
spotřebiče
paliv do 
50 kW</t>
  </si>
  <si>
    <t>DOMITech F24D</t>
  </si>
  <si>
    <t>Bluehelix Tech 35A</t>
  </si>
  <si>
    <t>Bluehelix Tech 25C</t>
  </si>
  <si>
    <t>DOMItech F24D</t>
  </si>
  <si>
    <t>Beta</t>
  </si>
  <si>
    <t>Označení spotřebiče / typ</t>
  </si>
  <si>
    <t>Celkové
náklady / budova (náklady a+b+c vynásobené počtem spotřebičů)</t>
  </si>
  <si>
    <t>Kč bez DPH celkem za vyjmenované objekty:</t>
  </si>
  <si>
    <t>https://vytapeni.tzb-info.cz/normy-a-pravni-predpisy-vytapeni/10414-zmena-z1-tpg-704-01-odberna-plynova-zarizeni-a-spotrebice-na-plynna-paliva-v-budovach</t>
  </si>
  <si>
    <t>** popis požadovaných činností:</t>
  </si>
  <si>
    <t>https://www.technickenormy.cz/tpg-704-01-2013-odberna-plynova-zarizeni-a-spotrebice-na-plynna-paliva-v-budovach/?gclid=EAIaIQobChMIu7XIpOS14QIVTuh3Ch0eIguNEAAYASAAEgJpf_D_BwE</t>
  </si>
  <si>
    <t>https://www.tzb-info.cz/pravni-predpisy/vyhlaska-c-85-1978-sb-ceskeho-uradu-bezpecnosti-prace-o-kontrolach-revizich-a-zkouskach-plynovych-zarizeni</t>
  </si>
  <si>
    <r>
      <t xml:space="preserve">b) Provedení prohlídky plynových zařízení a spotřebičů v rozsahu dle TPG 704 01; "Odběrná plynová zařízení a spotřebiče na plynná paliva v budovách" 1x/rok; mj. kontrola umístění zařízení; požární rizika; kontrola odvětrání; připojení plynového spotřebiče; provozní kontrola těsnosti apod.) </t>
    </r>
    <r>
      <rPr>
        <b/>
        <sz val="7"/>
        <color rgb="FFFF0000"/>
        <rFont val="Verdana"/>
        <family val="2"/>
        <charset val="238"/>
      </rPr>
      <t>**</t>
    </r>
  </si>
  <si>
    <t>* popis požadovaných činností:</t>
  </si>
  <si>
    <t>c) Zajištění ostatních činností (ostatní náklady) tj. nezbytná demontáž/montáž; vyvolané drobné úpravy/opravy; jednoduché stavební úpravy; koordinační činnost a doprava; provedení písemného záznamu (zápisu) potvrzeném autorizovanou (oprávněnou) osobou</t>
  </si>
  <si>
    <r>
      <t xml:space="preserve">a) Provedení provozní revize a prohlídky plynového zařízení dle Vyhlášky č. 85/1978 ČÚBP Českého úřadu bezpečnosti práce "O kontrolách, revizích a zkouškách plynových zařízení" v požadovaném rozsahu </t>
    </r>
    <r>
      <rPr>
        <b/>
        <sz val="7"/>
        <color rgb="FFFF0000"/>
        <rFont val="Verdana"/>
        <family val="2"/>
        <charset val="238"/>
      </rPr>
      <t>*</t>
    </r>
  </si>
  <si>
    <t xml:space="preserve">
Obvod</t>
  </si>
  <si>
    <t>IC</t>
  </si>
  <si>
    <t>Adamov - RZZ</t>
  </si>
  <si>
    <t>Adamov - VB</t>
  </si>
  <si>
    <t>Adamov - výpravní budova, restaurace - Svora</t>
  </si>
  <si>
    <t>Blansko - OTV</t>
  </si>
  <si>
    <t>Blansko - RZZ</t>
  </si>
  <si>
    <t>Blansko - strážní domek č.245</t>
  </si>
  <si>
    <t>Blansko - VB</t>
  </si>
  <si>
    <t>Blansko - VB - byt - Gříbek</t>
  </si>
  <si>
    <t>Blansko - výpravní budova(odjezd.hala) pokladna</t>
  </si>
  <si>
    <t>Blansko město - čekárna, b.j.</t>
  </si>
  <si>
    <t>Blansko město - čekárna, b.j. Skřivánková</t>
  </si>
  <si>
    <t>Čebín, budova nádraží,Čapková,Katolický,Řezáč,Špaček</t>
  </si>
  <si>
    <t>Kuřim - budova pro RZZ , SSZT</t>
  </si>
  <si>
    <t>Kuřim - VB - byt - Juříková</t>
  </si>
  <si>
    <t>Kuřim - VB - byt - Procházka</t>
  </si>
  <si>
    <t>Kuřim - VB - byt - Vitula</t>
  </si>
  <si>
    <t>Kuřim - VB - DK</t>
  </si>
  <si>
    <t>Letovice - RZZ</t>
  </si>
  <si>
    <t>Letovice - VB, restaurace</t>
  </si>
  <si>
    <t>Nedvědice VB, byt</t>
  </si>
  <si>
    <t xml:space="preserve">Rájec Jestřebí - VB </t>
  </si>
  <si>
    <t>Skalice n/Sv. - kancelář,soc.zař.TO,SEE,SZT,šatny</t>
  </si>
  <si>
    <t>Skalice n/Sv. - montážní hala TO</t>
  </si>
  <si>
    <t>Skalice n/Sv. - VB - byt - Frgal</t>
  </si>
  <si>
    <t>Skalice n/Sv. - VB - byt - Kožnar</t>
  </si>
  <si>
    <t>Skalice nad Svitavou - VB</t>
  </si>
  <si>
    <t>Tišnov - budova RZZ,nová výpr.budova</t>
  </si>
  <si>
    <t>Tišnov - sklad,prostory TO/část pronájem</t>
  </si>
  <si>
    <t>Tišnov - VB</t>
  </si>
  <si>
    <t>Tišnov - VB - byt - Čurdová</t>
  </si>
  <si>
    <t>Obvod 1</t>
  </si>
  <si>
    <t>Obvod 5</t>
  </si>
  <si>
    <t>Obvod 2</t>
  </si>
  <si>
    <t>Obvod 3</t>
  </si>
  <si>
    <t>Obvod 4</t>
  </si>
  <si>
    <t>Obvod 6</t>
  </si>
  <si>
    <t>Destila DPL 50</t>
  </si>
  <si>
    <t>Bluehelix Tech 25A</t>
  </si>
  <si>
    <t xml:space="preserve">Duo-tec Compact HT </t>
  </si>
  <si>
    <t>Econcept 51 A</t>
  </si>
  <si>
    <t>Domitech F32D</t>
  </si>
  <si>
    <t>BaxiLuna 1.240</t>
  </si>
  <si>
    <t>Porotherm 50</t>
  </si>
  <si>
    <t xml:space="preserve">DIVA F24 </t>
  </si>
  <si>
    <t>Baxi Ecofour 1.24F</t>
  </si>
  <si>
    <t>Thermona Therm 20 TLX.A</t>
  </si>
  <si>
    <t>Eco four 24</t>
  </si>
  <si>
    <t>Baxi Duotec Compact</t>
  </si>
  <si>
    <t>BETA 4</t>
  </si>
  <si>
    <t>BAXI NUVOLA DUO-TEC +24</t>
  </si>
  <si>
    <t>BAXI NUVOLA DUO-TECH</t>
  </si>
  <si>
    <t>Econcept  51A</t>
  </si>
  <si>
    <t>Bluehelix 25K50</t>
  </si>
  <si>
    <t>Bluehelix Tech S45H</t>
  </si>
  <si>
    <t>Econcept 51A</t>
  </si>
  <si>
    <t>Protherm 28KTV</t>
  </si>
  <si>
    <t>Baxi Ecoufour 24F</t>
  </si>
  <si>
    <t>BAXI LUNA 3 COMFORT 240 Fi</t>
  </si>
  <si>
    <t>Bluhelix Tech 35 A</t>
  </si>
  <si>
    <t>Viadrus G42 ECO</t>
  </si>
  <si>
    <t>BLUEHELIX Tech 18A</t>
  </si>
  <si>
    <t>Econcept 51A, Divatop HF24</t>
  </si>
  <si>
    <t>Vitodens 300W, Vitodens 200W</t>
  </si>
  <si>
    <t>Divatop 60F24-3x, DOMITECH F24D-2x</t>
  </si>
  <si>
    <t>BLAŽOVICE - výpravní budova - byt Žiškovský</t>
  </si>
  <si>
    <t>Blažovice provozní budova</t>
  </si>
  <si>
    <t>Bohuslavice u Kyj, .budova zastávky b.j. Floříčková,a další</t>
  </si>
  <si>
    <t>Brno Slatina VB - byt - Bohm</t>
  </si>
  <si>
    <t>Brno Slatina VB - byt - Hartman</t>
  </si>
  <si>
    <t>Brno Slatina VB - byt - Kalinová</t>
  </si>
  <si>
    <t>Brno Slatina VB - byt - Tesař</t>
  </si>
  <si>
    <t>Brno Slatina VB - WC</t>
  </si>
  <si>
    <t>Brno Slatina VB, WC, odbory</t>
  </si>
  <si>
    <t>Bučovice - VB - byt - Čiháčková</t>
  </si>
  <si>
    <t>Bučovice č.342 VB + BJ</t>
  </si>
  <si>
    <t>Bzenec - VB - byt</t>
  </si>
  <si>
    <t>Bzenec - VB - byt - Hlaváček</t>
  </si>
  <si>
    <t>Bzenec VB č.507 - služební prostory</t>
  </si>
  <si>
    <t>Holubice - VB</t>
  </si>
  <si>
    <t>CHRLICE - VB - byt - Fialová</t>
  </si>
  <si>
    <t>CHRLICE - VB - byt - Leitgeb</t>
  </si>
  <si>
    <t>CHRLICE - VB - byt - Novák</t>
  </si>
  <si>
    <t>CHRLICE - VB - byt - Novotná</t>
  </si>
  <si>
    <t>CHRLICE - VB - byt - Országová</t>
  </si>
  <si>
    <t>CHRLICE - VB - byt - Puškáš</t>
  </si>
  <si>
    <t>CHRLICE - VB - byt - Staník</t>
  </si>
  <si>
    <t>Chrlice-Rebešovická 35/č.p.120/ výpr.budova</t>
  </si>
  <si>
    <t>Chrlice-Rebešovická 35/č.p.120/ výpr.budova prodejna</t>
  </si>
  <si>
    <t xml:space="preserve">Ivanovice n. Hané s.d. </t>
  </si>
  <si>
    <t>Ivanovice na Hané č67 - VB Musil</t>
  </si>
  <si>
    <t>Ivanovice na Hané č67 - VB Zahradník</t>
  </si>
  <si>
    <t>Ivanovice na Hané č67 - VB Maršlíková</t>
  </si>
  <si>
    <t>Ivanovice na Hané č67 - VB Měrková</t>
  </si>
  <si>
    <t>Ivanovice n.H.-67 výpravní budova</t>
  </si>
  <si>
    <t>Ivanovice n.H.-67 výpravní budova - restaurace</t>
  </si>
  <si>
    <t>Křenovice - kotelna</t>
  </si>
  <si>
    <t>Křenovice h.n. - budova OTV</t>
  </si>
  <si>
    <t>Kyjov - soc.zařízení DTD</t>
  </si>
  <si>
    <t>Kyjov - VB</t>
  </si>
  <si>
    <t>Kyjov - VB - byt - Vykouk</t>
  </si>
  <si>
    <t>Kyjov - WC</t>
  </si>
  <si>
    <t>Luleč</t>
  </si>
  <si>
    <t>Nemotice - VB - byt - Ivičič</t>
  </si>
  <si>
    <t>Nemotice - VB - byt - Metelka</t>
  </si>
  <si>
    <t>Nemotice - VB + BJ čp.101</t>
  </si>
  <si>
    <t>Nesovice - okál kanceláře TO</t>
  </si>
  <si>
    <t>Nesovice - soc.zař.TO a sklad</t>
  </si>
  <si>
    <t>Nesovice - strážní domek, Šlampa</t>
  </si>
  <si>
    <t>Nesovice - strážní domek,Elzner</t>
  </si>
  <si>
    <t>Nesovice-VB</t>
  </si>
  <si>
    <t>Rousínov VB</t>
  </si>
  <si>
    <t>Slavkov u Brna VB - byt - Dostál</t>
  </si>
  <si>
    <t>Slavkov u Brna VB - byt - Pastucha</t>
  </si>
  <si>
    <t>Slavkov u Brna VB + BJ čp.368</t>
  </si>
  <si>
    <t>Slavkov u Brna WC pro cestující</t>
  </si>
  <si>
    <t>Sokolnice - strážní domek č.12</t>
  </si>
  <si>
    <t>Sokolnice - VB</t>
  </si>
  <si>
    <t>Sokolnice - VB - byt - Budík</t>
  </si>
  <si>
    <t>Sokolnice - VB - byt - Flajzar</t>
  </si>
  <si>
    <t>Sokolnice - VB - byt - Hrdina</t>
  </si>
  <si>
    <t>Sokolnice - VB - byt - Jaša</t>
  </si>
  <si>
    <t>Sokolnice - VB - byt - Miklík</t>
  </si>
  <si>
    <t>Sokolnice - VB - byt - Mikulášková</t>
  </si>
  <si>
    <t>Šlapanice - soc.zařízení TO+ 1 b.j.</t>
  </si>
  <si>
    <t>Šlapanice - VB - byt - Mertová, Jurenová</t>
  </si>
  <si>
    <t>Šlapanice - VB - byt - Tyityisová</t>
  </si>
  <si>
    <t xml:space="preserve">Šlapanice Nádražní 357 VB +2 BJ </t>
  </si>
  <si>
    <t>Veselí nad Moravou Bytovým dům</t>
  </si>
  <si>
    <t>Veselí nad Moravou VB</t>
  </si>
  <si>
    <t>Veselí nad Moravou VB - byt - Sečkářová</t>
  </si>
  <si>
    <t>Veselí nad Moravou VB - restaurace</t>
  </si>
  <si>
    <t>Veselí nad Moravou - SEE</t>
  </si>
  <si>
    <t>Veselí nad Moravou  -  SSZT</t>
  </si>
  <si>
    <t>Vlkoš - Kelčany - VB+BJ171+kůlna</t>
  </si>
  <si>
    <t xml:space="preserve">Vracov - budova zastávky </t>
  </si>
  <si>
    <t>Vyškov</t>
  </si>
  <si>
    <t>Vyškov - byt Lžičař</t>
  </si>
  <si>
    <t>Vyškov - stavědlo č.2</t>
  </si>
  <si>
    <t>VYŠKOV NA MORAVĚ - VB - byt - Špaček</t>
  </si>
  <si>
    <t>Ferroli Diva F24</t>
  </si>
  <si>
    <t xml:space="preserve">Protherm Panter 25 </t>
  </si>
  <si>
    <t>Baxi Ecoflour 24F</t>
  </si>
  <si>
    <t>Domitech F24D</t>
  </si>
  <si>
    <t>Nuvola 3 Comfort HT 240</t>
  </si>
  <si>
    <t>THERM 14 TXZ</t>
  </si>
  <si>
    <t>DAKON DUA PLUS 24 CT</t>
  </si>
  <si>
    <t>Protherm</t>
  </si>
  <si>
    <t>PROTHERM PANTER 25 KTO</t>
  </si>
  <si>
    <t>Beta 3</t>
  </si>
  <si>
    <t>Ferroli Domitech F24D</t>
  </si>
  <si>
    <t>DOMINA F24N</t>
  </si>
  <si>
    <t>Ferroli Divatop micro F24</t>
  </si>
  <si>
    <t>Biasi B11BS</t>
  </si>
  <si>
    <t xml:space="preserve">DIVAtop HF24 </t>
  </si>
  <si>
    <t>Vitodens 100 - W</t>
  </si>
  <si>
    <t>DIVAtop HF 24</t>
  </si>
  <si>
    <t>G20 (2H-G20-20mbar)</t>
  </si>
  <si>
    <t>plynový kotel</t>
  </si>
  <si>
    <t>Nuvola 3 140 Fi BS40</t>
  </si>
  <si>
    <t>Divatop HF24</t>
  </si>
  <si>
    <t>Bluhelix Tech S45H</t>
  </si>
  <si>
    <t>VITODENS 222</t>
  </si>
  <si>
    <t>VITODENS 200-W</t>
  </si>
  <si>
    <t xml:space="preserve">VITODENS 200 </t>
  </si>
  <si>
    <t>DAKON DUA IPSE 24 CK</t>
  </si>
  <si>
    <t>Viadrus G24 ECO</t>
  </si>
  <si>
    <t>Protherm KTO12</t>
  </si>
  <si>
    <t>Bluehelix Tech RRT 30H</t>
  </si>
  <si>
    <t>Panthern 12 KTO</t>
  </si>
  <si>
    <t>DIVATOP Micro F 24</t>
  </si>
  <si>
    <t>Divatop 60 F24</t>
  </si>
  <si>
    <t>DIVAtop MicroF24</t>
  </si>
  <si>
    <t>DIVAtop micro F24</t>
  </si>
  <si>
    <t>DIVA F24</t>
  </si>
  <si>
    <t>Baxi Eco3 Compact 1.240i</t>
  </si>
  <si>
    <t>BAXI LUNA BLUE 180i</t>
  </si>
  <si>
    <t>Bluehelix 25A</t>
  </si>
  <si>
    <t>Viadrus G 42</t>
  </si>
  <si>
    <t>Baxi Prime 24</t>
  </si>
  <si>
    <t>Therm 28 LX</t>
  </si>
  <si>
    <t>Mora 6153.1022S</t>
  </si>
  <si>
    <t>Dakon GL 30 EKO</t>
  </si>
  <si>
    <t>BAXI Eco 3 COMPACT</t>
  </si>
  <si>
    <t>Destila DPL 25 E</t>
  </si>
  <si>
    <t>Karma Beta 5M</t>
  </si>
  <si>
    <t>Mora 6153.1022S, Gamat S50,Karma GAMA F5</t>
  </si>
  <si>
    <t>Bluehelix 25A, Bluehelix 35A</t>
  </si>
  <si>
    <t>Beta 3-2x, Ariston</t>
  </si>
  <si>
    <t>Bluehelix Tech 35A-2x, Beta 3</t>
  </si>
  <si>
    <t>Beta 3,2</t>
  </si>
  <si>
    <t>Beta 5-2x,Beta 3-2x, Quantum</t>
  </si>
  <si>
    <t>Beta 3-4x, Gamat S50, Ariston SGA C 80</t>
  </si>
  <si>
    <t>Viadrus G47 ECO-2x,Quantum Q7-50</t>
  </si>
  <si>
    <t>Destila DPL25-2x, Junkers WT14-3x, deska plynová</t>
  </si>
  <si>
    <t>Beta 3, Beta 5-3x, Mora</t>
  </si>
  <si>
    <t>Baxi Ecoflour 24F, Beta 3, Beta 2</t>
  </si>
  <si>
    <t>Božice VB</t>
  </si>
  <si>
    <t>Božice VB - byt - Fialová</t>
  </si>
  <si>
    <t>Božice VB - byt - Šmídová</t>
  </si>
  <si>
    <t>Božice VB - byt - Zatloukal</t>
  </si>
  <si>
    <t>Břeclav - admin. Budova</t>
  </si>
  <si>
    <t>Břeclav - ATU, nocležna</t>
  </si>
  <si>
    <t>Břeclav - provozní budova</t>
  </si>
  <si>
    <t>Břeclav - SEE</t>
  </si>
  <si>
    <t>Břeclav - VB -staurace</t>
  </si>
  <si>
    <t>Břeclav TO</t>
  </si>
  <si>
    <t>Dyje, budova zastávky, Dolech,Straka,Polonová</t>
  </si>
  <si>
    <t>Hodonice VB</t>
  </si>
  <si>
    <t>Hodonice VB - byt - Holanský</t>
  </si>
  <si>
    <t>Hodonice VB - byt - Homolová</t>
  </si>
  <si>
    <t>Hrušovany nad Jevišovkou - Helovi</t>
  </si>
  <si>
    <t>Hrušovany nad Jevišovkou - prázdný byt</t>
  </si>
  <si>
    <t>Hrušovany nad Jevišovkou - VB</t>
  </si>
  <si>
    <t>Mikulov - byt - Kosek</t>
  </si>
  <si>
    <t>Mikulov - byt - prázdný</t>
  </si>
  <si>
    <t>Mikulov - byt - Řehák</t>
  </si>
  <si>
    <t>Mikulov - byt - Varga</t>
  </si>
  <si>
    <t>Mikulov na Moravě - VB</t>
  </si>
  <si>
    <t>Novosedly VB</t>
  </si>
  <si>
    <t>Poštorná - budova zastávky,b.j.Martinová, Otýpková</t>
  </si>
  <si>
    <t xml:space="preserve">Šatov - VB - byt - Holadský   </t>
  </si>
  <si>
    <t>Šumná VB</t>
  </si>
  <si>
    <t>Šumná VB - prázdný byt</t>
  </si>
  <si>
    <t>Valtice-město - čekárna</t>
  </si>
  <si>
    <t>Znojmo - DTD kancelář a sklad/kotelna  v are. MeS u st.1/</t>
  </si>
  <si>
    <t>Znojmo - útulek TO /v areálu Mes ve dvoře/</t>
  </si>
  <si>
    <t>Znojmo VB</t>
  </si>
  <si>
    <t>Znojmo VB - byt - Dřevojan</t>
  </si>
  <si>
    <t>Znojmo VB - byt - Huray</t>
  </si>
  <si>
    <t>Znojmo VB - byt - Kasan</t>
  </si>
  <si>
    <t>Znojmo VB - byt - Lukuvka</t>
  </si>
  <si>
    <t>Znojmo VB - byt - Procházka</t>
  </si>
  <si>
    <t>Znojmo VB - byt - Restaurace Kudláček</t>
  </si>
  <si>
    <t>Znojmo VB - byt - Říha</t>
  </si>
  <si>
    <t>Znojmo VB - byt - Šobr</t>
  </si>
  <si>
    <t>Znojmo VB - byt - Valenta</t>
  </si>
  <si>
    <t>Znojmo VB - byt - Vaňharová</t>
  </si>
  <si>
    <t>Znojmo VB - ČD centrum</t>
  </si>
  <si>
    <t>Znojmo VB - Kotelna RSM</t>
  </si>
  <si>
    <t>Znojmo VB - nocležna</t>
  </si>
  <si>
    <t>Znojmo-soc.zař.TO,ul.Průmyslová 21 + 1 b.j., Richter</t>
  </si>
  <si>
    <t xml:space="preserve"> Bluehelix Tech 25 A</t>
  </si>
  <si>
    <t>Karma Beta 3M</t>
  </si>
  <si>
    <t>Karma Beta 2M</t>
  </si>
  <si>
    <t>Beta 2</t>
  </si>
  <si>
    <t>BAXI-LunaDuo-TEC</t>
  </si>
  <si>
    <t>Buderus Logamax Plus GB192-50</t>
  </si>
  <si>
    <t>Destila DPL 50A</t>
  </si>
  <si>
    <t xml:space="preserve">Viessmann  </t>
  </si>
  <si>
    <t>Bluhelix Tech 35A</t>
  </si>
  <si>
    <t>DAKON DUA Plus 28 BT</t>
  </si>
  <si>
    <t>Viessmann Vitodens 100</t>
  </si>
  <si>
    <t>Baxi Eco3 Compact 1.140i</t>
  </si>
  <si>
    <t>DAKON DUA CK 24</t>
  </si>
  <si>
    <t>DAKON DUA RK 24</t>
  </si>
  <si>
    <t>Vitodens 100W</t>
  </si>
  <si>
    <t>DAKON DAGAS 02-24 CK</t>
  </si>
  <si>
    <t xml:space="preserve">PROTHERM 23 BOVE </t>
  </si>
  <si>
    <t>Dakon DUA 24CT</t>
  </si>
  <si>
    <t>Baxi Mainfour24</t>
  </si>
  <si>
    <t>Vaillant turbo Tec pro, VUW CZ 242/3-3 R2</t>
  </si>
  <si>
    <t>Therm 14 KX</t>
  </si>
  <si>
    <t>Immergas 24</t>
  </si>
  <si>
    <t>Viadrus G27 ECO</t>
  </si>
  <si>
    <t>Bluehelix S45H</t>
  </si>
  <si>
    <t>Vaillant ecoTEC pro VUW INT II 236/5-3 R7</t>
  </si>
  <si>
    <t>Vaillant ecoTEC pro VUW INT II 236/5-3 R6</t>
  </si>
  <si>
    <t>Vaillant ecoTEC pro VUW INT II 236/5-3 R9</t>
  </si>
  <si>
    <t>Vaillant ecoTEC pro VUW INT II 236/5-3 R3</t>
  </si>
  <si>
    <t>Hydroterm</t>
  </si>
  <si>
    <t>Vaillant ecoTEC pro VUW INT II 236/5-3 R5</t>
  </si>
  <si>
    <t>Vaillant ecoTEC pro VUW INT II 236/5-3 R8</t>
  </si>
  <si>
    <t>Vaillant ecoTEC pro VUW INT II 236/5-3 R4</t>
  </si>
  <si>
    <t>Vaillant ecoTEC pro VUW INT II 236/5-3 R2</t>
  </si>
  <si>
    <t>Therm</t>
  </si>
  <si>
    <t>Viadrus, Quantum</t>
  </si>
  <si>
    <t>Viadrus G42-2x, OV Ariston</t>
  </si>
  <si>
    <t>Vailant VU INT II 146/5-3AR4, Gepard Condens18/25MKV</t>
  </si>
  <si>
    <t>Bohutice - VB</t>
  </si>
  <si>
    <t>Brno H.Heršpice - OPT (Objekt provozně techn.)</t>
  </si>
  <si>
    <t>Brno Maloměřice - dieselcentrala,náhrad.zdroj</t>
  </si>
  <si>
    <t>Brno Maloměřice - stav.č.2-spádoviš.věž</t>
  </si>
  <si>
    <t>Brno Maloměřice - VB sever, stavědlo 3</t>
  </si>
  <si>
    <t>Ivančice VB</t>
  </si>
  <si>
    <t xml:space="preserve">Ivančice VB - Mrhačová </t>
  </si>
  <si>
    <t xml:space="preserve">Ivančice VB - nocležny </t>
  </si>
  <si>
    <t>Ivančice VB - Sípková</t>
  </si>
  <si>
    <t>Miroslav VB</t>
  </si>
  <si>
    <t>Moravské Bránice VB</t>
  </si>
  <si>
    <t>Oslavany - provozní místnosti,1 b.j.</t>
  </si>
  <si>
    <t>Rajhrad - admin.budova TO/část pronájem/</t>
  </si>
  <si>
    <t>Rajhrad - strážní domek, č.p. 733 (Pelánová)</t>
  </si>
  <si>
    <t>Rajhrad - strážní domek, č.p. 744 (Malůš)</t>
  </si>
  <si>
    <t>Rosice u Brna - budova zastávk</t>
  </si>
  <si>
    <t xml:space="preserve">Rosice u Brna - byt - Ševčík </t>
  </si>
  <si>
    <t>Střelice - VB</t>
  </si>
  <si>
    <t>Střelice - VB - byt - Benešová</t>
  </si>
  <si>
    <t>Střelice - VB - byt - Juřicová</t>
  </si>
  <si>
    <t>Střelice - VB - byt - Pešková</t>
  </si>
  <si>
    <t>Střelice - VB - byt - Pokorná</t>
  </si>
  <si>
    <t>Střelice - VB - byt - Šedá</t>
  </si>
  <si>
    <t>Tetčice VB</t>
  </si>
  <si>
    <t>Zastávka u Brna- VB</t>
  </si>
  <si>
    <t>Zastávka u Brna- VB - WC</t>
  </si>
  <si>
    <t>Zastávka u Brna- VB-Dub</t>
  </si>
  <si>
    <t>Protherm 24KO</t>
  </si>
  <si>
    <t>De-dietrich CA35</t>
  </si>
  <si>
    <t>Baxi Luna DUO-TEC</t>
  </si>
  <si>
    <t>Vissmann-Vitodens 26kW</t>
  </si>
  <si>
    <t>Ferroli Econcept ST 25</t>
  </si>
  <si>
    <t>Baxi</t>
  </si>
  <si>
    <t>Dakon Dua 30</t>
  </si>
  <si>
    <t>Baxi Luna Duo</t>
  </si>
  <si>
    <t>Baxi Ecofour 24</t>
  </si>
  <si>
    <t>Diva F24</t>
  </si>
  <si>
    <t>Beta 4</t>
  </si>
  <si>
    <t>BAXI ECOFOUR 1,24 F</t>
  </si>
  <si>
    <t>Econceptkombi 15</t>
  </si>
  <si>
    <t>Domitech F24</t>
  </si>
  <si>
    <t>Bluehelic Tech 25C</t>
  </si>
  <si>
    <t>DIVA F 24</t>
  </si>
  <si>
    <t>Bluehelix Tech PRO 25C</t>
  </si>
  <si>
    <t>Therm 25 CX</t>
  </si>
  <si>
    <t>Bluehelix Tech 35C</t>
  </si>
  <si>
    <t>Beta 4, Quodriga Q6</t>
  </si>
  <si>
    <t xml:space="preserve">ČEJČ - výpravní budova, přístřešek nástupiště - byt  </t>
  </si>
  <si>
    <t>ČEJČ - výpravní budova, přístřešek nástupiště - byt Hykš</t>
  </si>
  <si>
    <t>Čejč č.130 VB-kotel umístěn v čekárně</t>
  </si>
  <si>
    <t>Hodonín - SEE</t>
  </si>
  <si>
    <t>Hodonín kancelář TO</t>
  </si>
  <si>
    <t>Hodonín VB č.p. 480</t>
  </si>
  <si>
    <t>Hodonín VB č.p. 480 - lokální spotřebič 2</t>
  </si>
  <si>
    <t>Hodonín VB č.p. 480 - sociální zařízení</t>
  </si>
  <si>
    <t>Hodonín VB č.p. 480 č.p. 480, restaurace</t>
  </si>
  <si>
    <t>Hrušovany u Brna - soc.zarizeni zst + TO</t>
  </si>
  <si>
    <t>Hrušovany u Brna - VB</t>
  </si>
  <si>
    <t>Hustopeče u Brna - budova zastávky,Michalec</t>
  </si>
  <si>
    <t>Hustopeče u Brna - VB</t>
  </si>
  <si>
    <t>Kobylí VB + BJ č.p. 383</t>
  </si>
  <si>
    <t>Lanžhot VB</t>
  </si>
  <si>
    <t>Lanžhot VB - byty - Kačurová, Vaculíková,Malárik,prázdný byt</t>
  </si>
  <si>
    <t>Lednice - budova zastávky - Dvořák</t>
  </si>
  <si>
    <t>Lednice - budova zastávky - Ferber - udělali si sami</t>
  </si>
  <si>
    <t>Lednice - budova zastávky - Hudlík</t>
  </si>
  <si>
    <t>Lednice - budova zastávky - Minařík</t>
  </si>
  <si>
    <t>Lednice - budova zastávky - Skuhravý</t>
  </si>
  <si>
    <t xml:space="preserve">Lipov - VB </t>
  </si>
  <si>
    <t>Lipov - VB - byt - Hrbáček</t>
  </si>
  <si>
    <t>Louka u Ostrohu - budova zastávky, paní Bělínová</t>
  </si>
  <si>
    <t>Lužice RZZ</t>
  </si>
  <si>
    <t>Lužice VB</t>
  </si>
  <si>
    <t>Mor. Nová Ves VB, kanceláře SSZT</t>
  </si>
  <si>
    <t>Moravský Písek VB - byt - Kmentová</t>
  </si>
  <si>
    <t>Moravský Písek VB - byt - Rožňáková</t>
  </si>
  <si>
    <t>Moravský Písek VB - byt - Zigo</t>
  </si>
  <si>
    <t>Moravský Písek VB č.p. 151</t>
  </si>
  <si>
    <t>Mutěnice TO</t>
  </si>
  <si>
    <t>Mutěnice VB - byt - Salačová</t>
  </si>
  <si>
    <t>Mutěnice VB - byt - Valachová</t>
  </si>
  <si>
    <t>Mutěnice VB - sociální zázemí</t>
  </si>
  <si>
    <t>Mutěnice VB+ 2BJ 498</t>
  </si>
  <si>
    <t>Podivín - VB</t>
  </si>
  <si>
    <t>Podivín - VB - byt - Létal</t>
  </si>
  <si>
    <t>Podivín - VB - byt - Tomek</t>
  </si>
  <si>
    <t>Pohořelice - budova zastávky,b.j./část pronájem/Machová, Fojtík</t>
  </si>
  <si>
    <t>Rohatec VB</t>
  </si>
  <si>
    <t>Strážnice - VB - byt - Poulová</t>
  </si>
  <si>
    <t>Strážnice VB 722 č.p.</t>
  </si>
  <si>
    <t>Šakvice VB, 2x byt</t>
  </si>
  <si>
    <t>Vnorovy - budova zastávky</t>
  </si>
  <si>
    <t>Vranovice - traťmistr.okrsek a sklad TO</t>
  </si>
  <si>
    <t>Vranovice - VB</t>
  </si>
  <si>
    <t>THERM 20 CX</t>
  </si>
  <si>
    <t>Bluehelix Tech RRT 24 C</t>
  </si>
  <si>
    <t>Divatop HF 24</t>
  </si>
  <si>
    <t>Odra EKO 40</t>
  </si>
  <si>
    <t>Dakon P22LUX</t>
  </si>
  <si>
    <t>Wolf CGB 18</t>
  </si>
  <si>
    <t>Moravia</t>
  </si>
  <si>
    <t>Ariston Micro</t>
  </si>
  <si>
    <t>Wolf CGB 20</t>
  </si>
  <si>
    <t>Therm 28 TLX</t>
  </si>
  <si>
    <t>Protherm 24</t>
  </si>
  <si>
    <t>Baxi Ecofour 1.14 F</t>
  </si>
  <si>
    <t>Baxi Novula3Comfort</t>
  </si>
  <si>
    <t>Bluhelix Tech 25K50</t>
  </si>
  <si>
    <t xml:space="preserve"> PROTHERM CONDENS 25KKZ21</t>
  </si>
  <si>
    <t>Viessmann Vidodens 100 W</t>
  </si>
  <si>
    <t>Dakon DT 30</t>
  </si>
  <si>
    <t>DAKON DUA PLUS 24 CK</t>
  </si>
  <si>
    <t xml:space="preserve">DOMItech F24D </t>
  </si>
  <si>
    <t>Bluehelix Tech RRT 25C</t>
  </si>
  <si>
    <t>DIVA top 60F24</t>
  </si>
  <si>
    <t>DAKON DUA 24 CT</t>
  </si>
  <si>
    <t>PROTHERM PANTHER 25KTO</t>
  </si>
  <si>
    <t>POV-5 karma alfa</t>
  </si>
  <si>
    <t xml:space="preserve"> Bluehelix Tech S45H</t>
  </si>
  <si>
    <t>Viessmann</t>
  </si>
  <si>
    <t>Domitech F24 D</t>
  </si>
  <si>
    <t>Protherm 50 KLO</t>
  </si>
  <si>
    <t>Viadrus G27 ECO GL, JW 66058NA-02</t>
  </si>
  <si>
    <t>Dakon 24 ST,Bluehelix Tech RRT 24 C</t>
  </si>
  <si>
    <t>Baxi DUO-Tech Compact, Dakon DUA 24 CT, Bluehelix RRT 24C</t>
  </si>
  <si>
    <t>Bluehelix Tech RRT 24C, Bluehelix Tech 18 A-2x</t>
  </si>
  <si>
    <t>Vailant,Quantum Q7</t>
  </si>
  <si>
    <t>BETA 3, Protherm</t>
  </si>
  <si>
    <t>Brno d.n., garáž MS pro lakotraktor a MUV,dílna</t>
  </si>
  <si>
    <t>Brno d.n., kanceláře a dílny MS TD Trnitá</t>
  </si>
  <si>
    <t>Brno d.n., MS sociální zařízení TD Trnitá</t>
  </si>
  <si>
    <t>Brno hl.n. - kanceláře SS Olomouc</t>
  </si>
  <si>
    <t>Brno hl.n. - stavědlo č.6</t>
  </si>
  <si>
    <t>Brno hlavní - klenby Dornych 1-4</t>
  </si>
  <si>
    <t>Brno Maloměřice - provozní budova HZS /býv. DKV</t>
  </si>
  <si>
    <t>Viadrus G42ECO</t>
  </si>
  <si>
    <t xml:space="preserve">Bluehelix Tech S45H </t>
  </si>
  <si>
    <t>Therm DUO 50T</t>
  </si>
  <si>
    <t>Destila DPL 12A</t>
  </si>
  <si>
    <t>Bluehelix 35A-3x, Baxi Luna Duo-Tec</t>
  </si>
  <si>
    <t>Viadrus G27 ECO, Baxi Ecolour,Therm 28 LXA</t>
  </si>
  <si>
    <t>Provozní revize plynových zařízení podle vyhl. 85/78 Sb. "O kontrolách, revizích a zkouškách plynových zařízení" zajišťuje SŽ jako organizace provozující plynová zařízení, dle platné legislativy je povinna provádět pravidelné revize a kontroly těchto zařízení.
Provádění provozní revize plynového zařízení, je na základě interních předpisů požadována v četnosti 1x ročně.
Revizí zařízení se rozumí celkové posouzení zařízení, při kterém se prohlídkou, vyzkoušením a měřením zjišťuje provozní bezpečnost a spolehlivost zařízení.
Kontrola plynového zařízení se provádí 1 x ročně. Kontrolou zařízení je posouzení, zda stav provozovaného zařízení odpovídá požadavkům bezpečnosti práce u technických zařízení a požadavkům požární ochrany. Odběrným plynovým zařízením je veškeré zařízení počínaje hlavním uzávěrem plynu, včetně zařízení pro konečné využití plynu; není jím měřicí zařízení (plynoměr).</t>
  </si>
  <si>
    <t>SŽ 2021</t>
  </si>
  <si>
    <r>
      <t>Hodonín VB č.p. 480 -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lokální spotřebič 1</t>
    </r>
  </si>
  <si>
    <t>Zajištění provádění povinných prohlídek plynových spotřebičů v budovách SŽDC, OŘ Brno v obvodu Jihomoravského kraje</t>
  </si>
  <si>
    <t>x</t>
  </si>
  <si>
    <t>provedení kontroly v plném rozsahu u každého dalšího zde neuvedeného spotřebiče</t>
  </si>
  <si>
    <t>ŠZ</t>
  </si>
  <si>
    <t>v případě změny respektive navýšení počtu ks plynových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</si>
</sst>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_D_M_-;\-* #,##0._D_M_-;_-* &quot;- &quot;_D_M_-;_-@_-"/>
    <numFmt numFmtId="165" formatCode="[$-405]General"/>
    <numFmt numFmtId="166" formatCode="#,##0.00\ &quot;Kč&quot;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color indexed="2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5"/>
      <color theme="3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theme="3" tint="-0.249977111117893"/>
      <name val="Verdana"/>
      <family val="2"/>
      <charset val="238"/>
    </font>
    <font>
      <u/>
      <sz val="10"/>
      <color theme="10"/>
      <name val="Arial"/>
      <charset val="238"/>
    </font>
    <font>
      <u/>
      <sz val="8"/>
      <color theme="10"/>
      <name val="Arial"/>
      <family val="2"/>
      <charset val="238"/>
    </font>
    <font>
      <b/>
      <sz val="7"/>
      <color rgb="FFFF0000"/>
      <name val="Verdana"/>
      <family val="2"/>
      <charset val="238"/>
    </font>
    <font>
      <b/>
      <sz val="8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sz val="8"/>
      <name val="Arial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u/>
      <sz val="7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12">
    <xf numFmtId="0" fontId="0" fillId="0" borderId="0"/>
    <xf numFmtId="0" fontId="1" fillId="0" borderId="0"/>
    <xf numFmtId="164" fontId="2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165" fontId="4" fillId="0" borderId="0"/>
    <xf numFmtId="0" fontId="5" fillId="0" borderId="10" applyNumberFormat="0" applyFill="0" applyAlignment="0" applyProtection="0"/>
    <xf numFmtId="0" fontId="14" fillId="0" borderId="0" applyNumberFormat="0" applyFill="0" applyBorder="0" applyAlignment="0" applyProtection="0"/>
  </cellStyleXfs>
  <cellXfs count="65">
    <xf numFmtId="0" fontId="0" fillId="0" borderId="0" xfId="0"/>
    <xf numFmtId="0" fontId="7" fillId="2" borderId="0" xfId="5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7" fillId="2" borderId="0" xfId="5" applyNumberFormat="1" applyFont="1" applyFill="1" applyBorder="1" applyAlignment="1">
      <alignment horizontal="right" vertical="center" wrapText="1"/>
    </xf>
    <xf numFmtId="166" fontId="7" fillId="2" borderId="0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5" applyFont="1" applyFill="1" applyBorder="1" applyAlignment="1">
      <alignment horizontal="center" vertical="center" wrapText="1"/>
    </xf>
    <xf numFmtId="166" fontId="11" fillId="2" borderId="0" xfId="5" applyNumberFormat="1" applyFont="1" applyFill="1" applyBorder="1" applyAlignment="1">
      <alignment horizontal="right" vertical="center" wrapText="1"/>
    </xf>
    <xf numFmtId="0" fontId="7" fillId="2" borderId="0" xfId="5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166" fontId="11" fillId="2" borderId="6" xfId="5" applyNumberFormat="1" applyFont="1" applyFill="1" applyBorder="1" applyAlignment="1">
      <alignment horizontal="right" vertical="center" wrapText="1"/>
    </xf>
    <xf numFmtId="166" fontId="7" fillId="2" borderId="6" xfId="5" applyNumberFormat="1" applyFont="1" applyFill="1" applyBorder="1" applyAlignment="1">
      <alignment horizontal="right" vertical="center" wrapText="1"/>
    </xf>
    <xf numFmtId="0" fontId="9" fillId="3" borderId="1" xfId="5" applyFont="1" applyFill="1" applyBorder="1" applyAlignment="1">
      <alignment horizontal="center" vertical="center"/>
    </xf>
    <xf numFmtId="0" fontId="9" fillId="3" borderId="1" xfId="5" applyFont="1" applyFill="1" applyBorder="1" applyAlignment="1">
      <alignment horizontal="center" vertical="center" wrapText="1"/>
    </xf>
    <xf numFmtId="166" fontId="9" fillId="3" borderId="1" xfId="5" applyNumberFormat="1" applyFont="1" applyFill="1" applyBorder="1" applyAlignment="1">
      <alignment horizontal="center" vertical="center" wrapText="1"/>
    </xf>
    <xf numFmtId="0" fontId="10" fillId="2" borderId="1" xfId="5" applyFont="1" applyFill="1" applyBorder="1" applyAlignment="1">
      <alignment horizontal="left" vertical="center"/>
    </xf>
    <xf numFmtId="0" fontId="10" fillId="2" borderId="1" xfId="5" applyFont="1" applyFill="1" applyBorder="1" applyAlignment="1">
      <alignment horizontal="center" vertical="center" wrapText="1"/>
    </xf>
    <xf numFmtId="166" fontId="10" fillId="2" borderId="1" xfId="5" applyNumberFormat="1" applyFont="1" applyFill="1" applyBorder="1" applyAlignment="1">
      <alignment horizontal="right" vertical="center" wrapText="1"/>
    </xf>
    <xf numFmtId="0" fontId="17" fillId="2" borderId="0" xfId="5" applyFont="1" applyFill="1" applyBorder="1" applyAlignment="1">
      <alignment horizontal="left" vertical="center"/>
    </xf>
    <xf numFmtId="0" fontId="11" fillId="2" borderId="0" xfId="5" applyFont="1" applyFill="1" applyBorder="1" applyAlignment="1">
      <alignment horizontal="left" vertical="center"/>
    </xf>
    <xf numFmtId="0" fontId="11" fillId="2" borderId="5" xfId="5" applyFont="1" applyFill="1" applyBorder="1" applyAlignment="1">
      <alignment horizontal="center" vertical="center" wrapText="1"/>
    </xf>
    <xf numFmtId="0" fontId="7" fillId="2" borderId="5" xfId="5" applyFont="1" applyFill="1" applyBorder="1" applyAlignment="1">
      <alignment horizontal="center" vertical="center" wrapText="1"/>
    </xf>
    <xf numFmtId="0" fontId="11" fillId="2" borderId="0" xfId="5" applyFont="1" applyFill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5" fontId="21" fillId="0" borderId="1" xfId="9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5" fontId="21" fillId="0" borderId="1" xfId="9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5" applyFont="1" applyBorder="1" applyAlignment="1">
      <alignment horizontal="left" vertical="center"/>
    </xf>
    <xf numFmtId="0" fontId="20" fillId="0" borderId="1" xfId="5" applyFont="1" applyBorder="1" applyAlignment="1">
      <alignment horizontal="left" vertical="center" wrapText="1"/>
    </xf>
    <xf numFmtId="165" fontId="21" fillId="0" borderId="1" xfId="9" applyFont="1" applyBorder="1" applyAlignment="1">
      <alignment horizontal="left" vertical="center"/>
    </xf>
    <xf numFmtId="49" fontId="21" fillId="0" borderId="1" xfId="9" applyNumberFormat="1" applyFont="1" applyBorder="1" applyAlignment="1">
      <alignment horizontal="left" vertical="center"/>
    </xf>
    <xf numFmtId="0" fontId="15" fillId="2" borderId="0" xfId="11" applyFont="1" applyFill="1" applyBorder="1" applyAlignment="1">
      <alignment horizontal="left" vertical="center"/>
    </xf>
    <xf numFmtId="0" fontId="11" fillId="2" borderId="0" xfId="5" applyFont="1" applyFill="1" applyBorder="1" applyAlignment="1">
      <alignment horizontal="left" vertical="center"/>
    </xf>
    <xf numFmtId="0" fontId="6" fillId="3" borderId="7" xfId="5" applyFont="1" applyFill="1" applyBorder="1" applyAlignment="1">
      <alignment horizontal="center" vertical="center" wrapText="1"/>
    </xf>
    <xf numFmtId="0" fontId="6" fillId="3" borderId="8" xfId="5" applyFont="1" applyFill="1" applyBorder="1" applyAlignment="1">
      <alignment horizontal="center" vertical="center" wrapText="1"/>
    </xf>
    <xf numFmtId="0" fontId="6" fillId="3" borderId="9" xfId="5" applyFont="1" applyFill="1" applyBorder="1" applyAlignment="1">
      <alignment horizontal="center" vertical="center" wrapText="1"/>
    </xf>
    <xf numFmtId="0" fontId="13" fillId="2" borderId="2" xfId="5" applyFont="1" applyFill="1" applyBorder="1" applyAlignment="1">
      <alignment horizontal="left" vertical="center" wrapText="1"/>
    </xf>
    <xf numFmtId="0" fontId="13" fillId="2" borderId="4" xfId="5" applyFont="1" applyFill="1" applyBorder="1" applyAlignment="1">
      <alignment horizontal="left" vertical="center" wrapText="1"/>
    </xf>
    <xf numFmtId="0" fontId="13" fillId="2" borderId="3" xfId="5" applyFont="1" applyFill="1" applyBorder="1" applyAlignment="1">
      <alignment horizontal="left" vertical="center" wrapText="1"/>
    </xf>
    <xf numFmtId="0" fontId="8" fillId="2" borderId="5" xfId="10" applyFont="1" applyFill="1" applyBorder="1" applyAlignment="1">
      <alignment horizontal="left"/>
    </xf>
    <xf numFmtId="0" fontId="8" fillId="2" borderId="0" xfId="10" applyFont="1" applyFill="1" applyBorder="1" applyAlignment="1">
      <alignment horizontal="left"/>
    </xf>
    <xf numFmtId="0" fontId="8" fillId="2" borderId="6" xfId="10" applyFont="1" applyFill="1" applyBorder="1" applyAlignment="1">
      <alignment horizontal="left"/>
    </xf>
    <xf numFmtId="0" fontId="9" fillId="2" borderId="7" xfId="5" applyFont="1" applyFill="1" applyBorder="1" applyAlignment="1">
      <alignment horizontal="right" vertical="center" wrapText="1"/>
    </xf>
    <xf numFmtId="0" fontId="9" fillId="2" borderId="8" xfId="5" applyFont="1" applyFill="1" applyBorder="1" applyAlignment="1">
      <alignment horizontal="right" vertical="center" wrapText="1"/>
    </xf>
    <xf numFmtId="0" fontId="9" fillId="2" borderId="9" xfId="5" applyFont="1" applyFill="1" applyBorder="1" applyAlignment="1">
      <alignment horizontal="right" vertical="center" wrapText="1"/>
    </xf>
    <xf numFmtId="0" fontId="11" fillId="2" borderId="0" xfId="5" applyFont="1" applyFill="1" applyBorder="1" applyAlignment="1">
      <alignment horizontal="left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20" fillId="0" borderId="8" xfId="5" applyFont="1" applyBorder="1" applyAlignment="1">
      <alignment horizontal="left" vertical="center" wrapText="1"/>
    </xf>
    <xf numFmtId="0" fontId="10" fillId="2" borderId="8" xfId="5" applyFont="1" applyFill="1" applyBorder="1" applyAlignment="1">
      <alignment horizontal="left" vertical="center"/>
    </xf>
    <xf numFmtId="0" fontId="10" fillId="2" borderId="8" xfId="5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166" fontId="10" fillId="2" borderId="8" xfId="5" applyNumberFormat="1" applyFont="1" applyFill="1" applyBorder="1" applyAlignment="1">
      <alignment horizontal="right" vertical="center" wrapText="1"/>
    </xf>
    <xf numFmtId="166" fontId="10" fillId="2" borderId="9" xfId="5" applyNumberFormat="1" applyFont="1" applyFill="1" applyBorder="1" applyAlignment="1">
      <alignment horizontal="right" vertical="center" wrapText="1"/>
    </xf>
    <xf numFmtId="0" fontId="10" fillId="2" borderId="1" xfId="5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6" fontId="10" fillId="2" borderId="1" xfId="5" applyNumberFormat="1" applyFont="1" applyFill="1" applyBorder="1" applyAlignment="1">
      <alignment vertical="center" wrapText="1"/>
    </xf>
  </cellXfs>
  <cellStyles count="12">
    <cellStyle name="čárky [0]_spotřeba paliva 1.1.- 31.5. 00" xfId="2" xr:uid="{00000000-0005-0000-0000-000000000000}"/>
    <cellStyle name="Excel Built-in Normal" xfId="9" xr:uid="{00000000-0005-0000-0000-000001000000}"/>
    <cellStyle name="Hypertextový odkaz" xfId="11" builtinId="8"/>
    <cellStyle name="Měna 2" xfId="3" xr:uid="{00000000-0005-0000-0000-000003000000}"/>
    <cellStyle name="Měna 3" xfId="4" xr:uid="{00000000-0005-0000-0000-000004000000}"/>
    <cellStyle name="Nadpis 1" xfId="10" builtinId="16"/>
    <cellStyle name="Normální" xfId="0" builtinId="0"/>
    <cellStyle name="Normální 2" xfId="5" xr:uid="{00000000-0005-0000-0000-000007000000}"/>
    <cellStyle name="Normální 3" xfId="1" xr:uid="{00000000-0005-0000-0000-000008000000}"/>
    <cellStyle name="Procenta 2" xfId="6" xr:uid="{00000000-0005-0000-0000-000009000000}"/>
    <cellStyle name="Sledovaný hypertextový odkaz" xfId="7" xr:uid="{00000000-0005-0000-0000-00000A000000}"/>
    <cellStyle name="Styl 1" xfId="8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esm\AppData\Local\Microsoft\Windows\Temporary%20Internet%20Files\Content.Outlook\W5QOE8KE\!!!!!!POSLAT\_Energetick&#233;%20odd&#283;len&#237;\ondreov&#225;\Energeticke_oddeleni\Seznam%20Reviz&#237;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nesm\AppData\Local\Microsoft\Windows\Temporary%20Internet%20Files\Content.Outlook\W5QOE8KE\Documents%20and%20Settings\Benc\Local%20Settings\Temporary%20Internet%20Files\OLK23\DZ%20RS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Z"/>
      <sheetName val="TN-(jen SSZT)"/>
      <sheetName val="Kotelny"/>
      <sheetName val="ST - Brno"/>
      <sheetName val="ST - Břeclav"/>
      <sheetName val="MO + SMT"/>
      <sheetName val="SO - BV"/>
      <sheetName val="SO - BJ"/>
      <sheetName val="SO - BS"/>
      <sheetName val="SO - Ti"/>
      <sheetName val="SO - Veselí"/>
      <sheetName val="SO - ZN"/>
      <sheetName val="Jeřáb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DZ_RS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zb-info.cz/pravni-predpisy/vyhlaska-c-85-1978-sb-ceskeho-uradu-bezpecnosti-prace-o-kontrolach-revizich-a-zkouskach-plynovych-zarizeni" TargetMode="External"/><Relationship Id="rId2" Type="http://schemas.openxmlformats.org/officeDocument/2006/relationships/hyperlink" Target="https://www.technickenormy.cz/tpg-704-01-2013-odberna-plynova-zarizeni-a-spotrebice-na-plynna-paliva-v-budovach/?gclid=EAIaIQobChMIu7XIpOS14QIVTuh3Ch0eIguNEAAYASAAEgJpf_D_BwE" TargetMode="External"/><Relationship Id="rId1" Type="http://schemas.openxmlformats.org/officeDocument/2006/relationships/hyperlink" Target="https://vytapeni.tzb-info.cz/normy-a-pravni-predpisy-vytapeni/10414-zmena-z1-tpg-704-01-odberna-plynova-zarizeni-a-spotrebice-na-plynna-paliva-v-budovac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J250"/>
  <sheetViews>
    <sheetView tabSelected="1" topLeftCell="A52" workbookViewId="0">
      <selection activeCell="E134" sqref="E134"/>
    </sheetView>
  </sheetViews>
  <sheetFormatPr defaultColWidth="8.85546875" defaultRowHeight="10.5" x14ac:dyDescent="0.2"/>
  <cols>
    <col min="1" max="1" width="4" style="2" bestFit="1" customWidth="1"/>
    <col min="2" max="2" width="55.28515625" style="11" bestFit="1" customWidth="1"/>
    <col min="3" max="3" width="22.140625" style="11" customWidth="1"/>
    <col min="4" max="4" width="8.42578125" style="2" customWidth="1"/>
    <col min="5" max="5" width="8.85546875" style="2" customWidth="1"/>
    <col min="6" max="6" width="30.28515625" style="7" customWidth="1"/>
    <col min="7" max="7" width="22.140625" style="5" customWidth="1"/>
    <col min="8" max="8" width="25.7109375" style="5" customWidth="1"/>
    <col min="9" max="9" width="26.7109375" style="5" customWidth="1"/>
    <col min="10" max="10" width="13.85546875" style="5" bestFit="1" customWidth="1"/>
    <col min="11" max="16384" width="8.85546875" style="2"/>
  </cols>
  <sheetData>
    <row r="1" spans="1:10" ht="12.75" x14ac:dyDescent="0.2">
      <c r="A1" s="43" t="s">
        <v>443</v>
      </c>
      <c r="B1" s="44"/>
      <c r="C1" s="44"/>
      <c r="D1" s="44"/>
      <c r="E1" s="44"/>
      <c r="F1" s="44"/>
      <c r="G1" s="44"/>
      <c r="H1" s="44"/>
      <c r="I1" s="44"/>
      <c r="J1" s="45"/>
    </row>
    <row r="2" spans="1:10" ht="22.5" x14ac:dyDescent="0.3">
      <c r="A2" s="46"/>
      <c r="B2" s="47"/>
      <c r="C2" s="47"/>
      <c r="D2" s="47"/>
      <c r="E2" s="47"/>
      <c r="F2" s="47"/>
      <c r="G2" s="47"/>
      <c r="H2" s="47"/>
      <c r="I2" s="47"/>
      <c r="J2" s="48"/>
    </row>
    <row r="3" spans="1:10" ht="103.9" customHeight="1" x14ac:dyDescent="0.2">
      <c r="A3" s="17" t="s">
        <v>0</v>
      </c>
      <c r="B3" s="16" t="s">
        <v>1</v>
      </c>
      <c r="C3" s="16" t="s">
        <v>20</v>
      </c>
      <c r="D3" s="17" t="s">
        <v>19</v>
      </c>
      <c r="E3" s="6" t="s">
        <v>2</v>
      </c>
      <c r="F3" s="6" t="s">
        <v>8</v>
      </c>
      <c r="G3" s="18" t="s">
        <v>18</v>
      </c>
      <c r="H3" s="18" t="s">
        <v>15</v>
      </c>
      <c r="I3" s="18" t="s">
        <v>17</v>
      </c>
      <c r="J3" s="18" t="s">
        <v>9</v>
      </c>
    </row>
    <row r="4" spans="1:10" ht="12.75" x14ac:dyDescent="0.2">
      <c r="A4" s="20"/>
      <c r="B4" s="34" t="s">
        <v>21</v>
      </c>
      <c r="C4" s="19"/>
      <c r="D4" s="20" t="s">
        <v>51</v>
      </c>
      <c r="E4" s="33">
        <v>1</v>
      </c>
      <c r="F4" s="28" t="s">
        <v>57</v>
      </c>
      <c r="G4" s="21">
        <v>0</v>
      </c>
      <c r="H4" s="21">
        <v>0</v>
      </c>
      <c r="I4" s="21">
        <v>0</v>
      </c>
      <c r="J4" s="21">
        <f t="shared" ref="J4:J16" si="0">SUM(G4*E4)+I4+H4</f>
        <v>0</v>
      </c>
    </row>
    <row r="5" spans="1:10" ht="12.75" x14ac:dyDescent="0.2">
      <c r="A5" s="20"/>
      <c r="B5" s="34" t="s">
        <v>22</v>
      </c>
      <c r="C5" s="19"/>
      <c r="D5" s="20" t="s">
        <v>51</v>
      </c>
      <c r="E5" s="33">
        <v>1</v>
      </c>
      <c r="F5" s="28" t="s">
        <v>58</v>
      </c>
      <c r="G5" s="21">
        <v>0</v>
      </c>
      <c r="H5" s="21">
        <v>0</v>
      </c>
      <c r="I5" s="21">
        <v>0</v>
      </c>
      <c r="J5" s="21">
        <f t="shared" si="0"/>
        <v>0</v>
      </c>
    </row>
    <row r="6" spans="1:10" ht="12.75" x14ac:dyDescent="0.2">
      <c r="A6" s="20"/>
      <c r="B6" s="34" t="s">
        <v>23</v>
      </c>
      <c r="C6" s="19"/>
      <c r="D6" s="20" t="s">
        <v>51</v>
      </c>
      <c r="E6" s="33">
        <v>1</v>
      </c>
      <c r="F6" s="28" t="s">
        <v>59</v>
      </c>
      <c r="G6" s="21">
        <v>0</v>
      </c>
      <c r="H6" s="21">
        <v>0</v>
      </c>
      <c r="I6" s="21">
        <v>0</v>
      </c>
      <c r="J6" s="21">
        <f t="shared" si="0"/>
        <v>0</v>
      </c>
    </row>
    <row r="7" spans="1:10" ht="12.75" x14ac:dyDescent="0.2">
      <c r="A7" s="20"/>
      <c r="B7" s="35" t="s">
        <v>24</v>
      </c>
      <c r="C7" s="19"/>
      <c r="D7" s="20" t="s">
        <v>51</v>
      </c>
      <c r="E7" s="28">
        <v>1</v>
      </c>
      <c r="F7" s="29" t="s">
        <v>60</v>
      </c>
      <c r="G7" s="21">
        <v>0</v>
      </c>
      <c r="H7" s="21">
        <v>0</v>
      </c>
      <c r="I7" s="21">
        <v>0</v>
      </c>
      <c r="J7" s="21">
        <f t="shared" si="0"/>
        <v>0</v>
      </c>
    </row>
    <row r="8" spans="1:10" ht="12.75" x14ac:dyDescent="0.2">
      <c r="A8" s="20"/>
      <c r="B8" s="35" t="s">
        <v>25</v>
      </c>
      <c r="C8" s="19"/>
      <c r="D8" s="20" t="s">
        <v>51</v>
      </c>
      <c r="E8" s="28">
        <v>1</v>
      </c>
      <c r="F8" s="28" t="s">
        <v>61</v>
      </c>
      <c r="G8" s="21">
        <v>0</v>
      </c>
      <c r="H8" s="21">
        <v>0</v>
      </c>
      <c r="I8" s="21">
        <v>0</v>
      </c>
      <c r="J8" s="21">
        <f t="shared" si="0"/>
        <v>0</v>
      </c>
    </row>
    <row r="9" spans="1:10" ht="12.75" x14ac:dyDescent="0.2">
      <c r="A9" s="20"/>
      <c r="B9" s="35" t="s">
        <v>26</v>
      </c>
      <c r="C9" s="19"/>
      <c r="D9" s="20" t="s">
        <v>51</v>
      </c>
      <c r="E9" s="28">
        <v>1</v>
      </c>
      <c r="F9" s="28" t="s">
        <v>62</v>
      </c>
      <c r="G9" s="21">
        <v>0</v>
      </c>
      <c r="H9" s="21">
        <v>0</v>
      </c>
      <c r="I9" s="21">
        <v>0</v>
      </c>
      <c r="J9" s="21">
        <f t="shared" si="0"/>
        <v>0</v>
      </c>
    </row>
    <row r="10" spans="1:10" ht="12.75" x14ac:dyDescent="0.2">
      <c r="A10" s="20"/>
      <c r="B10" s="34" t="s">
        <v>27</v>
      </c>
      <c r="C10" s="19"/>
      <c r="D10" s="20" t="s">
        <v>51</v>
      </c>
      <c r="E10" s="33">
        <v>1</v>
      </c>
      <c r="F10" s="28" t="s">
        <v>63</v>
      </c>
      <c r="G10" s="21">
        <v>0</v>
      </c>
      <c r="H10" s="21">
        <v>0</v>
      </c>
      <c r="I10" s="21">
        <v>0</v>
      </c>
      <c r="J10" s="21">
        <f t="shared" si="0"/>
        <v>0</v>
      </c>
    </row>
    <row r="11" spans="1:10" ht="12.75" x14ac:dyDescent="0.2">
      <c r="A11" s="20"/>
      <c r="B11" s="34" t="s">
        <v>28</v>
      </c>
      <c r="C11" s="19"/>
      <c r="D11" s="20" t="s">
        <v>51</v>
      </c>
      <c r="E11" s="33">
        <v>1</v>
      </c>
      <c r="F11" s="28" t="s">
        <v>64</v>
      </c>
      <c r="G11" s="21">
        <v>0</v>
      </c>
      <c r="H11" s="21">
        <v>0</v>
      </c>
      <c r="I11" s="21">
        <v>0</v>
      </c>
      <c r="J11" s="21">
        <f t="shared" si="0"/>
        <v>0</v>
      </c>
    </row>
    <row r="12" spans="1:10" ht="12.75" x14ac:dyDescent="0.2">
      <c r="A12" s="20"/>
      <c r="B12" s="34" t="s">
        <v>29</v>
      </c>
      <c r="C12" s="19"/>
      <c r="D12" s="20" t="s">
        <v>51</v>
      </c>
      <c r="E12" s="33">
        <v>1</v>
      </c>
      <c r="F12" s="28" t="s">
        <v>65</v>
      </c>
      <c r="G12" s="21">
        <v>0</v>
      </c>
      <c r="H12" s="21">
        <v>0</v>
      </c>
      <c r="I12" s="21">
        <v>0</v>
      </c>
      <c r="J12" s="21">
        <f t="shared" si="0"/>
        <v>0</v>
      </c>
    </row>
    <row r="13" spans="1:10" ht="12.75" x14ac:dyDescent="0.2">
      <c r="A13" s="20"/>
      <c r="B13" s="34" t="s">
        <v>30</v>
      </c>
      <c r="C13" s="19"/>
      <c r="D13" s="20" t="s">
        <v>51</v>
      </c>
      <c r="E13" s="33">
        <v>1</v>
      </c>
      <c r="F13" s="28" t="s">
        <v>66</v>
      </c>
      <c r="G13" s="21">
        <v>0</v>
      </c>
      <c r="H13" s="21">
        <v>0</v>
      </c>
      <c r="I13" s="21">
        <v>0</v>
      </c>
      <c r="J13" s="21">
        <f t="shared" si="0"/>
        <v>0</v>
      </c>
    </row>
    <row r="14" spans="1:10" ht="12.75" x14ac:dyDescent="0.2">
      <c r="A14" s="20"/>
      <c r="B14" s="35" t="s">
        <v>31</v>
      </c>
      <c r="C14" s="19"/>
      <c r="D14" s="20" t="s">
        <v>51</v>
      </c>
      <c r="E14" s="28">
        <v>1</v>
      </c>
      <c r="F14" s="28" t="s">
        <v>67</v>
      </c>
      <c r="G14" s="21">
        <v>0</v>
      </c>
      <c r="H14" s="21">
        <v>0</v>
      </c>
      <c r="I14" s="21">
        <v>0</v>
      </c>
      <c r="J14" s="21">
        <f t="shared" si="0"/>
        <v>0</v>
      </c>
    </row>
    <row r="15" spans="1:10" ht="25.5" x14ac:dyDescent="0.2">
      <c r="A15" s="20"/>
      <c r="B15" s="35" t="s">
        <v>32</v>
      </c>
      <c r="C15" s="19"/>
      <c r="D15" s="20" t="s">
        <v>51</v>
      </c>
      <c r="E15" s="28">
        <v>5</v>
      </c>
      <c r="F15" s="28" t="s">
        <v>84</v>
      </c>
      <c r="G15" s="21">
        <v>0</v>
      </c>
      <c r="H15" s="21">
        <v>0</v>
      </c>
      <c r="I15" s="21">
        <v>0</v>
      </c>
      <c r="J15" s="21">
        <f t="shared" si="0"/>
        <v>0</v>
      </c>
    </row>
    <row r="16" spans="1:10" ht="12.75" x14ac:dyDescent="0.2">
      <c r="A16" s="20"/>
      <c r="B16" s="35" t="s">
        <v>33</v>
      </c>
      <c r="C16" s="19"/>
      <c r="D16" s="20" t="s">
        <v>51</v>
      </c>
      <c r="E16" s="28">
        <v>1</v>
      </c>
      <c r="F16" s="28" t="s">
        <v>68</v>
      </c>
      <c r="G16" s="21">
        <v>0</v>
      </c>
      <c r="H16" s="21">
        <v>0</v>
      </c>
      <c r="I16" s="21">
        <v>0</v>
      </c>
      <c r="J16" s="21">
        <f t="shared" si="0"/>
        <v>0</v>
      </c>
    </row>
    <row r="17" spans="1:10" ht="12.75" x14ac:dyDescent="0.2">
      <c r="A17" s="20"/>
      <c r="B17" s="35" t="s">
        <v>34</v>
      </c>
      <c r="C17" s="19"/>
      <c r="D17" s="20" t="s">
        <v>51</v>
      </c>
      <c r="E17" s="28">
        <v>1</v>
      </c>
      <c r="F17" s="28" t="s">
        <v>69</v>
      </c>
      <c r="G17" s="21">
        <v>0</v>
      </c>
      <c r="H17" s="21">
        <v>0</v>
      </c>
      <c r="I17" s="21">
        <v>0</v>
      </c>
      <c r="J17" s="21">
        <f t="shared" ref="J17:J33" si="1">SUM(G17*E17)+I17+H17</f>
        <v>0</v>
      </c>
    </row>
    <row r="18" spans="1:10" ht="12.75" x14ac:dyDescent="0.2">
      <c r="A18" s="20"/>
      <c r="B18" s="35" t="s">
        <v>35</v>
      </c>
      <c r="C18" s="19"/>
      <c r="D18" s="20" t="s">
        <v>51</v>
      </c>
      <c r="E18" s="28">
        <v>1</v>
      </c>
      <c r="F18" s="28" t="s">
        <v>70</v>
      </c>
      <c r="G18" s="21">
        <v>0</v>
      </c>
      <c r="H18" s="21">
        <v>0</v>
      </c>
      <c r="I18" s="21">
        <v>0</v>
      </c>
      <c r="J18" s="21">
        <f t="shared" si="1"/>
        <v>0</v>
      </c>
    </row>
    <row r="19" spans="1:10" ht="12.75" x14ac:dyDescent="0.2">
      <c r="A19" s="20"/>
      <c r="B19" s="35" t="s">
        <v>36</v>
      </c>
      <c r="C19" s="19"/>
      <c r="D19" s="20" t="s">
        <v>51</v>
      </c>
      <c r="E19" s="28">
        <v>1</v>
      </c>
      <c r="F19" s="28" t="s">
        <v>70</v>
      </c>
      <c r="G19" s="21">
        <v>0</v>
      </c>
      <c r="H19" s="21">
        <v>0</v>
      </c>
      <c r="I19" s="21">
        <v>0</v>
      </c>
      <c r="J19" s="21">
        <f t="shared" si="1"/>
        <v>0</v>
      </c>
    </row>
    <row r="20" spans="1:10" ht="12.75" x14ac:dyDescent="0.2">
      <c r="A20" s="20"/>
      <c r="B20" s="35" t="s">
        <v>37</v>
      </c>
      <c r="C20" s="19"/>
      <c r="D20" s="20" t="s">
        <v>51</v>
      </c>
      <c r="E20" s="28">
        <v>1</v>
      </c>
      <c r="F20" s="28" t="s">
        <v>71</v>
      </c>
      <c r="G20" s="21">
        <v>0</v>
      </c>
      <c r="H20" s="21">
        <v>0</v>
      </c>
      <c r="I20" s="21">
        <v>0</v>
      </c>
      <c r="J20" s="21">
        <f t="shared" si="1"/>
        <v>0</v>
      </c>
    </row>
    <row r="21" spans="1:10" ht="12.75" x14ac:dyDescent="0.2">
      <c r="A21" s="20"/>
      <c r="B21" s="35" t="s">
        <v>38</v>
      </c>
      <c r="C21" s="19"/>
      <c r="D21" s="20" t="s">
        <v>51</v>
      </c>
      <c r="E21" s="28">
        <v>1</v>
      </c>
      <c r="F21" s="28" t="s">
        <v>72</v>
      </c>
      <c r="G21" s="21">
        <v>0</v>
      </c>
      <c r="H21" s="21">
        <v>0</v>
      </c>
      <c r="I21" s="21">
        <v>0</v>
      </c>
      <c r="J21" s="21">
        <f t="shared" si="1"/>
        <v>0</v>
      </c>
    </row>
    <row r="22" spans="1:10" ht="12.75" x14ac:dyDescent="0.2">
      <c r="A22" s="20"/>
      <c r="B22" s="35" t="s">
        <v>39</v>
      </c>
      <c r="C22" s="19"/>
      <c r="D22" s="20" t="s">
        <v>51</v>
      </c>
      <c r="E22" s="28">
        <v>2</v>
      </c>
      <c r="F22" s="28" t="s">
        <v>83</v>
      </c>
      <c r="G22" s="21">
        <v>0</v>
      </c>
      <c r="H22" s="21">
        <v>0</v>
      </c>
      <c r="I22" s="21">
        <v>0</v>
      </c>
      <c r="J22" s="21">
        <f t="shared" si="1"/>
        <v>0</v>
      </c>
    </row>
    <row r="23" spans="1:10" ht="12.75" x14ac:dyDescent="0.2">
      <c r="A23" s="20"/>
      <c r="B23" s="35" t="s">
        <v>40</v>
      </c>
      <c r="C23" s="19"/>
      <c r="D23" s="20" t="s">
        <v>51</v>
      </c>
      <c r="E23" s="28">
        <v>2</v>
      </c>
      <c r="F23" s="28" t="s">
        <v>73</v>
      </c>
      <c r="G23" s="21">
        <v>0</v>
      </c>
      <c r="H23" s="21">
        <v>0</v>
      </c>
      <c r="I23" s="21">
        <v>0</v>
      </c>
      <c r="J23" s="21">
        <f t="shared" si="1"/>
        <v>0</v>
      </c>
    </row>
    <row r="24" spans="1:10" ht="12.75" x14ac:dyDescent="0.2">
      <c r="A24" s="20"/>
      <c r="B24" s="35" t="s">
        <v>41</v>
      </c>
      <c r="C24" s="19"/>
      <c r="D24" s="20" t="s">
        <v>51</v>
      </c>
      <c r="E24" s="28">
        <v>1</v>
      </c>
      <c r="F24" s="28" t="s">
        <v>74</v>
      </c>
      <c r="G24" s="21">
        <v>0</v>
      </c>
      <c r="H24" s="21">
        <v>0</v>
      </c>
      <c r="I24" s="21">
        <v>0</v>
      </c>
      <c r="J24" s="21">
        <f t="shared" si="1"/>
        <v>0</v>
      </c>
    </row>
    <row r="25" spans="1:10" ht="12.75" x14ac:dyDescent="0.2">
      <c r="A25" s="20"/>
      <c r="B25" s="35" t="s">
        <v>42</v>
      </c>
      <c r="C25" s="19"/>
      <c r="D25" s="20" t="s">
        <v>51</v>
      </c>
      <c r="E25" s="28">
        <v>2</v>
      </c>
      <c r="F25" s="28" t="s">
        <v>82</v>
      </c>
      <c r="G25" s="21">
        <v>0</v>
      </c>
      <c r="H25" s="21">
        <v>0</v>
      </c>
      <c r="I25" s="21">
        <v>0</v>
      </c>
      <c r="J25" s="21">
        <f t="shared" si="1"/>
        <v>0</v>
      </c>
    </row>
    <row r="26" spans="1:10" ht="12.75" x14ac:dyDescent="0.2">
      <c r="A26" s="20"/>
      <c r="B26" s="35" t="s">
        <v>43</v>
      </c>
      <c r="C26" s="19"/>
      <c r="D26" s="20" t="s">
        <v>51</v>
      </c>
      <c r="E26" s="28">
        <v>1</v>
      </c>
      <c r="F26" s="28" t="s">
        <v>76</v>
      </c>
      <c r="G26" s="21">
        <v>0</v>
      </c>
      <c r="H26" s="21">
        <v>0</v>
      </c>
      <c r="I26" s="21">
        <v>0</v>
      </c>
      <c r="J26" s="21">
        <f t="shared" si="1"/>
        <v>0</v>
      </c>
    </row>
    <row r="27" spans="1:10" ht="12.75" x14ac:dyDescent="0.2">
      <c r="A27" s="20"/>
      <c r="B27" s="35" t="s">
        <v>44</v>
      </c>
      <c r="C27" s="19"/>
      <c r="D27" s="20" t="s">
        <v>51</v>
      </c>
      <c r="E27" s="28">
        <v>1</v>
      </c>
      <c r="F27" s="28" t="s">
        <v>77</v>
      </c>
      <c r="G27" s="21">
        <v>0</v>
      </c>
      <c r="H27" s="21">
        <v>0</v>
      </c>
      <c r="I27" s="21">
        <v>0</v>
      </c>
      <c r="J27" s="21">
        <f t="shared" si="1"/>
        <v>0</v>
      </c>
    </row>
    <row r="28" spans="1:10" ht="12.75" x14ac:dyDescent="0.2">
      <c r="A28" s="20"/>
      <c r="B28" s="35" t="s">
        <v>45</v>
      </c>
      <c r="C28" s="19"/>
      <c r="D28" s="20" t="s">
        <v>51</v>
      </c>
      <c r="E28" s="28">
        <v>1</v>
      </c>
      <c r="F28" s="31" t="s">
        <v>78</v>
      </c>
      <c r="G28" s="21">
        <v>0</v>
      </c>
      <c r="H28" s="21">
        <v>0</v>
      </c>
      <c r="I28" s="21">
        <v>0</v>
      </c>
      <c r="J28" s="21">
        <f t="shared" si="1"/>
        <v>0</v>
      </c>
    </row>
    <row r="29" spans="1:10" ht="12.75" x14ac:dyDescent="0.2">
      <c r="A29" s="20"/>
      <c r="B29" s="35" t="s">
        <v>46</v>
      </c>
      <c r="C29" s="19"/>
      <c r="D29" s="20" t="s">
        <v>51</v>
      </c>
      <c r="E29" s="28">
        <v>2</v>
      </c>
      <c r="F29" s="31" t="s">
        <v>79</v>
      </c>
      <c r="G29" s="21">
        <v>0</v>
      </c>
      <c r="H29" s="21">
        <v>0</v>
      </c>
      <c r="I29" s="21">
        <v>0</v>
      </c>
      <c r="J29" s="21">
        <f t="shared" si="1"/>
        <v>0</v>
      </c>
    </row>
    <row r="30" spans="1:10" ht="12.75" x14ac:dyDescent="0.2">
      <c r="A30" s="20"/>
      <c r="B30" s="35" t="s">
        <v>47</v>
      </c>
      <c r="C30" s="19"/>
      <c r="D30" s="20" t="s">
        <v>51</v>
      </c>
      <c r="E30" s="28">
        <v>1</v>
      </c>
      <c r="F30" s="31" t="s">
        <v>80</v>
      </c>
      <c r="G30" s="21">
        <v>0</v>
      </c>
      <c r="H30" s="21">
        <v>0</v>
      </c>
      <c r="I30" s="21">
        <v>0</v>
      </c>
      <c r="J30" s="21">
        <f t="shared" si="1"/>
        <v>0</v>
      </c>
    </row>
    <row r="31" spans="1:10" ht="12.75" x14ac:dyDescent="0.2">
      <c r="A31" s="20"/>
      <c r="B31" s="35" t="s">
        <v>48</v>
      </c>
      <c r="C31" s="19"/>
      <c r="D31" s="20" t="s">
        <v>51</v>
      </c>
      <c r="E31" s="28">
        <v>1</v>
      </c>
      <c r="F31" s="31" t="s">
        <v>75</v>
      </c>
      <c r="G31" s="21">
        <v>0</v>
      </c>
      <c r="H31" s="21">
        <v>0</v>
      </c>
      <c r="I31" s="21">
        <v>0</v>
      </c>
      <c r="J31" s="21">
        <f t="shared" si="1"/>
        <v>0</v>
      </c>
    </row>
    <row r="32" spans="1:10" ht="12.75" x14ac:dyDescent="0.2">
      <c r="A32" s="20"/>
      <c r="B32" s="35" t="s">
        <v>49</v>
      </c>
      <c r="C32" s="19"/>
      <c r="D32" s="20" t="s">
        <v>51</v>
      </c>
      <c r="E32" s="28">
        <v>2</v>
      </c>
      <c r="F32" s="31" t="s">
        <v>58</v>
      </c>
      <c r="G32" s="21">
        <v>0</v>
      </c>
      <c r="H32" s="21">
        <v>0</v>
      </c>
      <c r="I32" s="21">
        <v>0</v>
      </c>
      <c r="J32" s="21">
        <f t="shared" si="1"/>
        <v>0</v>
      </c>
    </row>
    <row r="33" spans="1:10" ht="12.75" x14ac:dyDescent="0.2">
      <c r="A33" s="20"/>
      <c r="B33" s="35" t="s">
        <v>50</v>
      </c>
      <c r="C33" s="19"/>
      <c r="D33" s="20" t="s">
        <v>51</v>
      </c>
      <c r="E33" s="28">
        <v>1</v>
      </c>
      <c r="F33" s="31" t="s">
        <v>81</v>
      </c>
      <c r="G33" s="21">
        <v>0</v>
      </c>
      <c r="H33" s="21">
        <v>0</v>
      </c>
      <c r="I33" s="21">
        <v>0</v>
      </c>
      <c r="J33" s="21">
        <f t="shared" si="1"/>
        <v>0</v>
      </c>
    </row>
    <row r="34" spans="1:10" ht="12.75" x14ac:dyDescent="0.2">
      <c r="A34" s="20"/>
      <c r="B34" s="35" t="s">
        <v>85</v>
      </c>
      <c r="C34" s="19"/>
      <c r="D34" s="20" t="s">
        <v>53</v>
      </c>
      <c r="E34" s="28">
        <v>1</v>
      </c>
      <c r="F34" s="31" t="s">
        <v>160</v>
      </c>
      <c r="G34" s="21">
        <v>0</v>
      </c>
      <c r="H34" s="21">
        <v>0</v>
      </c>
      <c r="I34" s="21">
        <v>0</v>
      </c>
      <c r="J34" s="21">
        <f t="shared" ref="J34:J97" si="2">SUM(G34*E34)+I34+H34</f>
        <v>0</v>
      </c>
    </row>
    <row r="35" spans="1:10" ht="12.75" x14ac:dyDescent="0.2">
      <c r="A35" s="20"/>
      <c r="B35" s="35" t="s">
        <v>86</v>
      </c>
      <c r="C35" s="19"/>
      <c r="D35" s="20" t="s">
        <v>53</v>
      </c>
      <c r="E35" s="28">
        <v>1</v>
      </c>
      <c r="F35" s="31" t="s">
        <v>161</v>
      </c>
      <c r="G35" s="21">
        <v>0</v>
      </c>
      <c r="H35" s="21">
        <v>0</v>
      </c>
      <c r="I35" s="21">
        <v>0</v>
      </c>
      <c r="J35" s="21">
        <f t="shared" si="2"/>
        <v>0</v>
      </c>
    </row>
    <row r="36" spans="1:10" ht="12.75" x14ac:dyDescent="0.2">
      <c r="A36" s="20"/>
      <c r="B36" s="35" t="s">
        <v>87</v>
      </c>
      <c r="C36" s="19"/>
      <c r="D36" s="20" t="s">
        <v>53</v>
      </c>
      <c r="E36" s="28">
        <v>3</v>
      </c>
      <c r="F36" s="31" t="s">
        <v>216</v>
      </c>
      <c r="G36" s="21">
        <v>0</v>
      </c>
      <c r="H36" s="21">
        <v>0</v>
      </c>
      <c r="I36" s="21">
        <v>0</v>
      </c>
      <c r="J36" s="21">
        <f t="shared" si="2"/>
        <v>0</v>
      </c>
    </row>
    <row r="37" spans="1:10" ht="12.75" x14ac:dyDescent="0.2">
      <c r="A37" s="20"/>
      <c r="B37" s="35" t="s">
        <v>88</v>
      </c>
      <c r="C37" s="19"/>
      <c r="D37" s="20" t="s">
        <v>53</v>
      </c>
      <c r="E37" s="28">
        <v>1</v>
      </c>
      <c r="F37" s="32" t="s">
        <v>58</v>
      </c>
      <c r="G37" s="21">
        <v>0</v>
      </c>
      <c r="H37" s="21">
        <v>0</v>
      </c>
      <c r="I37" s="21">
        <v>0</v>
      </c>
      <c r="J37" s="21">
        <f t="shared" si="2"/>
        <v>0</v>
      </c>
    </row>
    <row r="38" spans="1:10" ht="12.75" x14ac:dyDescent="0.2">
      <c r="A38" s="20"/>
      <c r="B38" s="35" t="s">
        <v>89</v>
      </c>
      <c r="C38" s="19"/>
      <c r="D38" s="20" t="s">
        <v>53</v>
      </c>
      <c r="E38" s="28">
        <v>1</v>
      </c>
      <c r="F38" s="32" t="s">
        <v>163</v>
      </c>
      <c r="G38" s="21">
        <v>0</v>
      </c>
      <c r="H38" s="21">
        <v>0</v>
      </c>
      <c r="I38" s="21">
        <v>0</v>
      </c>
      <c r="J38" s="21">
        <f t="shared" si="2"/>
        <v>0</v>
      </c>
    </row>
    <row r="39" spans="1:10" ht="12.75" x14ac:dyDescent="0.2">
      <c r="A39" s="20"/>
      <c r="B39" s="35" t="s">
        <v>90</v>
      </c>
      <c r="C39" s="19"/>
      <c r="D39" s="20" t="s">
        <v>53</v>
      </c>
      <c r="E39" s="28">
        <v>1</v>
      </c>
      <c r="F39" s="32" t="s">
        <v>5</v>
      </c>
      <c r="G39" s="21">
        <v>0</v>
      </c>
      <c r="H39" s="21">
        <v>0</v>
      </c>
      <c r="I39" s="21">
        <v>0</v>
      </c>
      <c r="J39" s="21">
        <f t="shared" si="2"/>
        <v>0</v>
      </c>
    </row>
    <row r="40" spans="1:10" ht="12.75" x14ac:dyDescent="0.2">
      <c r="A40" s="20"/>
      <c r="B40" s="35" t="s">
        <v>91</v>
      </c>
      <c r="C40" s="19"/>
      <c r="D40" s="20" t="s">
        <v>53</v>
      </c>
      <c r="E40" s="28">
        <v>1</v>
      </c>
      <c r="F40" s="32" t="s">
        <v>5</v>
      </c>
      <c r="G40" s="21">
        <v>0</v>
      </c>
      <c r="H40" s="21">
        <v>0</v>
      </c>
      <c r="I40" s="21">
        <v>0</v>
      </c>
      <c r="J40" s="21">
        <f t="shared" si="2"/>
        <v>0</v>
      </c>
    </row>
    <row r="41" spans="1:10" ht="12.75" x14ac:dyDescent="0.2">
      <c r="A41" s="20"/>
      <c r="B41" s="35" t="s">
        <v>92</v>
      </c>
      <c r="C41" s="19"/>
      <c r="D41" s="20" t="s">
        <v>53</v>
      </c>
      <c r="E41" s="28">
        <v>1</v>
      </c>
      <c r="F41" s="32" t="s">
        <v>163</v>
      </c>
      <c r="G41" s="21">
        <v>0</v>
      </c>
      <c r="H41" s="21">
        <v>0</v>
      </c>
      <c r="I41" s="21">
        <v>0</v>
      </c>
      <c r="J41" s="21">
        <f t="shared" si="2"/>
        <v>0</v>
      </c>
    </row>
    <row r="42" spans="1:10" ht="12.75" x14ac:dyDescent="0.2">
      <c r="A42" s="20"/>
      <c r="B42" s="35" t="s">
        <v>93</v>
      </c>
      <c r="C42" s="19"/>
      <c r="D42" s="20" t="s">
        <v>53</v>
      </c>
      <c r="E42" s="28">
        <v>1</v>
      </c>
      <c r="F42" s="32" t="s">
        <v>164</v>
      </c>
      <c r="G42" s="21">
        <v>0</v>
      </c>
      <c r="H42" s="21">
        <v>0</v>
      </c>
      <c r="I42" s="21">
        <v>0</v>
      </c>
      <c r="J42" s="21">
        <f t="shared" si="2"/>
        <v>0</v>
      </c>
    </row>
    <row r="43" spans="1:10" ht="12.75" x14ac:dyDescent="0.2">
      <c r="A43" s="20"/>
      <c r="B43" s="36" t="s">
        <v>94</v>
      </c>
      <c r="C43" s="19"/>
      <c r="D43" s="20" t="s">
        <v>53</v>
      </c>
      <c r="E43" s="28">
        <v>1</v>
      </c>
      <c r="F43" s="32" t="s">
        <v>165</v>
      </c>
      <c r="G43" s="21">
        <v>0</v>
      </c>
      <c r="H43" s="21">
        <v>0</v>
      </c>
      <c r="I43" s="21">
        <v>0</v>
      </c>
      <c r="J43" s="21">
        <f t="shared" si="2"/>
        <v>0</v>
      </c>
    </row>
    <row r="44" spans="1:10" ht="12.75" x14ac:dyDescent="0.2">
      <c r="A44" s="20"/>
      <c r="B44" s="36" t="s">
        <v>95</v>
      </c>
      <c r="C44" s="19"/>
      <c r="D44" s="20" t="s">
        <v>53</v>
      </c>
      <c r="E44" s="28">
        <v>1</v>
      </c>
      <c r="F44" s="32" t="s">
        <v>58</v>
      </c>
      <c r="G44" s="21">
        <v>0</v>
      </c>
      <c r="H44" s="21">
        <v>0</v>
      </c>
      <c r="I44" s="21">
        <v>0</v>
      </c>
      <c r="J44" s="21">
        <f t="shared" si="2"/>
        <v>0</v>
      </c>
    </row>
    <row r="45" spans="1:10" ht="12.75" x14ac:dyDescent="0.2">
      <c r="A45" s="20"/>
      <c r="B45" s="35" t="s">
        <v>96</v>
      </c>
      <c r="C45" s="19"/>
      <c r="D45" s="20" t="s">
        <v>53</v>
      </c>
      <c r="E45" s="28">
        <v>1</v>
      </c>
      <c r="F45" s="31" t="s">
        <v>166</v>
      </c>
      <c r="G45" s="21">
        <v>0</v>
      </c>
      <c r="H45" s="21">
        <v>0</v>
      </c>
      <c r="I45" s="21">
        <v>0</v>
      </c>
      <c r="J45" s="21">
        <f t="shared" si="2"/>
        <v>0</v>
      </c>
    </row>
    <row r="46" spans="1:10" ht="12.75" x14ac:dyDescent="0.2">
      <c r="A46" s="20"/>
      <c r="B46" s="35" t="s">
        <v>97</v>
      </c>
      <c r="C46" s="19"/>
      <c r="D46" s="20" t="s">
        <v>53</v>
      </c>
      <c r="E46" s="28">
        <v>1</v>
      </c>
      <c r="F46" s="31" t="s">
        <v>167</v>
      </c>
      <c r="G46" s="21">
        <v>0</v>
      </c>
      <c r="H46" s="21">
        <v>0</v>
      </c>
      <c r="I46" s="21">
        <v>0</v>
      </c>
      <c r="J46" s="21">
        <f t="shared" si="2"/>
        <v>0</v>
      </c>
    </row>
    <row r="47" spans="1:10" ht="12.75" x14ac:dyDescent="0.2">
      <c r="A47" s="20"/>
      <c r="B47" s="35" t="s">
        <v>98</v>
      </c>
      <c r="C47" s="19"/>
      <c r="D47" s="20" t="s">
        <v>53</v>
      </c>
      <c r="E47" s="28">
        <v>1</v>
      </c>
      <c r="F47" s="31" t="s">
        <v>168</v>
      </c>
      <c r="G47" s="21">
        <v>0</v>
      </c>
      <c r="H47" s="21">
        <v>0</v>
      </c>
      <c r="I47" s="21">
        <v>0</v>
      </c>
      <c r="J47" s="21">
        <f t="shared" si="2"/>
        <v>0</v>
      </c>
    </row>
    <row r="48" spans="1:10" ht="12.75" x14ac:dyDescent="0.2">
      <c r="A48" s="20"/>
      <c r="B48" s="35" t="s">
        <v>99</v>
      </c>
      <c r="C48" s="19"/>
      <c r="D48" s="20" t="s">
        <v>53</v>
      </c>
      <c r="E48" s="28">
        <v>5</v>
      </c>
      <c r="F48" s="31" t="s">
        <v>215</v>
      </c>
      <c r="G48" s="21">
        <v>0</v>
      </c>
      <c r="H48" s="21">
        <v>0</v>
      </c>
      <c r="I48" s="21">
        <v>0</v>
      </c>
      <c r="J48" s="21">
        <f t="shared" si="2"/>
        <v>0</v>
      </c>
    </row>
    <row r="49" spans="1:10" ht="12.75" x14ac:dyDescent="0.2">
      <c r="A49" s="20"/>
      <c r="B49" s="35" t="s">
        <v>100</v>
      </c>
      <c r="C49" s="19"/>
      <c r="D49" s="20" t="s">
        <v>53</v>
      </c>
      <c r="E49" s="28">
        <v>1</v>
      </c>
      <c r="F49" s="31" t="s">
        <v>170</v>
      </c>
      <c r="G49" s="21">
        <v>0</v>
      </c>
      <c r="H49" s="21">
        <v>0</v>
      </c>
      <c r="I49" s="21">
        <v>0</v>
      </c>
      <c r="J49" s="21">
        <f t="shared" si="2"/>
        <v>0</v>
      </c>
    </row>
    <row r="50" spans="1:10" ht="12.75" x14ac:dyDescent="0.2">
      <c r="A50" s="20"/>
      <c r="B50" s="35" t="s">
        <v>101</v>
      </c>
      <c r="C50" s="19"/>
      <c r="D50" s="20" t="s">
        <v>53</v>
      </c>
      <c r="E50" s="28">
        <v>1</v>
      </c>
      <c r="F50" s="31" t="s">
        <v>171</v>
      </c>
      <c r="G50" s="21">
        <v>0</v>
      </c>
      <c r="H50" s="21">
        <v>0</v>
      </c>
      <c r="I50" s="21">
        <v>0</v>
      </c>
      <c r="J50" s="21">
        <f t="shared" si="2"/>
        <v>0</v>
      </c>
    </row>
    <row r="51" spans="1:10" ht="12.75" x14ac:dyDescent="0.2">
      <c r="A51" s="20"/>
      <c r="B51" s="35" t="s">
        <v>102</v>
      </c>
      <c r="C51" s="19"/>
      <c r="D51" s="20" t="s">
        <v>53</v>
      </c>
      <c r="E51" s="28">
        <v>1</v>
      </c>
      <c r="F51" s="31" t="s">
        <v>171</v>
      </c>
      <c r="G51" s="21">
        <v>0</v>
      </c>
      <c r="H51" s="21">
        <v>0</v>
      </c>
      <c r="I51" s="21">
        <v>0</v>
      </c>
      <c r="J51" s="21">
        <f t="shared" si="2"/>
        <v>0</v>
      </c>
    </row>
    <row r="52" spans="1:10" ht="12.75" x14ac:dyDescent="0.2">
      <c r="A52" s="20"/>
      <c r="B52" s="35" t="s">
        <v>103</v>
      </c>
      <c r="C52" s="19"/>
      <c r="D52" s="20" t="s">
        <v>53</v>
      </c>
      <c r="E52" s="28">
        <v>1</v>
      </c>
      <c r="F52" s="31" t="s">
        <v>6</v>
      </c>
      <c r="G52" s="21">
        <v>0</v>
      </c>
      <c r="H52" s="21">
        <v>0</v>
      </c>
      <c r="I52" s="21">
        <v>0</v>
      </c>
      <c r="J52" s="21">
        <f t="shared" si="2"/>
        <v>0</v>
      </c>
    </row>
    <row r="53" spans="1:10" ht="12.75" x14ac:dyDescent="0.2">
      <c r="A53" s="20"/>
      <c r="B53" s="35" t="s">
        <v>104</v>
      </c>
      <c r="C53" s="19"/>
      <c r="D53" s="20" t="s">
        <v>53</v>
      </c>
      <c r="E53" s="28">
        <v>1</v>
      </c>
      <c r="F53" s="31" t="s">
        <v>172</v>
      </c>
      <c r="G53" s="21">
        <v>0</v>
      </c>
      <c r="H53" s="21">
        <v>0</v>
      </c>
      <c r="I53" s="21">
        <v>0</v>
      </c>
      <c r="J53" s="21">
        <f t="shared" si="2"/>
        <v>0</v>
      </c>
    </row>
    <row r="54" spans="1:10" ht="12.75" x14ac:dyDescent="0.2">
      <c r="A54" s="20"/>
      <c r="B54" s="35" t="s">
        <v>105</v>
      </c>
      <c r="C54" s="19"/>
      <c r="D54" s="20" t="s">
        <v>53</v>
      </c>
      <c r="E54" s="28">
        <v>1</v>
      </c>
      <c r="F54" s="31" t="s">
        <v>173</v>
      </c>
      <c r="G54" s="21">
        <v>0</v>
      </c>
      <c r="H54" s="21">
        <v>0</v>
      </c>
      <c r="I54" s="21">
        <v>0</v>
      </c>
      <c r="J54" s="21">
        <f t="shared" si="2"/>
        <v>0</v>
      </c>
    </row>
    <row r="55" spans="1:10" ht="12.75" x14ac:dyDescent="0.2">
      <c r="A55" s="20"/>
      <c r="B55" s="35" t="s">
        <v>106</v>
      </c>
      <c r="C55" s="19"/>
      <c r="D55" s="20" t="s">
        <v>53</v>
      </c>
      <c r="E55" s="28">
        <v>1</v>
      </c>
      <c r="F55" s="31" t="s">
        <v>174</v>
      </c>
      <c r="G55" s="21">
        <v>0</v>
      </c>
      <c r="H55" s="21">
        <v>0</v>
      </c>
      <c r="I55" s="21">
        <v>0</v>
      </c>
      <c r="J55" s="21">
        <f t="shared" si="2"/>
        <v>0</v>
      </c>
    </row>
    <row r="56" spans="1:10" ht="12.75" x14ac:dyDescent="0.2">
      <c r="A56" s="20"/>
      <c r="B56" s="35" t="s">
        <v>107</v>
      </c>
      <c r="C56" s="19"/>
      <c r="D56" s="20" t="s">
        <v>53</v>
      </c>
      <c r="E56" s="28">
        <v>1</v>
      </c>
      <c r="F56" s="31" t="s">
        <v>175</v>
      </c>
      <c r="G56" s="21">
        <v>0</v>
      </c>
      <c r="H56" s="21">
        <v>0</v>
      </c>
      <c r="I56" s="21">
        <v>0</v>
      </c>
      <c r="J56" s="21">
        <f t="shared" si="2"/>
        <v>0</v>
      </c>
    </row>
    <row r="57" spans="1:10" ht="12.75" x14ac:dyDescent="0.2">
      <c r="A57" s="20"/>
      <c r="B57" s="35" t="s">
        <v>108</v>
      </c>
      <c r="C57" s="19"/>
      <c r="D57" s="20" t="s">
        <v>53</v>
      </c>
      <c r="E57" s="28">
        <v>1</v>
      </c>
      <c r="F57" s="31" t="s">
        <v>176</v>
      </c>
      <c r="G57" s="21">
        <v>0</v>
      </c>
      <c r="H57" s="21">
        <v>0</v>
      </c>
      <c r="I57" s="21">
        <v>0</v>
      </c>
      <c r="J57" s="21">
        <f t="shared" si="2"/>
        <v>0</v>
      </c>
    </row>
    <row r="58" spans="1:10" ht="12.75" x14ac:dyDescent="0.2">
      <c r="A58" s="20"/>
      <c r="B58" s="35" t="s">
        <v>109</v>
      </c>
      <c r="C58" s="19"/>
      <c r="D58" s="20" t="s">
        <v>53</v>
      </c>
      <c r="E58" s="28">
        <v>1</v>
      </c>
      <c r="F58" s="31" t="s">
        <v>68</v>
      </c>
      <c r="G58" s="21">
        <v>0</v>
      </c>
      <c r="H58" s="21">
        <v>0</v>
      </c>
      <c r="I58" s="21">
        <v>0</v>
      </c>
      <c r="J58" s="21">
        <f t="shared" si="2"/>
        <v>0</v>
      </c>
    </row>
    <row r="59" spans="1:10" ht="12.75" x14ac:dyDescent="0.2">
      <c r="A59" s="20"/>
      <c r="B59" s="35" t="s">
        <v>110</v>
      </c>
      <c r="C59" s="19"/>
      <c r="D59" s="20" t="s">
        <v>53</v>
      </c>
      <c r="E59" s="28">
        <v>1</v>
      </c>
      <c r="F59" s="31" t="s">
        <v>163</v>
      </c>
      <c r="G59" s="21">
        <v>0</v>
      </c>
      <c r="H59" s="21">
        <v>0</v>
      </c>
      <c r="I59" s="21">
        <v>0</v>
      </c>
      <c r="J59" s="21">
        <f t="shared" si="2"/>
        <v>0</v>
      </c>
    </row>
    <row r="60" spans="1:10" ht="12.75" x14ac:dyDescent="0.2">
      <c r="A60" s="20"/>
      <c r="B60" s="35" t="s">
        <v>111</v>
      </c>
      <c r="C60" s="19"/>
      <c r="D60" s="20" t="s">
        <v>53</v>
      </c>
      <c r="E60" s="28">
        <v>1</v>
      </c>
      <c r="F60" s="31" t="s">
        <v>177</v>
      </c>
      <c r="G60" s="21">
        <v>0</v>
      </c>
      <c r="H60" s="21">
        <v>0</v>
      </c>
      <c r="I60" s="21">
        <v>0</v>
      </c>
      <c r="J60" s="21">
        <f t="shared" si="2"/>
        <v>0</v>
      </c>
    </row>
    <row r="61" spans="1:10" ht="12.75" x14ac:dyDescent="0.2">
      <c r="A61" s="20"/>
      <c r="B61" s="35" t="s">
        <v>112</v>
      </c>
      <c r="C61" s="19"/>
      <c r="D61" s="20" t="s">
        <v>53</v>
      </c>
      <c r="E61" s="28">
        <v>1</v>
      </c>
      <c r="F61" s="31" t="s">
        <v>178</v>
      </c>
      <c r="G61" s="21">
        <v>0</v>
      </c>
      <c r="H61" s="21">
        <v>0</v>
      </c>
      <c r="I61" s="21">
        <v>0</v>
      </c>
      <c r="J61" s="21">
        <f t="shared" si="2"/>
        <v>0</v>
      </c>
    </row>
    <row r="62" spans="1:10" ht="12.75" x14ac:dyDescent="0.2">
      <c r="A62" s="20"/>
      <c r="B62" s="35" t="s">
        <v>113</v>
      </c>
      <c r="C62" s="19"/>
      <c r="D62" s="20" t="s">
        <v>53</v>
      </c>
      <c r="E62" s="28">
        <v>1</v>
      </c>
      <c r="F62" s="31" t="s">
        <v>179</v>
      </c>
      <c r="G62" s="21">
        <v>0</v>
      </c>
      <c r="H62" s="21">
        <v>0</v>
      </c>
      <c r="I62" s="21">
        <v>0</v>
      </c>
      <c r="J62" s="21">
        <f t="shared" si="2"/>
        <v>0</v>
      </c>
    </row>
    <row r="63" spans="1:10" ht="12.75" x14ac:dyDescent="0.2">
      <c r="A63" s="20"/>
      <c r="B63" s="35" t="s">
        <v>114</v>
      </c>
      <c r="C63" s="19"/>
      <c r="D63" s="20" t="s">
        <v>53</v>
      </c>
      <c r="E63" s="28">
        <v>1</v>
      </c>
      <c r="F63" s="31" t="s">
        <v>79</v>
      </c>
      <c r="G63" s="21">
        <v>0</v>
      </c>
      <c r="H63" s="21">
        <v>0</v>
      </c>
      <c r="I63" s="21">
        <v>0</v>
      </c>
      <c r="J63" s="21">
        <f t="shared" si="2"/>
        <v>0</v>
      </c>
    </row>
    <row r="64" spans="1:10" ht="12.75" x14ac:dyDescent="0.2">
      <c r="A64" s="20"/>
      <c r="B64" s="35" t="s">
        <v>115</v>
      </c>
      <c r="C64" s="19"/>
      <c r="D64" s="20" t="s">
        <v>53</v>
      </c>
      <c r="E64" s="28">
        <v>1</v>
      </c>
      <c r="F64" s="31" t="s">
        <v>180</v>
      </c>
      <c r="G64" s="21">
        <v>0</v>
      </c>
      <c r="H64" s="21">
        <v>0</v>
      </c>
      <c r="I64" s="21">
        <v>0</v>
      </c>
      <c r="J64" s="21">
        <f t="shared" si="2"/>
        <v>0</v>
      </c>
    </row>
    <row r="65" spans="1:10" ht="12.75" x14ac:dyDescent="0.2">
      <c r="A65" s="20"/>
      <c r="B65" s="35" t="s">
        <v>116</v>
      </c>
      <c r="C65" s="19"/>
      <c r="D65" s="20" t="s">
        <v>53</v>
      </c>
      <c r="E65" s="28">
        <v>2</v>
      </c>
      <c r="F65" s="31" t="s">
        <v>181</v>
      </c>
      <c r="G65" s="21">
        <v>0</v>
      </c>
      <c r="H65" s="21">
        <v>0</v>
      </c>
      <c r="I65" s="21">
        <v>0</v>
      </c>
      <c r="J65" s="21">
        <f t="shared" si="2"/>
        <v>0</v>
      </c>
    </row>
    <row r="66" spans="1:10" ht="25.5" x14ac:dyDescent="0.2">
      <c r="A66" s="20"/>
      <c r="B66" s="35" t="s">
        <v>117</v>
      </c>
      <c r="C66" s="19"/>
      <c r="D66" s="20" t="s">
        <v>53</v>
      </c>
      <c r="E66" s="28">
        <v>6</v>
      </c>
      <c r="F66" s="31" t="s">
        <v>214</v>
      </c>
      <c r="G66" s="21">
        <v>0</v>
      </c>
      <c r="H66" s="21">
        <v>0</v>
      </c>
      <c r="I66" s="21">
        <v>0</v>
      </c>
      <c r="J66" s="21">
        <f t="shared" si="2"/>
        <v>0</v>
      </c>
    </row>
    <row r="67" spans="1:10" ht="25.5" x14ac:dyDescent="0.2">
      <c r="A67" s="20"/>
      <c r="B67" s="35" t="s">
        <v>118</v>
      </c>
      <c r="C67" s="19"/>
      <c r="D67" s="20" t="s">
        <v>53</v>
      </c>
      <c r="E67" s="28">
        <v>3</v>
      </c>
      <c r="F67" s="31" t="s">
        <v>213</v>
      </c>
      <c r="G67" s="21">
        <v>0</v>
      </c>
      <c r="H67" s="21">
        <v>0</v>
      </c>
      <c r="I67" s="21">
        <v>0</v>
      </c>
      <c r="J67" s="21">
        <f t="shared" si="2"/>
        <v>0</v>
      </c>
    </row>
    <row r="68" spans="1:10" ht="12.75" x14ac:dyDescent="0.2">
      <c r="A68" s="20"/>
      <c r="B68" s="35" t="s">
        <v>119</v>
      </c>
      <c r="C68" s="19"/>
      <c r="D68" s="20" t="s">
        <v>53</v>
      </c>
      <c r="E68" s="28">
        <v>1</v>
      </c>
      <c r="F68" s="31" t="s">
        <v>182</v>
      </c>
      <c r="G68" s="21">
        <v>0</v>
      </c>
      <c r="H68" s="21">
        <v>0</v>
      </c>
      <c r="I68" s="21">
        <v>0</v>
      </c>
      <c r="J68" s="21">
        <f t="shared" si="2"/>
        <v>0</v>
      </c>
    </row>
    <row r="69" spans="1:10" ht="12.75" x14ac:dyDescent="0.2">
      <c r="A69" s="20"/>
      <c r="B69" s="35" t="s">
        <v>120</v>
      </c>
      <c r="C69" s="19"/>
      <c r="D69" s="20" t="s">
        <v>53</v>
      </c>
      <c r="E69" s="28">
        <v>1</v>
      </c>
      <c r="F69" s="31" t="s">
        <v>183</v>
      </c>
      <c r="G69" s="21">
        <v>0</v>
      </c>
      <c r="H69" s="21">
        <v>0</v>
      </c>
      <c r="I69" s="21">
        <v>0</v>
      </c>
      <c r="J69" s="21">
        <f t="shared" si="2"/>
        <v>0</v>
      </c>
    </row>
    <row r="70" spans="1:10" ht="12.75" x14ac:dyDescent="0.2">
      <c r="A70" s="20"/>
      <c r="B70" s="35" t="s">
        <v>121</v>
      </c>
      <c r="C70" s="19"/>
      <c r="D70" s="20" t="s">
        <v>53</v>
      </c>
      <c r="E70" s="28">
        <v>1</v>
      </c>
      <c r="F70" s="31" t="s">
        <v>184</v>
      </c>
      <c r="G70" s="21">
        <v>0</v>
      </c>
      <c r="H70" s="21">
        <v>0</v>
      </c>
      <c r="I70" s="21">
        <v>0</v>
      </c>
      <c r="J70" s="21">
        <f t="shared" si="2"/>
        <v>0</v>
      </c>
    </row>
    <row r="71" spans="1:10" ht="25.5" x14ac:dyDescent="0.2">
      <c r="A71" s="20"/>
      <c r="B71" s="35" t="s">
        <v>122</v>
      </c>
      <c r="C71" s="19"/>
      <c r="D71" s="20" t="s">
        <v>53</v>
      </c>
      <c r="E71" s="28">
        <v>6</v>
      </c>
      <c r="F71" s="31" t="s">
        <v>212</v>
      </c>
      <c r="G71" s="21">
        <v>0</v>
      </c>
      <c r="H71" s="21">
        <v>0</v>
      </c>
      <c r="I71" s="21">
        <v>0</v>
      </c>
      <c r="J71" s="21">
        <f t="shared" si="2"/>
        <v>0</v>
      </c>
    </row>
    <row r="72" spans="1:10" ht="12.75" x14ac:dyDescent="0.2">
      <c r="A72" s="20"/>
      <c r="B72" s="35" t="s">
        <v>123</v>
      </c>
      <c r="C72" s="19"/>
      <c r="D72" s="20" t="s">
        <v>53</v>
      </c>
      <c r="E72" s="28">
        <v>1</v>
      </c>
      <c r="F72" s="31" t="s">
        <v>185</v>
      </c>
      <c r="G72" s="21">
        <v>0</v>
      </c>
      <c r="H72" s="21">
        <v>0</v>
      </c>
      <c r="I72" s="21">
        <v>0</v>
      </c>
      <c r="J72" s="21">
        <f t="shared" si="2"/>
        <v>0</v>
      </c>
    </row>
    <row r="73" spans="1:10" ht="12.75" x14ac:dyDescent="0.2">
      <c r="A73" s="20"/>
      <c r="B73" s="35" t="s">
        <v>124</v>
      </c>
      <c r="C73" s="19"/>
      <c r="D73" s="20" t="s">
        <v>53</v>
      </c>
      <c r="E73" s="28">
        <v>1</v>
      </c>
      <c r="F73" s="31" t="s">
        <v>185</v>
      </c>
      <c r="G73" s="21">
        <v>0</v>
      </c>
      <c r="H73" s="21">
        <v>0</v>
      </c>
      <c r="I73" s="21">
        <v>0</v>
      </c>
      <c r="J73" s="21">
        <f t="shared" si="2"/>
        <v>0</v>
      </c>
    </row>
    <row r="74" spans="1:10" ht="12.75" x14ac:dyDescent="0.2">
      <c r="A74" s="20"/>
      <c r="B74" s="35" t="s">
        <v>125</v>
      </c>
      <c r="C74" s="19"/>
      <c r="D74" s="20" t="s">
        <v>53</v>
      </c>
      <c r="E74" s="28">
        <v>1</v>
      </c>
      <c r="F74" s="31" t="s">
        <v>186</v>
      </c>
      <c r="G74" s="21">
        <v>0</v>
      </c>
      <c r="H74" s="21">
        <v>0</v>
      </c>
      <c r="I74" s="21">
        <v>0</v>
      </c>
      <c r="J74" s="21">
        <f t="shared" si="2"/>
        <v>0</v>
      </c>
    </row>
    <row r="75" spans="1:10" ht="12.75" x14ac:dyDescent="0.2">
      <c r="A75" s="20"/>
      <c r="B75" s="35" t="s">
        <v>126</v>
      </c>
      <c r="C75" s="19"/>
      <c r="D75" s="20" t="s">
        <v>53</v>
      </c>
      <c r="E75" s="28">
        <v>2</v>
      </c>
      <c r="F75" s="31" t="s">
        <v>210</v>
      </c>
      <c r="G75" s="21">
        <v>0</v>
      </c>
      <c r="H75" s="21">
        <v>0</v>
      </c>
      <c r="I75" s="21">
        <v>0</v>
      </c>
      <c r="J75" s="21">
        <f t="shared" si="2"/>
        <v>0</v>
      </c>
    </row>
    <row r="76" spans="1:10" ht="12.75" x14ac:dyDescent="0.2">
      <c r="A76" s="20"/>
      <c r="B76" s="35" t="s">
        <v>127</v>
      </c>
      <c r="C76" s="19"/>
      <c r="D76" s="20" t="s">
        <v>53</v>
      </c>
      <c r="E76" s="28">
        <v>5</v>
      </c>
      <c r="F76" s="31" t="s">
        <v>211</v>
      </c>
      <c r="G76" s="21">
        <v>0</v>
      </c>
      <c r="H76" s="21">
        <v>0</v>
      </c>
      <c r="I76" s="21">
        <v>0</v>
      </c>
      <c r="J76" s="21">
        <f t="shared" si="2"/>
        <v>0</v>
      </c>
    </row>
    <row r="77" spans="1:10" ht="12.75" x14ac:dyDescent="0.2">
      <c r="A77" s="20"/>
      <c r="B77" s="35" t="s">
        <v>128</v>
      </c>
      <c r="C77" s="19"/>
      <c r="D77" s="20" t="s">
        <v>53</v>
      </c>
      <c r="E77" s="28">
        <v>1</v>
      </c>
      <c r="F77" s="31" t="s">
        <v>162</v>
      </c>
      <c r="G77" s="21">
        <v>0</v>
      </c>
      <c r="H77" s="21">
        <v>0</v>
      </c>
      <c r="I77" s="21">
        <v>0</v>
      </c>
      <c r="J77" s="21">
        <f t="shared" si="2"/>
        <v>0</v>
      </c>
    </row>
    <row r="78" spans="1:10" ht="12.75" x14ac:dyDescent="0.2">
      <c r="A78" s="20"/>
      <c r="B78" s="35" t="s">
        <v>129</v>
      </c>
      <c r="C78" s="19"/>
      <c r="D78" s="20" t="s">
        <v>53</v>
      </c>
      <c r="E78" s="28">
        <v>1</v>
      </c>
      <c r="F78" s="31" t="s">
        <v>187</v>
      </c>
      <c r="G78" s="21">
        <v>0</v>
      </c>
      <c r="H78" s="21">
        <v>0</v>
      </c>
      <c r="I78" s="21">
        <v>0</v>
      </c>
      <c r="J78" s="21">
        <f t="shared" si="2"/>
        <v>0</v>
      </c>
    </row>
    <row r="79" spans="1:10" ht="12.75" x14ac:dyDescent="0.2">
      <c r="A79" s="20"/>
      <c r="B79" s="35" t="s">
        <v>130</v>
      </c>
      <c r="C79" s="19"/>
      <c r="D79" s="20" t="s">
        <v>53</v>
      </c>
      <c r="E79" s="28">
        <v>3</v>
      </c>
      <c r="F79" s="31" t="s">
        <v>209</v>
      </c>
      <c r="G79" s="21">
        <v>0</v>
      </c>
      <c r="H79" s="21">
        <v>0</v>
      </c>
      <c r="I79" s="21">
        <v>0</v>
      </c>
      <c r="J79" s="21">
        <f t="shared" si="2"/>
        <v>0</v>
      </c>
    </row>
    <row r="80" spans="1:10" ht="12.75" x14ac:dyDescent="0.2">
      <c r="A80" s="20"/>
      <c r="B80" s="35" t="s">
        <v>131</v>
      </c>
      <c r="C80" s="19"/>
      <c r="D80" s="20" t="s">
        <v>53</v>
      </c>
      <c r="E80" s="28">
        <v>1</v>
      </c>
      <c r="F80" s="31" t="s">
        <v>188</v>
      </c>
      <c r="G80" s="21">
        <v>0</v>
      </c>
      <c r="H80" s="21">
        <v>0</v>
      </c>
      <c r="I80" s="21">
        <v>0</v>
      </c>
      <c r="J80" s="21">
        <f t="shared" si="2"/>
        <v>0</v>
      </c>
    </row>
    <row r="81" spans="1:10" ht="12.75" x14ac:dyDescent="0.2">
      <c r="A81" s="20"/>
      <c r="B81" s="35" t="s">
        <v>132</v>
      </c>
      <c r="C81" s="19"/>
      <c r="D81" s="20" t="s">
        <v>53</v>
      </c>
      <c r="E81" s="28">
        <v>1</v>
      </c>
      <c r="F81" s="32" t="s">
        <v>189</v>
      </c>
      <c r="G81" s="21">
        <v>0</v>
      </c>
      <c r="H81" s="21">
        <v>0</v>
      </c>
      <c r="I81" s="21">
        <v>0</v>
      </c>
      <c r="J81" s="21">
        <f t="shared" si="2"/>
        <v>0</v>
      </c>
    </row>
    <row r="82" spans="1:10" ht="12.75" x14ac:dyDescent="0.2">
      <c r="A82" s="20"/>
      <c r="B82" s="35" t="s">
        <v>133</v>
      </c>
      <c r="C82" s="19"/>
      <c r="D82" s="20" t="s">
        <v>53</v>
      </c>
      <c r="E82" s="28">
        <v>1</v>
      </c>
      <c r="F82" s="32" t="s">
        <v>190</v>
      </c>
      <c r="G82" s="21">
        <v>0</v>
      </c>
      <c r="H82" s="21">
        <v>0</v>
      </c>
      <c r="I82" s="21">
        <v>0</v>
      </c>
      <c r="J82" s="21">
        <f t="shared" si="2"/>
        <v>0</v>
      </c>
    </row>
    <row r="83" spans="1:10" ht="12.75" x14ac:dyDescent="0.2">
      <c r="A83" s="20"/>
      <c r="B83" s="35" t="s">
        <v>134</v>
      </c>
      <c r="C83" s="19"/>
      <c r="D83" s="20" t="s">
        <v>53</v>
      </c>
      <c r="E83" s="28">
        <v>1</v>
      </c>
      <c r="F83" s="32" t="s">
        <v>163</v>
      </c>
      <c r="G83" s="21">
        <v>0</v>
      </c>
      <c r="H83" s="21">
        <v>0</v>
      </c>
      <c r="I83" s="21">
        <v>0</v>
      </c>
      <c r="J83" s="21">
        <f t="shared" si="2"/>
        <v>0</v>
      </c>
    </row>
    <row r="84" spans="1:10" ht="12.75" x14ac:dyDescent="0.2">
      <c r="A84" s="20"/>
      <c r="B84" s="35" t="s">
        <v>135</v>
      </c>
      <c r="C84" s="19"/>
      <c r="D84" s="20" t="s">
        <v>53</v>
      </c>
      <c r="E84" s="28">
        <v>3</v>
      </c>
      <c r="F84" s="32" t="s">
        <v>208</v>
      </c>
      <c r="G84" s="21">
        <v>0</v>
      </c>
      <c r="H84" s="21">
        <v>0</v>
      </c>
      <c r="I84" s="21">
        <v>0</v>
      </c>
      <c r="J84" s="21">
        <f t="shared" si="2"/>
        <v>0</v>
      </c>
    </row>
    <row r="85" spans="1:10" ht="12.75" x14ac:dyDescent="0.2">
      <c r="A85" s="20"/>
      <c r="B85" s="35" t="s">
        <v>136</v>
      </c>
      <c r="C85" s="19"/>
      <c r="D85" s="20" t="s">
        <v>53</v>
      </c>
      <c r="E85" s="28">
        <v>1</v>
      </c>
      <c r="F85" s="31" t="s">
        <v>191</v>
      </c>
      <c r="G85" s="21">
        <v>0</v>
      </c>
      <c r="H85" s="21">
        <v>0</v>
      </c>
      <c r="I85" s="21">
        <v>0</v>
      </c>
      <c r="J85" s="21">
        <f t="shared" si="2"/>
        <v>0</v>
      </c>
    </row>
    <row r="86" spans="1:10" ht="12.75" x14ac:dyDescent="0.2">
      <c r="A86" s="20"/>
      <c r="B86" s="35" t="s">
        <v>137</v>
      </c>
      <c r="C86" s="19"/>
      <c r="D86" s="20" t="s">
        <v>53</v>
      </c>
      <c r="E86" s="28">
        <v>1</v>
      </c>
      <c r="F86" s="31" t="s">
        <v>192</v>
      </c>
      <c r="G86" s="21">
        <v>0</v>
      </c>
      <c r="H86" s="21">
        <v>0</v>
      </c>
      <c r="I86" s="21">
        <v>0</v>
      </c>
      <c r="J86" s="21">
        <f t="shared" si="2"/>
        <v>0</v>
      </c>
    </row>
    <row r="87" spans="1:10" ht="12.75" x14ac:dyDescent="0.2">
      <c r="A87" s="20"/>
      <c r="B87" s="35" t="s">
        <v>138</v>
      </c>
      <c r="C87" s="19"/>
      <c r="D87" s="20" t="s">
        <v>53</v>
      </c>
      <c r="E87" s="28">
        <v>1</v>
      </c>
      <c r="F87" s="31" t="s">
        <v>193</v>
      </c>
      <c r="G87" s="21">
        <v>0</v>
      </c>
      <c r="H87" s="21">
        <v>0</v>
      </c>
      <c r="I87" s="21">
        <v>0</v>
      </c>
      <c r="J87" s="21">
        <f t="shared" si="2"/>
        <v>0</v>
      </c>
    </row>
    <row r="88" spans="1:10" ht="12.75" x14ac:dyDescent="0.2">
      <c r="A88" s="20"/>
      <c r="B88" s="35" t="s">
        <v>139</v>
      </c>
      <c r="C88" s="19"/>
      <c r="D88" s="20" t="s">
        <v>53</v>
      </c>
      <c r="E88" s="28">
        <v>1</v>
      </c>
      <c r="F88" s="31" t="s">
        <v>194</v>
      </c>
      <c r="G88" s="21">
        <v>0</v>
      </c>
      <c r="H88" s="21">
        <v>0</v>
      </c>
      <c r="I88" s="21">
        <v>0</v>
      </c>
      <c r="J88" s="21">
        <f t="shared" si="2"/>
        <v>0</v>
      </c>
    </row>
    <row r="89" spans="1:10" ht="12.75" x14ac:dyDescent="0.2">
      <c r="A89" s="20"/>
      <c r="B89" s="35" t="s">
        <v>140</v>
      </c>
      <c r="C89" s="19"/>
      <c r="D89" s="20" t="s">
        <v>53</v>
      </c>
      <c r="E89" s="28">
        <v>1</v>
      </c>
      <c r="F89" s="31" t="s">
        <v>195</v>
      </c>
      <c r="G89" s="21">
        <v>0</v>
      </c>
      <c r="H89" s="21">
        <v>0</v>
      </c>
      <c r="I89" s="21">
        <v>0</v>
      </c>
      <c r="J89" s="21">
        <f t="shared" si="2"/>
        <v>0</v>
      </c>
    </row>
    <row r="90" spans="1:10" ht="12.75" x14ac:dyDescent="0.2">
      <c r="A90" s="20"/>
      <c r="B90" s="35" t="s">
        <v>141</v>
      </c>
      <c r="C90" s="19"/>
      <c r="D90" s="20" t="s">
        <v>53</v>
      </c>
      <c r="E90" s="28">
        <v>1</v>
      </c>
      <c r="F90" s="31" t="s">
        <v>196</v>
      </c>
      <c r="G90" s="21">
        <v>0</v>
      </c>
      <c r="H90" s="21">
        <v>0</v>
      </c>
      <c r="I90" s="21">
        <v>0</v>
      </c>
      <c r="J90" s="21">
        <f t="shared" si="2"/>
        <v>0</v>
      </c>
    </row>
    <row r="91" spans="1:10" ht="12.75" x14ac:dyDescent="0.2">
      <c r="A91" s="20"/>
      <c r="B91" s="35" t="s">
        <v>142</v>
      </c>
      <c r="C91" s="19"/>
      <c r="D91" s="20" t="s">
        <v>53</v>
      </c>
      <c r="E91" s="28">
        <v>1</v>
      </c>
      <c r="F91" s="31" t="s">
        <v>3</v>
      </c>
      <c r="G91" s="21">
        <v>0</v>
      </c>
      <c r="H91" s="21">
        <v>0</v>
      </c>
      <c r="I91" s="21">
        <v>0</v>
      </c>
      <c r="J91" s="21">
        <f t="shared" si="2"/>
        <v>0</v>
      </c>
    </row>
    <row r="92" spans="1:10" ht="12.75" x14ac:dyDescent="0.2">
      <c r="A92" s="20"/>
      <c r="B92" s="35" t="s">
        <v>143</v>
      </c>
      <c r="C92" s="19"/>
      <c r="D92" s="20" t="s">
        <v>53</v>
      </c>
      <c r="E92" s="28">
        <v>1</v>
      </c>
      <c r="F92" s="31" t="s">
        <v>3</v>
      </c>
      <c r="G92" s="21">
        <v>0</v>
      </c>
      <c r="H92" s="21">
        <v>0</v>
      </c>
      <c r="I92" s="21">
        <v>0</v>
      </c>
      <c r="J92" s="21">
        <f t="shared" si="2"/>
        <v>0</v>
      </c>
    </row>
    <row r="93" spans="1:10" ht="12.75" x14ac:dyDescent="0.2">
      <c r="A93" s="20"/>
      <c r="B93" s="35" t="s">
        <v>144</v>
      </c>
      <c r="C93" s="19"/>
      <c r="D93" s="20" t="s">
        <v>53</v>
      </c>
      <c r="E93" s="28">
        <v>2</v>
      </c>
      <c r="F93" s="31" t="s">
        <v>207</v>
      </c>
      <c r="G93" s="21">
        <v>0</v>
      </c>
      <c r="H93" s="21">
        <v>0</v>
      </c>
      <c r="I93" s="21">
        <v>0</v>
      </c>
      <c r="J93" s="21">
        <f t="shared" si="2"/>
        <v>0</v>
      </c>
    </row>
    <row r="94" spans="1:10" ht="12.75" x14ac:dyDescent="0.2">
      <c r="A94" s="20"/>
      <c r="B94" s="35" t="s">
        <v>145</v>
      </c>
      <c r="C94" s="19"/>
      <c r="D94" s="20" t="s">
        <v>53</v>
      </c>
      <c r="E94" s="28">
        <v>1</v>
      </c>
      <c r="F94" s="31" t="s">
        <v>5</v>
      </c>
      <c r="G94" s="21">
        <v>0</v>
      </c>
      <c r="H94" s="21">
        <v>0</v>
      </c>
      <c r="I94" s="21">
        <v>0</v>
      </c>
      <c r="J94" s="21">
        <f t="shared" si="2"/>
        <v>0</v>
      </c>
    </row>
    <row r="95" spans="1:10" ht="12.75" x14ac:dyDescent="0.2">
      <c r="A95" s="20"/>
      <c r="B95" s="35" t="s">
        <v>146</v>
      </c>
      <c r="C95" s="19"/>
      <c r="D95" s="20" t="s">
        <v>53</v>
      </c>
      <c r="E95" s="28">
        <v>1</v>
      </c>
      <c r="F95" s="31" t="s">
        <v>5</v>
      </c>
      <c r="G95" s="21">
        <v>0</v>
      </c>
      <c r="H95" s="21">
        <v>0</v>
      </c>
      <c r="I95" s="21">
        <v>0</v>
      </c>
      <c r="J95" s="21">
        <f t="shared" si="2"/>
        <v>0</v>
      </c>
    </row>
    <row r="96" spans="1:10" ht="12.75" x14ac:dyDescent="0.2">
      <c r="A96" s="20"/>
      <c r="B96" s="35" t="s">
        <v>147</v>
      </c>
      <c r="C96" s="19"/>
      <c r="D96" s="20" t="s">
        <v>53</v>
      </c>
      <c r="E96" s="28">
        <v>1</v>
      </c>
      <c r="F96" s="31" t="s">
        <v>198</v>
      </c>
      <c r="G96" s="21">
        <v>0</v>
      </c>
      <c r="H96" s="21">
        <v>0</v>
      </c>
      <c r="I96" s="21">
        <v>0</v>
      </c>
      <c r="J96" s="21">
        <f t="shared" si="2"/>
        <v>0</v>
      </c>
    </row>
    <row r="97" spans="1:10" ht="12.75" x14ac:dyDescent="0.2">
      <c r="A97" s="20"/>
      <c r="B97" s="35" t="s">
        <v>148</v>
      </c>
      <c r="C97" s="19"/>
      <c r="D97" s="20" t="s">
        <v>53</v>
      </c>
      <c r="E97" s="28">
        <v>2</v>
      </c>
      <c r="F97" s="31" t="s">
        <v>60</v>
      </c>
      <c r="G97" s="21">
        <v>0</v>
      </c>
      <c r="H97" s="21">
        <v>0</v>
      </c>
      <c r="I97" s="21">
        <v>0</v>
      </c>
      <c r="J97" s="21">
        <f t="shared" si="2"/>
        <v>0</v>
      </c>
    </row>
    <row r="98" spans="1:10" ht="12.75" x14ac:dyDescent="0.2">
      <c r="A98" s="20"/>
      <c r="B98" s="35" t="s">
        <v>149</v>
      </c>
      <c r="C98" s="19"/>
      <c r="D98" s="20" t="s">
        <v>53</v>
      </c>
      <c r="E98" s="28">
        <v>3</v>
      </c>
      <c r="F98" s="31" t="s">
        <v>60</v>
      </c>
      <c r="G98" s="21">
        <v>0</v>
      </c>
      <c r="H98" s="21">
        <v>0</v>
      </c>
      <c r="I98" s="21">
        <v>0</v>
      </c>
      <c r="J98" s="21">
        <f t="shared" ref="J98:J108" si="3">SUM(G98*E98)+I98+H98</f>
        <v>0</v>
      </c>
    </row>
    <row r="99" spans="1:10" ht="12.75" x14ac:dyDescent="0.2">
      <c r="A99" s="20"/>
      <c r="B99" s="35" t="s">
        <v>150</v>
      </c>
      <c r="C99" s="19"/>
      <c r="D99" s="20" t="s">
        <v>53</v>
      </c>
      <c r="E99" s="28">
        <v>1</v>
      </c>
      <c r="F99" s="31" t="s">
        <v>199</v>
      </c>
      <c r="G99" s="21">
        <v>0</v>
      </c>
      <c r="H99" s="21">
        <v>0</v>
      </c>
      <c r="I99" s="21">
        <v>0</v>
      </c>
      <c r="J99" s="21">
        <f t="shared" si="3"/>
        <v>0</v>
      </c>
    </row>
    <row r="100" spans="1:10" ht="12.75" x14ac:dyDescent="0.2">
      <c r="A100" s="20"/>
      <c r="B100" s="35" t="s">
        <v>151</v>
      </c>
      <c r="C100" s="19"/>
      <c r="D100" s="20" t="s">
        <v>53</v>
      </c>
      <c r="E100" s="28">
        <v>2</v>
      </c>
      <c r="F100" s="31" t="s">
        <v>200</v>
      </c>
      <c r="G100" s="21">
        <v>0</v>
      </c>
      <c r="H100" s="21">
        <v>0</v>
      </c>
      <c r="I100" s="21">
        <v>0</v>
      </c>
      <c r="J100" s="21">
        <f t="shared" si="3"/>
        <v>0</v>
      </c>
    </row>
    <row r="101" spans="1:10" ht="25.5" x14ac:dyDescent="0.2">
      <c r="A101" s="20"/>
      <c r="B101" s="35" t="s">
        <v>152</v>
      </c>
      <c r="C101" s="19"/>
      <c r="D101" s="20" t="s">
        <v>53</v>
      </c>
      <c r="E101" s="28">
        <v>3</v>
      </c>
      <c r="F101" s="31" t="s">
        <v>206</v>
      </c>
      <c r="G101" s="21">
        <v>0</v>
      </c>
      <c r="H101" s="21">
        <v>0</v>
      </c>
      <c r="I101" s="21">
        <v>0</v>
      </c>
      <c r="J101" s="21">
        <f t="shared" si="3"/>
        <v>0</v>
      </c>
    </row>
    <row r="102" spans="1:10" ht="12.75" x14ac:dyDescent="0.2">
      <c r="A102" s="20"/>
      <c r="B102" s="35" t="s">
        <v>153</v>
      </c>
      <c r="C102" s="19"/>
      <c r="D102" s="20" t="s">
        <v>53</v>
      </c>
      <c r="E102" s="28">
        <v>4</v>
      </c>
      <c r="F102" s="31" t="s">
        <v>201</v>
      </c>
      <c r="G102" s="21">
        <v>0</v>
      </c>
      <c r="H102" s="21">
        <v>0</v>
      </c>
      <c r="I102" s="21">
        <v>0</v>
      </c>
      <c r="J102" s="21">
        <f t="shared" si="3"/>
        <v>0</v>
      </c>
    </row>
    <row r="103" spans="1:10" ht="12.75" x14ac:dyDescent="0.2">
      <c r="A103" s="20"/>
      <c r="B103" s="35" t="s">
        <v>154</v>
      </c>
      <c r="C103" s="19"/>
      <c r="D103" s="20" t="s">
        <v>53</v>
      </c>
      <c r="E103" s="28">
        <v>1</v>
      </c>
      <c r="F103" s="31" t="s">
        <v>202</v>
      </c>
      <c r="G103" s="21">
        <v>0</v>
      </c>
      <c r="H103" s="21">
        <v>0</v>
      </c>
      <c r="I103" s="21">
        <v>0</v>
      </c>
      <c r="J103" s="21">
        <f t="shared" si="3"/>
        <v>0</v>
      </c>
    </row>
    <row r="104" spans="1:10" ht="12.75" x14ac:dyDescent="0.2">
      <c r="A104" s="20"/>
      <c r="B104" s="35" t="s">
        <v>155</v>
      </c>
      <c r="C104" s="19"/>
      <c r="D104" s="20" t="s">
        <v>53</v>
      </c>
      <c r="E104" s="28">
        <v>1</v>
      </c>
      <c r="F104" s="31" t="s">
        <v>203</v>
      </c>
      <c r="G104" s="21">
        <v>0</v>
      </c>
      <c r="H104" s="21">
        <v>0</v>
      </c>
      <c r="I104" s="21">
        <v>0</v>
      </c>
      <c r="J104" s="21">
        <f t="shared" si="3"/>
        <v>0</v>
      </c>
    </row>
    <row r="105" spans="1:10" ht="12.75" x14ac:dyDescent="0.2">
      <c r="A105" s="20"/>
      <c r="B105" s="35" t="s">
        <v>156</v>
      </c>
      <c r="C105" s="19"/>
      <c r="D105" s="20" t="s">
        <v>53</v>
      </c>
      <c r="E105" s="28">
        <v>3</v>
      </c>
      <c r="F105" s="31" t="s">
        <v>204</v>
      </c>
      <c r="G105" s="21">
        <v>0</v>
      </c>
      <c r="H105" s="21">
        <v>0</v>
      </c>
      <c r="I105" s="21">
        <v>0</v>
      </c>
      <c r="J105" s="21">
        <f t="shared" si="3"/>
        <v>0</v>
      </c>
    </row>
    <row r="106" spans="1:10" ht="12.75" x14ac:dyDescent="0.2">
      <c r="A106" s="20"/>
      <c r="B106" s="35" t="s">
        <v>157</v>
      </c>
      <c r="C106" s="19"/>
      <c r="D106" s="20" t="s">
        <v>53</v>
      </c>
      <c r="E106" s="28">
        <v>1</v>
      </c>
      <c r="F106" s="31" t="s">
        <v>205</v>
      </c>
      <c r="G106" s="21">
        <v>0</v>
      </c>
      <c r="H106" s="21">
        <v>0</v>
      </c>
      <c r="I106" s="21">
        <v>0</v>
      </c>
      <c r="J106" s="21">
        <f t="shared" si="3"/>
        <v>0</v>
      </c>
    </row>
    <row r="107" spans="1:10" ht="12.75" x14ac:dyDescent="0.2">
      <c r="A107" s="20"/>
      <c r="B107" s="35" t="s">
        <v>158</v>
      </c>
      <c r="C107" s="19"/>
      <c r="D107" s="20" t="s">
        <v>53</v>
      </c>
      <c r="E107" s="28">
        <v>2</v>
      </c>
      <c r="F107" s="31" t="s">
        <v>169</v>
      </c>
      <c r="G107" s="21">
        <v>0</v>
      </c>
      <c r="H107" s="21">
        <v>0</v>
      </c>
      <c r="I107" s="21">
        <v>0</v>
      </c>
      <c r="J107" s="21">
        <f t="shared" si="3"/>
        <v>0</v>
      </c>
    </row>
    <row r="108" spans="1:10" ht="12.75" x14ac:dyDescent="0.2">
      <c r="A108" s="20"/>
      <c r="B108" s="35" t="s">
        <v>159</v>
      </c>
      <c r="C108" s="19"/>
      <c r="D108" s="20" t="s">
        <v>53</v>
      </c>
      <c r="E108" s="28">
        <v>1</v>
      </c>
      <c r="F108" s="31" t="s">
        <v>194</v>
      </c>
      <c r="G108" s="21">
        <v>0</v>
      </c>
      <c r="H108" s="21">
        <v>0</v>
      </c>
      <c r="I108" s="21">
        <v>0</v>
      </c>
      <c r="J108" s="21">
        <f t="shared" si="3"/>
        <v>0</v>
      </c>
    </row>
    <row r="109" spans="1:10" ht="12.75" x14ac:dyDescent="0.2">
      <c r="A109" s="20"/>
      <c r="B109" s="35" t="s">
        <v>217</v>
      </c>
      <c r="C109" s="19"/>
      <c r="D109" s="20" t="s">
        <v>54</v>
      </c>
      <c r="E109" s="28">
        <v>1</v>
      </c>
      <c r="F109" s="28" t="s">
        <v>262</v>
      </c>
      <c r="G109" s="21">
        <v>0</v>
      </c>
      <c r="H109" s="21">
        <v>0</v>
      </c>
      <c r="I109" s="21">
        <v>0</v>
      </c>
      <c r="J109" s="21">
        <f t="shared" ref="J109:J154" si="4">SUM(G109*E109)+I109+H109</f>
        <v>0</v>
      </c>
    </row>
    <row r="110" spans="1:10" ht="12.75" x14ac:dyDescent="0.2">
      <c r="A110" s="20"/>
      <c r="B110" s="35" t="s">
        <v>218</v>
      </c>
      <c r="C110" s="19"/>
      <c r="D110" s="20" t="s">
        <v>54</v>
      </c>
      <c r="E110" s="28">
        <v>3</v>
      </c>
      <c r="F110" s="28" t="s">
        <v>263</v>
      </c>
      <c r="G110" s="21">
        <v>0</v>
      </c>
      <c r="H110" s="21">
        <v>0</v>
      </c>
      <c r="I110" s="21">
        <v>0</v>
      </c>
      <c r="J110" s="21">
        <f t="shared" si="4"/>
        <v>0</v>
      </c>
    </row>
    <row r="111" spans="1:10" ht="12.75" x14ac:dyDescent="0.2">
      <c r="A111" s="20"/>
      <c r="B111" s="35" t="s">
        <v>219</v>
      </c>
      <c r="C111" s="19"/>
      <c r="D111" s="20" t="s">
        <v>54</v>
      </c>
      <c r="E111" s="28">
        <v>2</v>
      </c>
      <c r="F111" s="28" t="s">
        <v>264</v>
      </c>
      <c r="G111" s="21">
        <v>0</v>
      </c>
      <c r="H111" s="21">
        <v>0</v>
      </c>
      <c r="I111" s="21">
        <v>0</v>
      </c>
      <c r="J111" s="21">
        <f t="shared" si="4"/>
        <v>0</v>
      </c>
    </row>
    <row r="112" spans="1:10" ht="12.75" x14ac:dyDescent="0.2">
      <c r="A112" s="20"/>
      <c r="B112" s="35" t="s">
        <v>220</v>
      </c>
      <c r="C112" s="19"/>
      <c r="D112" s="20" t="s">
        <v>54</v>
      </c>
      <c r="E112" s="28">
        <v>3</v>
      </c>
      <c r="F112" s="28" t="s">
        <v>265</v>
      </c>
      <c r="G112" s="21">
        <v>0</v>
      </c>
      <c r="H112" s="21">
        <v>0</v>
      </c>
      <c r="I112" s="21">
        <v>0</v>
      </c>
      <c r="J112" s="21">
        <f t="shared" si="4"/>
        <v>0</v>
      </c>
    </row>
    <row r="113" spans="1:10" ht="12.75" x14ac:dyDescent="0.2">
      <c r="A113" s="20"/>
      <c r="B113" s="36" t="s">
        <v>221</v>
      </c>
      <c r="C113" s="19"/>
      <c r="D113" s="20" t="s">
        <v>54</v>
      </c>
      <c r="E113" s="28">
        <v>2</v>
      </c>
      <c r="F113" s="29" t="s">
        <v>60</v>
      </c>
      <c r="G113" s="21">
        <v>0</v>
      </c>
      <c r="H113" s="21">
        <v>0</v>
      </c>
      <c r="I113" s="21">
        <v>0</v>
      </c>
      <c r="J113" s="21">
        <f t="shared" si="4"/>
        <v>0</v>
      </c>
    </row>
    <row r="114" spans="1:10" ht="12.75" x14ac:dyDescent="0.2">
      <c r="A114" s="20"/>
      <c r="B114" s="36" t="s">
        <v>222</v>
      </c>
      <c r="C114" s="19"/>
      <c r="D114" s="20" t="s">
        <v>54</v>
      </c>
      <c r="E114" s="28">
        <v>2</v>
      </c>
      <c r="F114" s="29" t="s">
        <v>266</v>
      </c>
      <c r="G114" s="21">
        <v>0</v>
      </c>
      <c r="H114" s="21">
        <v>0</v>
      </c>
      <c r="I114" s="21">
        <v>0</v>
      </c>
      <c r="J114" s="21">
        <f t="shared" si="4"/>
        <v>0</v>
      </c>
    </row>
    <row r="115" spans="1:10" ht="12.75" x14ac:dyDescent="0.2">
      <c r="A115" s="20"/>
      <c r="B115" s="36" t="s">
        <v>223</v>
      </c>
      <c r="C115" s="19"/>
      <c r="D115" s="20" t="s">
        <v>54</v>
      </c>
      <c r="E115" s="28">
        <v>4</v>
      </c>
      <c r="F115" s="29" t="s">
        <v>267</v>
      </c>
      <c r="G115" s="21">
        <v>0</v>
      </c>
      <c r="H115" s="21">
        <v>0</v>
      </c>
      <c r="I115" s="21">
        <v>0</v>
      </c>
      <c r="J115" s="21">
        <f t="shared" si="4"/>
        <v>0</v>
      </c>
    </row>
    <row r="116" spans="1:10" ht="12.75" x14ac:dyDescent="0.2">
      <c r="A116" s="20"/>
      <c r="B116" s="36" t="s">
        <v>224</v>
      </c>
      <c r="C116" s="19"/>
      <c r="D116" s="20" t="s">
        <v>54</v>
      </c>
      <c r="E116" s="28">
        <v>2</v>
      </c>
      <c r="F116" s="29" t="s">
        <v>268</v>
      </c>
      <c r="G116" s="21">
        <v>0</v>
      </c>
      <c r="H116" s="21">
        <v>0</v>
      </c>
      <c r="I116" s="21">
        <v>0</v>
      </c>
      <c r="J116" s="21">
        <f t="shared" si="4"/>
        <v>0</v>
      </c>
    </row>
    <row r="117" spans="1:10" ht="12.75" x14ac:dyDescent="0.2">
      <c r="A117" s="20"/>
      <c r="B117" s="36" t="s">
        <v>225</v>
      </c>
      <c r="C117" s="19"/>
      <c r="D117" s="20" t="s">
        <v>54</v>
      </c>
      <c r="E117" s="28">
        <v>2</v>
      </c>
      <c r="F117" s="29" t="s">
        <v>269</v>
      </c>
      <c r="G117" s="21">
        <v>0</v>
      </c>
      <c r="H117" s="21">
        <v>0</v>
      </c>
      <c r="I117" s="21">
        <v>0</v>
      </c>
      <c r="J117" s="21">
        <f t="shared" si="4"/>
        <v>0</v>
      </c>
    </row>
    <row r="118" spans="1:10" ht="12.75" x14ac:dyDescent="0.2">
      <c r="A118" s="20"/>
      <c r="B118" s="36" t="s">
        <v>226</v>
      </c>
      <c r="C118" s="19"/>
      <c r="D118" s="20" t="s">
        <v>54</v>
      </c>
      <c r="E118" s="28">
        <v>1</v>
      </c>
      <c r="F118" s="29" t="s">
        <v>270</v>
      </c>
      <c r="G118" s="21">
        <v>0</v>
      </c>
      <c r="H118" s="21">
        <v>0</v>
      </c>
      <c r="I118" s="21">
        <v>0</v>
      </c>
      <c r="J118" s="21">
        <f t="shared" si="4"/>
        <v>0</v>
      </c>
    </row>
    <row r="119" spans="1:10" ht="12.75" x14ac:dyDescent="0.2">
      <c r="A119" s="20"/>
      <c r="B119" s="35" t="s">
        <v>227</v>
      </c>
      <c r="C119" s="19"/>
      <c r="D119" s="20" t="s">
        <v>54</v>
      </c>
      <c r="E119" s="28">
        <v>1</v>
      </c>
      <c r="F119" s="28" t="s">
        <v>271</v>
      </c>
      <c r="G119" s="21">
        <v>0</v>
      </c>
      <c r="H119" s="21">
        <v>0</v>
      </c>
      <c r="I119" s="21">
        <v>0</v>
      </c>
      <c r="J119" s="21">
        <f t="shared" si="4"/>
        <v>0</v>
      </c>
    </row>
    <row r="120" spans="1:10" ht="12.75" x14ac:dyDescent="0.2">
      <c r="A120" s="20"/>
      <c r="B120" s="35" t="s">
        <v>228</v>
      </c>
      <c r="C120" s="19"/>
      <c r="D120" s="20" t="s">
        <v>54</v>
      </c>
      <c r="E120" s="28">
        <v>1</v>
      </c>
      <c r="F120" s="28" t="s">
        <v>272</v>
      </c>
      <c r="G120" s="21">
        <v>0</v>
      </c>
      <c r="H120" s="21">
        <v>0</v>
      </c>
      <c r="I120" s="21">
        <v>0</v>
      </c>
      <c r="J120" s="21">
        <f t="shared" si="4"/>
        <v>0</v>
      </c>
    </row>
    <row r="121" spans="1:10" ht="12.75" x14ac:dyDescent="0.2">
      <c r="A121" s="20"/>
      <c r="B121" s="35" t="s">
        <v>229</v>
      </c>
      <c r="C121" s="19"/>
      <c r="D121" s="20" t="s">
        <v>54</v>
      </c>
      <c r="E121" s="28">
        <v>1</v>
      </c>
      <c r="F121" s="28" t="s">
        <v>272</v>
      </c>
      <c r="G121" s="21">
        <v>0</v>
      </c>
      <c r="H121" s="21">
        <v>0</v>
      </c>
      <c r="I121" s="21">
        <v>0</v>
      </c>
      <c r="J121" s="21">
        <f t="shared" si="4"/>
        <v>0</v>
      </c>
    </row>
    <row r="122" spans="1:10" ht="12.75" x14ac:dyDescent="0.2">
      <c r="A122" s="20"/>
      <c r="B122" s="35" t="s">
        <v>230</v>
      </c>
      <c r="C122" s="19"/>
      <c r="D122" s="20" t="s">
        <v>54</v>
      </c>
      <c r="E122" s="28">
        <v>1</v>
      </c>
      <c r="F122" s="28" t="s">
        <v>273</v>
      </c>
      <c r="G122" s="21">
        <v>0</v>
      </c>
      <c r="H122" s="21">
        <v>0</v>
      </c>
      <c r="I122" s="21">
        <v>0</v>
      </c>
      <c r="J122" s="21">
        <f t="shared" si="4"/>
        <v>0</v>
      </c>
    </row>
    <row r="123" spans="1:10" ht="12.75" x14ac:dyDescent="0.2">
      <c r="A123" s="20"/>
      <c r="B123" s="36" t="s">
        <v>231</v>
      </c>
      <c r="C123" s="19"/>
      <c r="D123" s="20" t="s">
        <v>54</v>
      </c>
      <c r="E123" s="28">
        <v>1</v>
      </c>
      <c r="F123" s="29" t="s">
        <v>274</v>
      </c>
      <c r="G123" s="21">
        <v>0</v>
      </c>
      <c r="H123" s="21">
        <v>0</v>
      </c>
      <c r="I123" s="21">
        <v>0</v>
      </c>
      <c r="J123" s="21">
        <f t="shared" si="4"/>
        <v>0</v>
      </c>
    </row>
    <row r="124" spans="1:10" ht="12.75" x14ac:dyDescent="0.2">
      <c r="A124" s="20"/>
      <c r="B124" s="36" t="s">
        <v>232</v>
      </c>
      <c r="C124" s="19"/>
      <c r="D124" s="20" t="s">
        <v>54</v>
      </c>
      <c r="E124" s="28">
        <v>1</v>
      </c>
      <c r="F124" s="29" t="s">
        <v>275</v>
      </c>
      <c r="G124" s="21">
        <v>0</v>
      </c>
      <c r="H124" s="21">
        <v>0</v>
      </c>
      <c r="I124" s="21">
        <v>0</v>
      </c>
      <c r="J124" s="21">
        <f t="shared" si="4"/>
        <v>0</v>
      </c>
    </row>
    <row r="125" spans="1:10" ht="12.75" x14ac:dyDescent="0.2">
      <c r="A125" s="20"/>
      <c r="B125" s="36" t="s">
        <v>233</v>
      </c>
      <c r="C125" s="19"/>
      <c r="D125" s="20" t="s">
        <v>54</v>
      </c>
      <c r="E125" s="28">
        <v>2</v>
      </c>
      <c r="F125" s="29" t="s">
        <v>296</v>
      </c>
      <c r="G125" s="21">
        <v>0</v>
      </c>
      <c r="H125" s="21">
        <v>0</v>
      </c>
      <c r="I125" s="21">
        <v>0</v>
      </c>
      <c r="J125" s="21">
        <f t="shared" si="4"/>
        <v>0</v>
      </c>
    </row>
    <row r="126" spans="1:10" ht="12.75" x14ac:dyDescent="0.2">
      <c r="A126" s="20"/>
      <c r="B126" s="35" t="s">
        <v>234</v>
      </c>
      <c r="C126" s="19"/>
      <c r="D126" s="20" t="s">
        <v>54</v>
      </c>
      <c r="E126" s="28">
        <v>1</v>
      </c>
      <c r="F126" s="28" t="s">
        <v>276</v>
      </c>
      <c r="G126" s="21">
        <v>0</v>
      </c>
      <c r="H126" s="21">
        <v>0</v>
      </c>
      <c r="I126" s="21">
        <v>0</v>
      </c>
      <c r="J126" s="21">
        <f t="shared" si="4"/>
        <v>0</v>
      </c>
    </row>
    <row r="127" spans="1:10" ht="12.75" x14ac:dyDescent="0.2">
      <c r="A127" s="20"/>
      <c r="B127" s="35" t="s">
        <v>235</v>
      </c>
      <c r="C127" s="19"/>
      <c r="D127" s="20" t="s">
        <v>54</v>
      </c>
      <c r="E127" s="28">
        <v>1</v>
      </c>
      <c r="F127" s="28" t="s">
        <v>277</v>
      </c>
      <c r="G127" s="21">
        <v>0</v>
      </c>
      <c r="H127" s="21">
        <v>0</v>
      </c>
      <c r="I127" s="21">
        <v>0</v>
      </c>
      <c r="J127" s="21">
        <f t="shared" si="4"/>
        <v>0</v>
      </c>
    </row>
    <row r="128" spans="1:10" ht="12.75" x14ac:dyDescent="0.2">
      <c r="A128" s="20"/>
      <c r="B128" s="35" t="s">
        <v>235</v>
      </c>
      <c r="C128" s="19"/>
      <c r="D128" s="20" t="s">
        <v>54</v>
      </c>
      <c r="E128" s="28">
        <v>1</v>
      </c>
      <c r="F128" s="28" t="s">
        <v>278</v>
      </c>
      <c r="G128" s="21">
        <v>0</v>
      </c>
      <c r="H128" s="21">
        <v>0</v>
      </c>
      <c r="I128" s="21">
        <v>0</v>
      </c>
      <c r="J128" s="21">
        <f t="shared" si="4"/>
        <v>0</v>
      </c>
    </row>
    <row r="129" spans="1:10" ht="12.75" x14ac:dyDescent="0.2">
      <c r="A129" s="20"/>
      <c r="B129" s="35" t="s">
        <v>236</v>
      </c>
      <c r="C129" s="19"/>
      <c r="D129" s="20" t="s">
        <v>54</v>
      </c>
      <c r="E129" s="28">
        <v>1</v>
      </c>
      <c r="F129" s="28" t="s">
        <v>279</v>
      </c>
      <c r="G129" s="21">
        <v>0</v>
      </c>
      <c r="H129" s="21">
        <v>0</v>
      </c>
      <c r="I129" s="21">
        <v>0</v>
      </c>
      <c r="J129" s="21">
        <f t="shared" si="4"/>
        <v>0</v>
      </c>
    </row>
    <row r="130" spans="1:10" ht="12.75" x14ac:dyDescent="0.2">
      <c r="A130" s="20"/>
      <c r="B130" s="35" t="s">
        <v>237</v>
      </c>
      <c r="C130" s="19"/>
      <c r="D130" s="20" t="s">
        <v>54</v>
      </c>
      <c r="E130" s="28">
        <v>1</v>
      </c>
      <c r="F130" s="28" t="s">
        <v>280</v>
      </c>
      <c r="G130" s="21">
        <v>0</v>
      </c>
      <c r="H130" s="21">
        <v>0</v>
      </c>
      <c r="I130" s="21">
        <v>0</v>
      </c>
      <c r="J130" s="21">
        <f t="shared" si="4"/>
        <v>0</v>
      </c>
    </row>
    <row r="131" spans="1:10" ht="12.75" x14ac:dyDescent="0.2">
      <c r="A131" s="20"/>
      <c r="B131" s="35" t="s">
        <v>238</v>
      </c>
      <c r="C131" s="19"/>
      <c r="D131" s="20" t="s">
        <v>54</v>
      </c>
      <c r="E131" s="28">
        <v>2</v>
      </c>
      <c r="F131" s="28" t="s">
        <v>163</v>
      </c>
      <c r="G131" s="21">
        <v>0</v>
      </c>
      <c r="H131" s="21">
        <v>0</v>
      </c>
      <c r="I131" s="21">
        <v>0</v>
      </c>
      <c r="J131" s="21">
        <f t="shared" si="4"/>
        <v>0</v>
      </c>
    </row>
    <row r="132" spans="1:10" ht="12.75" x14ac:dyDescent="0.2">
      <c r="A132" s="20"/>
      <c r="B132" s="35" t="s">
        <v>239</v>
      </c>
      <c r="C132" s="19"/>
      <c r="D132" s="20" t="s">
        <v>54</v>
      </c>
      <c r="E132" s="28">
        <v>4</v>
      </c>
      <c r="F132" s="28" t="s">
        <v>7</v>
      </c>
      <c r="G132" s="21">
        <v>0</v>
      </c>
      <c r="H132" s="21">
        <v>0</v>
      </c>
      <c r="I132" s="21">
        <v>0</v>
      </c>
      <c r="J132" s="21">
        <f t="shared" si="4"/>
        <v>0</v>
      </c>
    </row>
    <row r="133" spans="1:10" ht="12.75" x14ac:dyDescent="0.2">
      <c r="A133" s="20"/>
      <c r="B133" s="35" t="s">
        <v>240</v>
      </c>
      <c r="C133" s="19"/>
      <c r="D133" s="20" t="s">
        <v>54</v>
      </c>
      <c r="E133" s="28">
        <v>2</v>
      </c>
      <c r="F133" s="28" t="s">
        <v>163</v>
      </c>
      <c r="G133" s="21">
        <v>0</v>
      </c>
      <c r="H133" s="21">
        <v>0</v>
      </c>
      <c r="I133" s="21">
        <v>0</v>
      </c>
      <c r="J133" s="21">
        <f t="shared" si="4"/>
        <v>0</v>
      </c>
    </row>
    <row r="134" spans="1:10" ht="25.5" x14ac:dyDescent="0.2">
      <c r="A134" s="20"/>
      <c r="B134" s="35" t="s">
        <v>241</v>
      </c>
      <c r="C134" s="19"/>
      <c r="D134" s="20" t="s">
        <v>54</v>
      </c>
      <c r="E134" s="28">
        <v>1</v>
      </c>
      <c r="F134" s="28" t="s">
        <v>281</v>
      </c>
      <c r="G134" s="21">
        <v>0</v>
      </c>
      <c r="H134" s="21">
        <v>0</v>
      </c>
      <c r="I134" s="21">
        <v>0</v>
      </c>
      <c r="J134" s="21">
        <f t="shared" si="4"/>
        <v>0</v>
      </c>
    </row>
    <row r="135" spans="1:10" ht="12.75" x14ac:dyDescent="0.2">
      <c r="A135" s="20"/>
      <c r="B135" s="35" t="s">
        <v>242</v>
      </c>
      <c r="C135" s="19"/>
      <c r="D135" s="20" t="s">
        <v>54</v>
      </c>
      <c r="E135" s="28">
        <v>1</v>
      </c>
      <c r="F135" s="28" t="s">
        <v>5</v>
      </c>
      <c r="G135" s="21">
        <v>0</v>
      </c>
      <c r="H135" s="21">
        <v>0</v>
      </c>
      <c r="I135" s="21">
        <v>0</v>
      </c>
      <c r="J135" s="21">
        <f t="shared" si="4"/>
        <v>0</v>
      </c>
    </row>
    <row r="136" spans="1:10" ht="12.75" x14ac:dyDescent="0.2">
      <c r="A136" s="20"/>
      <c r="B136" s="35" t="s">
        <v>243</v>
      </c>
      <c r="C136" s="19"/>
      <c r="D136" s="20" t="s">
        <v>54</v>
      </c>
      <c r="E136" s="28"/>
      <c r="F136" s="28" t="s">
        <v>282</v>
      </c>
      <c r="G136" s="21">
        <v>0</v>
      </c>
      <c r="H136" s="21">
        <v>0</v>
      </c>
      <c r="I136" s="21">
        <v>0</v>
      </c>
      <c r="J136" s="21">
        <f t="shared" si="4"/>
        <v>0</v>
      </c>
    </row>
    <row r="137" spans="1:10" ht="12.75" x14ac:dyDescent="0.2">
      <c r="A137" s="20"/>
      <c r="B137" s="35" t="s">
        <v>244</v>
      </c>
      <c r="C137" s="19"/>
      <c r="D137" s="20" t="s">
        <v>54</v>
      </c>
      <c r="E137" s="28">
        <v>1</v>
      </c>
      <c r="F137" s="28" t="s">
        <v>283</v>
      </c>
      <c r="G137" s="21">
        <v>0</v>
      </c>
      <c r="H137" s="21">
        <v>0</v>
      </c>
      <c r="I137" s="21">
        <v>0</v>
      </c>
      <c r="J137" s="21">
        <f t="shared" si="4"/>
        <v>0</v>
      </c>
    </row>
    <row r="138" spans="1:10" ht="25.5" x14ac:dyDescent="0.2">
      <c r="A138" s="20"/>
      <c r="B138" s="35" t="s">
        <v>245</v>
      </c>
      <c r="C138" s="19"/>
      <c r="D138" s="20" t="s">
        <v>54</v>
      </c>
      <c r="E138" s="28">
        <v>2</v>
      </c>
      <c r="F138" s="28" t="s">
        <v>298</v>
      </c>
      <c r="G138" s="21">
        <v>0</v>
      </c>
      <c r="H138" s="21">
        <v>0</v>
      </c>
      <c r="I138" s="21">
        <v>0</v>
      </c>
      <c r="J138" s="21">
        <f t="shared" si="4"/>
        <v>0</v>
      </c>
    </row>
    <row r="139" spans="1:10" ht="12.75" x14ac:dyDescent="0.2">
      <c r="A139" s="20"/>
      <c r="B139" s="35" t="s">
        <v>246</v>
      </c>
      <c r="C139" s="19"/>
      <c r="D139" s="20" t="s">
        <v>54</v>
      </c>
      <c r="E139" s="28">
        <v>2</v>
      </c>
      <c r="F139" s="28" t="s">
        <v>284</v>
      </c>
      <c r="G139" s="21">
        <v>0</v>
      </c>
      <c r="H139" s="21">
        <v>0</v>
      </c>
      <c r="I139" s="21">
        <v>0</v>
      </c>
      <c r="J139" s="21">
        <f t="shared" si="4"/>
        <v>0</v>
      </c>
    </row>
    <row r="140" spans="1:10" ht="12.75" x14ac:dyDescent="0.2">
      <c r="A140" s="20"/>
      <c r="B140" s="35" t="s">
        <v>247</v>
      </c>
      <c r="C140" s="19"/>
      <c r="D140" s="20" t="s">
        <v>54</v>
      </c>
      <c r="E140" s="28">
        <v>4</v>
      </c>
      <c r="F140" s="28" t="s">
        <v>285</v>
      </c>
      <c r="G140" s="21">
        <v>0</v>
      </c>
      <c r="H140" s="21">
        <v>0</v>
      </c>
      <c r="I140" s="21">
        <v>0</v>
      </c>
      <c r="J140" s="21">
        <f t="shared" si="4"/>
        <v>0</v>
      </c>
    </row>
    <row r="141" spans="1:10" ht="25.5" x14ac:dyDescent="0.2">
      <c r="A141" s="20"/>
      <c r="B141" s="35" t="s">
        <v>248</v>
      </c>
      <c r="C141" s="19"/>
      <c r="D141" s="20" t="s">
        <v>54</v>
      </c>
      <c r="E141" s="30">
        <v>1</v>
      </c>
      <c r="F141" s="30" t="s">
        <v>286</v>
      </c>
      <c r="G141" s="21">
        <v>0</v>
      </c>
      <c r="H141" s="21">
        <v>0</v>
      </c>
      <c r="I141" s="21">
        <v>0</v>
      </c>
      <c r="J141" s="21">
        <f t="shared" si="4"/>
        <v>0</v>
      </c>
    </row>
    <row r="142" spans="1:10" ht="25.5" x14ac:dyDescent="0.2">
      <c r="A142" s="20"/>
      <c r="B142" s="35" t="s">
        <v>249</v>
      </c>
      <c r="C142" s="19"/>
      <c r="D142" s="20" t="s">
        <v>54</v>
      </c>
      <c r="E142" s="30">
        <v>1</v>
      </c>
      <c r="F142" s="30" t="s">
        <v>286</v>
      </c>
      <c r="G142" s="21">
        <v>0</v>
      </c>
      <c r="H142" s="21">
        <v>0</v>
      </c>
      <c r="I142" s="21">
        <v>0</v>
      </c>
      <c r="J142" s="21">
        <f t="shared" si="4"/>
        <v>0</v>
      </c>
    </row>
    <row r="143" spans="1:10" ht="25.5" x14ac:dyDescent="0.2">
      <c r="A143" s="20"/>
      <c r="B143" s="35" t="s">
        <v>250</v>
      </c>
      <c r="C143" s="19"/>
      <c r="D143" s="20" t="s">
        <v>54</v>
      </c>
      <c r="E143" s="30">
        <v>1</v>
      </c>
      <c r="F143" s="30" t="s">
        <v>287</v>
      </c>
      <c r="G143" s="21">
        <v>0</v>
      </c>
      <c r="H143" s="21">
        <v>0</v>
      </c>
      <c r="I143" s="21">
        <v>0</v>
      </c>
      <c r="J143" s="21">
        <f t="shared" si="4"/>
        <v>0</v>
      </c>
    </row>
    <row r="144" spans="1:10" ht="25.5" x14ac:dyDescent="0.2">
      <c r="A144" s="20"/>
      <c r="B144" s="35" t="s">
        <v>251</v>
      </c>
      <c r="C144" s="19"/>
      <c r="D144" s="20" t="s">
        <v>54</v>
      </c>
      <c r="E144" s="30">
        <v>1</v>
      </c>
      <c r="F144" s="30" t="s">
        <v>288</v>
      </c>
      <c r="G144" s="21">
        <v>0</v>
      </c>
      <c r="H144" s="21">
        <v>0</v>
      </c>
      <c r="I144" s="21">
        <v>0</v>
      </c>
      <c r="J144" s="21">
        <f t="shared" si="4"/>
        <v>0</v>
      </c>
    </row>
    <row r="145" spans="1:10" ht="25.5" x14ac:dyDescent="0.2">
      <c r="A145" s="20"/>
      <c r="B145" s="35" t="s">
        <v>252</v>
      </c>
      <c r="C145" s="19"/>
      <c r="D145" s="20" t="s">
        <v>54</v>
      </c>
      <c r="E145" s="30">
        <v>1</v>
      </c>
      <c r="F145" s="28" t="s">
        <v>289</v>
      </c>
      <c r="G145" s="21">
        <v>0</v>
      </c>
      <c r="H145" s="21">
        <v>0</v>
      </c>
      <c r="I145" s="21">
        <v>0</v>
      </c>
      <c r="J145" s="21">
        <f t="shared" si="4"/>
        <v>0</v>
      </c>
    </row>
    <row r="146" spans="1:10" ht="12.75" x14ac:dyDescent="0.2">
      <c r="A146" s="20"/>
      <c r="B146" s="35" t="s">
        <v>253</v>
      </c>
      <c r="C146" s="19"/>
      <c r="D146" s="20" t="s">
        <v>54</v>
      </c>
      <c r="E146" s="30">
        <v>2</v>
      </c>
      <c r="F146" s="30" t="s">
        <v>290</v>
      </c>
      <c r="G146" s="21">
        <v>0</v>
      </c>
      <c r="H146" s="21">
        <v>0</v>
      </c>
      <c r="I146" s="21">
        <v>0</v>
      </c>
      <c r="J146" s="21">
        <f t="shared" si="4"/>
        <v>0</v>
      </c>
    </row>
    <row r="147" spans="1:10" ht="25.5" x14ac:dyDescent="0.2">
      <c r="A147" s="20"/>
      <c r="B147" s="35" t="s">
        <v>254</v>
      </c>
      <c r="C147" s="19"/>
      <c r="D147" s="20" t="s">
        <v>54</v>
      </c>
      <c r="E147" s="30">
        <v>1</v>
      </c>
      <c r="F147" s="28" t="s">
        <v>291</v>
      </c>
      <c r="G147" s="21">
        <v>0</v>
      </c>
      <c r="H147" s="21">
        <v>0</v>
      </c>
      <c r="I147" s="21">
        <v>0</v>
      </c>
      <c r="J147" s="21">
        <f t="shared" si="4"/>
        <v>0</v>
      </c>
    </row>
    <row r="148" spans="1:10" ht="25.5" x14ac:dyDescent="0.2">
      <c r="A148" s="20"/>
      <c r="B148" s="35" t="s">
        <v>255</v>
      </c>
      <c r="C148" s="19"/>
      <c r="D148" s="20" t="s">
        <v>54</v>
      </c>
      <c r="E148" s="30">
        <v>1</v>
      </c>
      <c r="F148" s="30" t="s">
        <v>292</v>
      </c>
      <c r="G148" s="21">
        <v>0</v>
      </c>
      <c r="H148" s="21">
        <v>0</v>
      </c>
      <c r="I148" s="21">
        <v>0</v>
      </c>
      <c r="J148" s="21">
        <f t="shared" si="4"/>
        <v>0</v>
      </c>
    </row>
    <row r="149" spans="1:10" ht="25.5" x14ac:dyDescent="0.2">
      <c r="A149" s="20"/>
      <c r="B149" s="35" t="s">
        <v>256</v>
      </c>
      <c r="C149" s="19"/>
      <c r="D149" s="20" t="s">
        <v>54</v>
      </c>
      <c r="E149" s="30">
        <v>1</v>
      </c>
      <c r="F149" s="28" t="s">
        <v>293</v>
      </c>
      <c r="G149" s="21">
        <v>0</v>
      </c>
      <c r="H149" s="21">
        <v>0</v>
      </c>
      <c r="I149" s="21">
        <v>0</v>
      </c>
      <c r="J149" s="21">
        <f t="shared" si="4"/>
        <v>0</v>
      </c>
    </row>
    <row r="150" spans="1:10" ht="25.5" x14ac:dyDescent="0.2">
      <c r="A150" s="20"/>
      <c r="B150" s="35" t="s">
        <v>257</v>
      </c>
      <c r="C150" s="19"/>
      <c r="D150" s="20" t="s">
        <v>54</v>
      </c>
      <c r="E150" s="30">
        <v>1</v>
      </c>
      <c r="F150" s="28" t="s">
        <v>294</v>
      </c>
      <c r="G150" s="21">
        <v>0</v>
      </c>
      <c r="H150" s="21">
        <v>0</v>
      </c>
      <c r="I150" s="21">
        <v>0</v>
      </c>
      <c r="J150" s="21">
        <f t="shared" si="4"/>
        <v>0</v>
      </c>
    </row>
    <row r="151" spans="1:10" ht="12.75" x14ac:dyDescent="0.2">
      <c r="A151" s="20"/>
      <c r="B151" s="35" t="s">
        <v>258</v>
      </c>
      <c r="C151" s="19"/>
      <c r="D151" s="20" t="s">
        <v>54</v>
      </c>
      <c r="E151" s="28">
        <v>1</v>
      </c>
      <c r="F151" s="28" t="s">
        <v>5</v>
      </c>
      <c r="G151" s="21">
        <v>0</v>
      </c>
      <c r="H151" s="21">
        <v>0</v>
      </c>
      <c r="I151" s="21">
        <v>0</v>
      </c>
      <c r="J151" s="21">
        <f t="shared" si="4"/>
        <v>0</v>
      </c>
    </row>
    <row r="152" spans="1:10" ht="12.75" x14ac:dyDescent="0.2">
      <c r="A152" s="20"/>
      <c r="B152" s="35" t="s">
        <v>259</v>
      </c>
      <c r="C152" s="19"/>
      <c r="D152" s="20" t="s">
        <v>54</v>
      </c>
      <c r="E152" s="28">
        <v>3</v>
      </c>
      <c r="F152" s="28" t="s">
        <v>297</v>
      </c>
      <c r="G152" s="21">
        <v>0</v>
      </c>
      <c r="H152" s="21">
        <v>0</v>
      </c>
      <c r="I152" s="21">
        <v>0</v>
      </c>
      <c r="J152" s="21">
        <f t="shared" si="4"/>
        <v>0</v>
      </c>
    </row>
    <row r="153" spans="1:10" ht="12.75" x14ac:dyDescent="0.2">
      <c r="A153" s="20"/>
      <c r="B153" s="35" t="s">
        <v>260</v>
      </c>
      <c r="C153" s="19"/>
      <c r="D153" s="20" t="s">
        <v>54</v>
      </c>
      <c r="E153" s="28">
        <v>1</v>
      </c>
      <c r="F153" s="28" t="s">
        <v>295</v>
      </c>
      <c r="G153" s="21">
        <v>0</v>
      </c>
      <c r="H153" s="21">
        <v>0</v>
      </c>
      <c r="I153" s="21">
        <v>0</v>
      </c>
      <c r="J153" s="21">
        <f t="shared" si="4"/>
        <v>0</v>
      </c>
    </row>
    <row r="154" spans="1:10" ht="12.75" x14ac:dyDescent="0.2">
      <c r="A154" s="20"/>
      <c r="B154" s="35" t="s">
        <v>261</v>
      </c>
      <c r="C154" s="19"/>
      <c r="D154" s="20" t="s">
        <v>54</v>
      </c>
      <c r="E154" s="28">
        <v>1</v>
      </c>
      <c r="F154" s="28" t="s">
        <v>75</v>
      </c>
      <c r="G154" s="21">
        <v>0</v>
      </c>
      <c r="H154" s="21">
        <v>0</v>
      </c>
      <c r="I154" s="21">
        <v>0</v>
      </c>
      <c r="J154" s="21">
        <f t="shared" si="4"/>
        <v>0</v>
      </c>
    </row>
    <row r="155" spans="1:10" ht="12.75" x14ac:dyDescent="0.2">
      <c r="A155" s="20"/>
      <c r="B155" s="35" t="s">
        <v>299</v>
      </c>
      <c r="C155" s="19"/>
      <c r="D155" s="20" t="s">
        <v>55</v>
      </c>
      <c r="E155" s="28">
        <v>1</v>
      </c>
      <c r="F155" s="31" t="s">
        <v>326</v>
      </c>
      <c r="G155" s="21">
        <v>0</v>
      </c>
      <c r="H155" s="21">
        <v>0</v>
      </c>
      <c r="I155" s="21">
        <v>0</v>
      </c>
      <c r="J155" s="21">
        <f t="shared" ref="J155:J181" si="5">SUM(G155*E155)+I155+H155</f>
        <v>0</v>
      </c>
    </row>
    <row r="156" spans="1:10" ht="12.75" x14ac:dyDescent="0.2">
      <c r="A156" s="20"/>
      <c r="B156" s="35" t="s">
        <v>300</v>
      </c>
      <c r="C156" s="19"/>
      <c r="D156" s="20" t="s">
        <v>55</v>
      </c>
      <c r="E156" s="28">
        <v>1</v>
      </c>
      <c r="F156" s="31" t="s">
        <v>327</v>
      </c>
      <c r="G156" s="21">
        <v>0</v>
      </c>
      <c r="H156" s="21">
        <v>0</v>
      </c>
      <c r="I156" s="21">
        <v>0</v>
      </c>
      <c r="J156" s="21">
        <f t="shared" si="5"/>
        <v>0</v>
      </c>
    </row>
    <row r="157" spans="1:10" ht="12.75" x14ac:dyDescent="0.2">
      <c r="A157" s="20"/>
      <c r="B157" s="35" t="s">
        <v>301</v>
      </c>
      <c r="C157" s="19"/>
      <c r="D157" s="20" t="s">
        <v>55</v>
      </c>
      <c r="E157" s="28">
        <v>1</v>
      </c>
      <c r="F157" s="31" t="s">
        <v>75</v>
      </c>
      <c r="G157" s="21">
        <v>0</v>
      </c>
      <c r="H157" s="21">
        <v>0</v>
      </c>
      <c r="I157" s="21">
        <v>0</v>
      </c>
      <c r="J157" s="21">
        <f t="shared" si="5"/>
        <v>0</v>
      </c>
    </row>
    <row r="158" spans="1:10" ht="12.75" x14ac:dyDescent="0.2">
      <c r="A158" s="20"/>
      <c r="B158" s="35" t="s">
        <v>302</v>
      </c>
      <c r="C158" s="19"/>
      <c r="D158" s="20" t="s">
        <v>55</v>
      </c>
      <c r="E158" s="28">
        <v>1</v>
      </c>
      <c r="F158" s="31" t="s">
        <v>328</v>
      </c>
      <c r="G158" s="21">
        <v>0</v>
      </c>
      <c r="H158" s="21">
        <v>0</v>
      </c>
      <c r="I158" s="21">
        <v>0</v>
      </c>
      <c r="J158" s="21">
        <f t="shared" si="5"/>
        <v>0</v>
      </c>
    </row>
    <row r="159" spans="1:10" ht="12.75" x14ac:dyDescent="0.2">
      <c r="A159" s="20"/>
      <c r="B159" s="35" t="s">
        <v>303</v>
      </c>
      <c r="C159" s="19"/>
      <c r="D159" s="20" t="s">
        <v>55</v>
      </c>
      <c r="E159" s="28">
        <v>3</v>
      </c>
      <c r="F159" s="32" t="s">
        <v>74</v>
      </c>
      <c r="G159" s="21">
        <v>0</v>
      </c>
      <c r="H159" s="21">
        <v>0</v>
      </c>
      <c r="I159" s="21">
        <v>0</v>
      </c>
      <c r="J159" s="21">
        <f t="shared" si="5"/>
        <v>0</v>
      </c>
    </row>
    <row r="160" spans="1:10" ht="12.75" x14ac:dyDescent="0.2">
      <c r="A160" s="20"/>
      <c r="B160" s="35" t="s">
        <v>304</v>
      </c>
      <c r="C160" s="19"/>
      <c r="D160" s="20" t="s">
        <v>55</v>
      </c>
      <c r="E160" s="28">
        <v>1</v>
      </c>
      <c r="F160" s="31" t="s">
        <v>329</v>
      </c>
      <c r="G160" s="21">
        <v>0</v>
      </c>
      <c r="H160" s="21">
        <v>0</v>
      </c>
      <c r="I160" s="21">
        <v>0</v>
      </c>
      <c r="J160" s="21">
        <f t="shared" si="5"/>
        <v>0</v>
      </c>
    </row>
    <row r="161" spans="1:10" ht="12.75" x14ac:dyDescent="0.2">
      <c r="A161" s="20"/>
      <c r="B161" s="35" t="s">
        <v>305</v>
      </c>
      <c r="C161" s="19"/>
      <c r="D161" s="20" t="s">
        <v>55</v>
      </c>
      <c r="E161" s="28">
        <v>4</v>
      </c>
      <c r="F161" s="31" t="s">
        <v>265</v>
      </c>
      <c r="G161" s="21">
        <v>0</v>
      </c>
      <c r="H161" s="21">
        <v>0</v>
      </c>
      <c r="I161" s="21">
        <v>0</v>
      </c>
      <c r="J161" s="21">
        <f t="shared" si="5"/>
        <v>0</v>
      </c>
    </row>
    <row r="162" spans="1:10" ht="12.75" x14ac:dyDescent="0.2">
      <c r="A162" s="20"/>
      <c r="B162" s="35" t="s">
        <v>306</v>
      </c>
      <c r="C162" s="19"/>
      <c r="D162" s="20" t="s">
        <v>55</v>
      </c>
      <c r="E162" s="28">
        <v>1</v>
      </c>
      <c r="F162" s="31" t="s">
        <v>330</v>
      </c>
      <c r="G162" s="21">
        <v>0</v>
      </c>
      <c r="H162" s="21">
        <v>0</v>
      </c>
      <c r="I162" s="21">
        <v>0</v>
      </c>
      <c r="J162" s="21">
        <f t="shared" si="5"/>
        <v>0</v>
      </c>
    </row>
    <row r="163" spans="1:10" ht="12.75" x14ac:dyDescent="0.2">
      <c r="A163" s="20"/>
      <c r="B163" s="35" t="s">
        <v>307</v>
      </c>
      <c r="C163" s="19"/>
      <c r="D163" s="20" t="s">
        <v>55</v>
      </c>
      <c r="E163" s="28">
        <v>1</v>
      </c>
      <c r="F163" s="31" t="s">
        <v>331</v>
      </c>
      <c r="G163" s="21">
        <v>0</v>
      </c>
      <c r="H163" s="21">
        <v>0</v>
      </c>
      <c r="I163" s="21">
        <v>0</v>
      </c>
      <c r="J163" s="21">
        <f t="shared" si="5"/>
        <v>0</v>
      </c>
    </row>
    <row r="164" spans="1:10" ht="12.75" x14ac:dyDescent="0.2">
      <c r="A164" s="20"/>
      <c r="B164" s="35" t="s">
        <v>308</v>
      </c>
      <c r="C164" s="19"/>
      <c r="D164" s="20" t="s">
        <v>55</v>
      </c>
      <c r="E164" s="28">
        <v>1</v>
      </c>
      <c r="F164" s="31" t="s">
        <v>332</v>
      </c>
      <c r="G164" s="21">
        <v>0</v>
      </c>
      <c r="H164" s="21">
        <v>0</v>
      </c>
      <c r="I164" s="21">
        <v>0</v>
      </c>
      <c r="J164" s="21">
        <f t="shared" si="5"/>
        <v>0</v>
      </c>
    </row>
    <row r="165" spans="1:10" ht="12.75" x14ac:dyDescent="0.2">
      <c r="A165" s="20"/>
      <c r="B165" s="35" t="s">
        <v>309</v>
      </c>
      <c r="C165" s="19"/>
      <c r="D165" s="20" t="s">
        <v>55</v>
      </c>
      <c r="E165" s="28">
        <v>1</v>
      </c>
      <c r="F165" s="31" t="s">
        <v>333</v>
      </c>
      <c r="G165" s="21">
        <v>0</v>
      </c>
      <c r="H165" s="21">
        <v>0</v>
      </c>
      <c r="I165" s="21">
        <v>0</v>
      </c>
      <c r="J165" s="21">
        <f t="shared" si="5"/>
        <v>0</v>
      </c>
    </row>
    <row r="166" spans="1:10" ht="12.75" x14ac:dyDescent="0.2">
      <c r="A166" s="20"/>
      <c r="B166" s="35" t="s">
        <v>310</v>
      </c>
      <c r="C166" s="19"/>
      <c r="D166" s="20" t="s">
        <v>55</v>
      </c>
      <c r="E166" s="28">
        <v>1</v>
      </c>
      <c r="F166" s="31" t="s">
        <v>334</v>
      </c>
      <c r="G166" s="21">
        <v>0</v>
      </c>
      <c r="H166" s="21">
        <v>0</v>
      </c>
      <c r="I166" s="21">
        <v>0</v>
      </c>
      <c r="J166" s="21">
        <f t="shared" si="5"/>
        <v>0</v>
      </c>
    </row>
    <row r="167" spans="1:10" ht="12.75" x14ac:dyDescent="0.2">
      <c r="A167" s="20"/>
      <c r="B167" s="35" t="s">
        <v>311</v>
      </c>
      <c r="C167" s="19"/>
      <c r="D167" s="20" t="s">
        <v>55</v>
      </c>
      <c r="E167" s="28">
        <v>1</v>
      </c>
      <c r="F167" s="31" t="s">
        <v>335</v>
      </c>
      <c r="G167" s="21">
        <v>0</v>
      </c>
      <c r="H167" s="21">
        <v>0</v>
      </c>
      <c r="I167" s="21">
        <v>0</v>
      </c>
      <c r="J167" s="21">
        <f t="shared" si="5"/>
        <v>0</v>
      </c>
    </row>
    <row r="168" spans="1:10" ht="12.75" x14ac:dyDescent="0.2">
      <c r="A168" s="20"/>
      <c r="B168" s="35" t="s">
        <v>312</v>
      </c>
      <c r="C168" s="19"/>
      <c r="D168" s="20" t="s">
        <v>55</v>
      </c>
      <c r="E168" s="28">
        <v>2</v>
      </c>
      <c r="F168" s="31" t="s">
        <v>345</v>
      </c>
      <c r="G168" s="21">
        <v>0</v>
      </c>
      <c r="H168" s="21">
        <v>0</v>
      </c>
      <c r="I168" s="21">
        <v>0</v>
      </c>
      <c r="J168" s="21">
        <f t="shared" si="5"/>
        <v>0</v>
      </c>
    </row>
    <row r="169" spans="1:10" ht="12.75" x14ac:dyDescent="0.2">
      <c r="A169" s="20"/>
      <c r="B169" s="35" t="s">
        <v>313</v>
      </c>
      <c r="C169" s="19"/>
      <c r="D169" s="20" t="s">
        <v>55</v>
      </c>
      <c r="E169" s="28">
        <v>1</v>
      </c>
      <c r="F169" s="31" t="s">
        <v>335</v>
      </c>
      <c r="G169" s="21">
        <v>0</v>
      </c>
      <c r="H169" s="21">
        <v>0</v>
      </c>
      <c r="I169" s="21">
        <v>0</v>
      </c>
      <c r="J169" s="21">
        <f t="shared" si="5"/>
        <v>0</v>
      </c>
    </row>
    <row r="170" spans="1:10" ht="12.75" x14ac:dyDescent="0.2">
      <c r="A170" s="20"/>
      <c r="B170" s="35" t="s">
        <v>314</v>
      </c>
      <c r="C170" s="19"/>
      <c r="D170" s="20" t="s">
        <v>55</v>
      </c>
      <c r="E170" s="28">
        <v>1</v>
      </c>
      <c r="F170" s="31" t="s">
        <v>337</v>
      </c>
      <c r="G170" s="21">
        <v>0</v>
      </c>
      <c r="H170" s="21">
        <v>0</v>
      </c>
      <c r="I170" s="21">
        <v>0</v>
      </c>
      <c r="J170" s="21">
        <f t="shared" si="5"/>
        <v>0</v>
      </c>
    </row>
    <row r="171" spans="1:10" ht="12.75" x14ac:dyDescent="0.2">
      <c r="A171" s="20"/>
      <c r="B171" s="35" t="s">
        <v>315</v>
      </c>
      <c r="C171" s="19"/>
      <c r="D171" s="20" t="s">
        <v>55</v>
      </c>
      <c r="E171" s="28">
        <v>1</v>
      </c>
      <c r="F171" s="31" t="s">
        <v>338</v>
      </c>
      <c r="G171" s="21">
        <v>0</v>
      </c>
      <c r="H171" s="21">
        <v>0</v>
      </c>
      <c r="I171" s="21">
        <v>0</v>
      </c>
      <c r="J171" s="21">
        <f t="shared" si="5"/>
        <v>0</v>
      </c>
    </row>
    <row r="172" spans="1:10" ht="12.75" x14ac:dyDescent="0.2">
      <c r="A172" s="20"/>
      <c r="B172" s="35" t="s">
        <v>316</v>
      </c>
      <c r="C172" s="19"/>
      <c r="D172" s="20" t="s">
        <v>55</v>
      </c>
      <c r="E172" s="28">
        <v>3</v>
      </c>
      <c r="F172" s="31" t="s">
        <v>339</v>
      </c>
      <c r="G172" s="21">
        <v>0</v>
      </c>
      <c r="H172" s="21">
        <v>0</v>
      </c>
      <c r="I172" s="21">
        <v>0</v>
      </c>
      <c r="J172" s="21">
        <f t="shared" si="5"/>
        <v>0</v>
      </c>
    </row>
    <row r="173" spans="1:10" ht="12.75" x14ac:dyDescent="0.2">
      <c r="A173" s="20"/>
      <c r="B173" s="35" t="s">
        <v>317</v>
      </c>
      <c r="C173" s="19"/>
      <c r="D173" s="20" t="s">
        <v>55</v>
      </c>
      <c r="E173" s="28">
        <v>1</v>
      </c>
      <c r="F173" s="31" t="s">
        <v>340</v>
      </c>
      <c r="G173" s="21">
        <v>0</v>
      </c>
      <c r="H173" s="21">
        <v>0</v>
      </c>
      <c r="I173" s="21">
        <v>0</v>
      </c>
      <c r="J173" s="21">
        <f t="shared" si="5"/>
        <v>0</v>
      </c>
    </row>
    <row r="174" spans="1:10" ht="12.75" x14ac:dyDescent="0.2">
      <c r="A174" s="20"/>
      <c r="B174" s="35" t="s">
        <v>318</v>
      </c>
      <c r="C174" s="19"/>
      <c r="D174" s="20" t="s">
        <v>55</v>
      </c>
      <c r="E174" s="28">
        <v>1</v>
      </c>
      <c r="F174" s="31" t="s">
        <v>341</v>
      </c>
      <c r="G174" s="21">
        <v>0</v>
      </c>
      <c r="H174" s="21">
        <v>0</v>
      </c>
      <c r="I174" s="21">
        <v>0</v>
      </c>
      <c r="J174" s="21">
        <f t="shared" si="5"/>
        <v>0</v>
      </c>
    </row>
    <row r="175" spans="1:10" ht="12.75" x14ac:dyDescent="0.2">
      <c r="A175" s="20"/>
      <c r="B175" s="35" t="s">
        <v>319</v>
      </c>
      <c r="C175" s="19"/>
      <c r="D175" s="20" t="s">
        <v>55</v>
      </c>
      <c r="E175" s="28">
        <v>1</v>
      </c>
      <c r="F175" s="31" t="s">
        <v>342</v>
      </c>
      <c r="G175" s="21">
        <v>0</v>
      </c>
      <c r="H175" s="21">
        <v>0</v>
      </c>
      <c r="I175" s="21">
        <v>0</v>
      </c>
      <c r="J175" s="21">
        <f t="shared" si="5"/>
        <v>0</v>
      </c>
    </row>
    <row r="176" spans="1:10" ht="12.75" x14ac:dyDescent="0.2">
      <c r="A176" s="20"/>
      <c r="B176" s="35" t="s">
        <v>320</v>
      </c>
      <c r="C176" s="19"/>
      <c r="D176" s="20" t="s">
        <v>55</v>
      </c>
      <c r="E176" s="28">
        <v>1</v>
      </c>
      <c r="F176" s="31" t="s">
        <v>335</v>
      </c>
      <c r="G176" s="21">
        <v>0</v>
      </c>
      <c r="H176" s="21">
        <v>0</v>
      </c>
      <c r="I176" s="21">
        <v>0</v>
      </c>
      <c r="J176" s="21">
        <f t="shared" si="5"/>
        <v>0</v>
      </c>
    </row>
    <row r="177" spans="1:10" ht="12.75" x14ac:dyDescent="0.2">
      <c r="A177" s="20"/>
      <c r="B177" s="35" t="s">
        <v>321</v>
      </c>
      <c r="C177" s="19"/>
      <c r="D177" s="20" t="s">
        <v>55</v>
      </c>
      <c r="E177" s="28">
        <v>1</v>
      </c>
      <c r="F177" s="31" t="s">
        <v>5</v>
      </c>
      <c r="G177" s="21">
        <v>0</v>
      </c>
      <c r="H177" s="21">
        <v>0</v>
      </c>
      <c r="I177" s="21">
        <v>0</v>
      </c>
      <c r="J177" s="21">
        <f t="shared" si="5"/>
        <v>0</v>
      </c>
    </row>
    <row r="178" spans="1:10" ht="12.75" x14ac:dyDescent="0.2">
      <c r="A178" s="20"/>
      <c r="B178" s="35" t="s">
        <v>322</v>
      </c>
      <c r="C178" s="19"/>
      <c r="D178" s="20" t="s">
        <v>55</v>
      </c>
      <c r="E178" s="28">
        <v>1</v>
      </c>
      <c r="F178" s="31" t="s">
        <v>343</v>
      </c>
      <c r="G178" s="21">
        <v>0</v>
      </c>
      <c r="H178" s="21">
        <v>0</v>
      </c>
      <c r="I178" s="21">
        <v>0</v>
      </c>
      <c r="J178" s="21">
        <f t="shared" si="5"/>
        <v>0</v>
      </c>
    </row>
    <row r="179" spans="1:10" ht="12.75" x14ac:dyDescent="0.2">
      <c r="A179" s="20"/>
      <c r="B179" s="35" t="s">
        <v>323</v>
      </c>
      <c r="C179" s="19"/>
      <c r="D179" s="20" t="s">
        <v>55</v>
      </c>
      <c r="E179" s="28">
        <v>1</v>
      </c>
      <c r="F179" s="31" t="s">
        <v>344</v>
      </c>
      <c r="G179" s="21">
        <v>0</v>
      </c>
      <c r="H179" s="21">
        <v>0</v>
      </c>
      <c r="I179" s="21">
        <v>0</v>
      </c>
      <c r="J179" s="21">
        <f t="shared" si="5"/>
        <v>0</v>
      </c>
    </row>
    <row r="180" spans="1:10" ht="12.75" x14ac:dyDescent="0.2">
      <c r="A180" s="20"/>
      <c r="B180" s="35" t="s">
        <v>324</v>
      </c>
      <c r="C180" s="19"/>
      <c r="D180" s="20" t="s">
        <v>55</v>
      </c>
      <c r="E180" s="28">
        <v>1</v>
      </c>
      <c r="F180" s="31" t="s">
        <v>169</v>
      </c>
      <c r="G180" s="21">
        <v>0</v>
      </c>
      <c r="H180" s="21">
        <v>0</v>
      </c>
      <c r="I180" s="21">
        <v>0</v>
      </c>
      <c r="J180" s="21">
        <f t="shared" si="5"/>
        <v>0</v>
      </c>
    </row>
    <row r="181" spans="1:10" ht="12.75" x14ac:dyDescent="0.2">
      <c r="A181" s="20"/>
      <c r="B181" s="35" t="s">
        <v>325</v>
      </c>
      <c r="C181" s="19"/>
      <c r="D181" s="20" t="s">
        <v>55</v>
      </c>
      <c r="E181" s="28">
        <v>1</v>
      </c>
      <c r="F181" s="31" t="s">
        <v>5</v>
      </c>
      <c r="G181" s="21">
        <v>0</v>
      </c>
      <c r="H181" s="21">
        <v>0</v>
      </c>
      <c r="I181" s="21">
        <v>0</v>
      </c>
      <c r="J181" s="21">
        <f t="shared" si="5"/>
        <v>0</v>
      </c>
    </row>
    <row r="182" spans="1:10" ht="12.75" x14ac:dyDescent="0.2">
      <c r="A182" s="20"/>
      <c r="B182" s="35" t="s">
        <v>346</v>
      </c>
      <c r="C182" s="19"/>
      <c r="D182" s="20" t="s">
        <v>52</v>
      </c>
      <c r="E182" s="28">
        <v>1</v>
      </c>
      <c r="F182" s="28" t="s">
        <v>393</v>
      </c>
      <c r="G182" s="21">
        <v>0</v>
      </c>
      <c r="H182" s="21">
        <v>0</v>
      </c>
      <c r="I182" s="21">
        <v>0</v>
      </c>
      <c r="J182" s="21">
        <f t="shared" ref="J182:J230" si="6">SUM(G182*E182)+I182+H182</f>
        <v>0</v>
      </c>
    </row>
    <row r="183" spans="1:10" ht="12.75" x14ac:dyDescent="0.2">
      <c r="A183" s="20"/>
      <c r="B183" s="35" t="s">
        <v>347</v>
      </c>
      <c r="C183" s="19"/>
      <c r="D183" s="20" t="s">
        <v>52</v>
      </c>
      <c r="E183" s="28">
        <v>1</v>
      </c>
      <c r="F183" s="28" t="s">
        <v>394</v>
      </c>
      <c r="G183" s="21">
        <v>0</v>
      </c>
      <c r="H183" s="21">
        <v>0</v>
      </c>
      <c r="I183" s="21">
        <v>0</v>
      </c>
      <c r="J183" s="21">
        <f t="shared" si="6"/>
        <v>0</v>
      </c>
    </row>
    <row r="184" spans="1:10" ht="12.75" x14ac:dyDescent="0.2">
      <c r="A184" s="20"/>
      <c r="B184" s="35" t="s">
        <v>348</v>
      </c>
      <c r="C184" s="19"/>
      <c r="D184" s="20" t="s">
        <v>52</v>
      </c>
      <c r="E184" s="28">
        <v>1</v>
      </c>
      <c r="F184" s="28" t="s">
        <v>395</v>
      </c>
      <c r="G184" s="21">
        <v>0</v>
      </c>
      <c r="H184" s="21">
        <v>0</v>
      </c>
      <c r="I184" s="21">
        <v>0</v>
      </c>
      <c r="J184" s="21">
        <f t="shared" si="6"/>
        <v>0</v>
      </c>
    </row>
    <row r="185" spans="1:10" ht="12.75" x14ac:dyDescent="0.2">
      <c r="A185" s="20"/>
      <c r="B185" s="35" t="s">
        <v>349</v>
      </c>
      <c r="C185" s="19"/>
      <c r="D185" s="20" t="s">
        <v>52</v>
      </c>
      <c r="E185" s="28">
        <v>2</v>
      </c>
      <c r="F185" s="28" t="s">
        <v>396</v>
      </c>
      <c r="G185" s="21">
        <v>0</v>
      </c>
      <c r="H185" s="21">
        <v>0</v>
      </c>
      <c r="I185" s="21">
        <v>0</v>
      </c>
      <c r="J185" s="21">
        <f t="shared" si="6"/>
        <v>0</v>
      </c>
    </row>
    <row r="186" spans="1:10" ht="12.75" x14ac:dyDescent="0.2">
      <c r="A186" s="20"/>
      <c r="B186" s="35" t="s">
        <v>350</v>
      </c>
      <c r="C186" s="19"/>
      <c r="D186" s="20" t="s">
        <v>52</v>
      </c>
      <c r="E186" s="28">
        <v>2</v>
      </c>
      <c r="F186" s="28" t="s">
        <v>397</v>
      </c>
      <c r="G186" s="21">
        <v>0</v>
      </c>
      <c r="H186" s="21">
        <v>0</v>
      </c>
      <c r="I186" s="21">
        <v>0</v>
      </c>
      <c r="J186" s="21">
        <f t="shared" si="6"/>
        <v>0</v>
      </c>
    </row>
    <row r="187" spans="1:10" ht="12.75" x14ac:dyDescent="0.2">
      <c r="A187" s="20"/>
      <c r="B187" s="35" t="s">
        <v>351</v>
      </c>
      <c r="C187" s="19"/>
      <c r="D187" s="20" t="s">
        <v>52</v>
      </c>
      <c r="E187" s="28">
        <v>2</v>
      </c>
      <c r="F187" s="28" t="s">
        <v>398</v>
      </c>
      <c r="G187" s="21">
        <v>0</v>
      </c>
      <c r="H187" s="21">
        <v>0</v>
      </c>
      <c r="I187" s="21">
        <v>0</v>
      </c>
      <c r="J187" s="21">
        <f t="shared" si="6"/>
        <v>0</v>
      </c>
    </row>
    <row r="188" spans="1:10" ht="12.75" x14ac:dyDescent="0.2">
      <c r="A188" s="20"/>
      <c r="B188" s="35" t="s">
        <v>442</v>
      </c>
      <c r="C188" s="19"/>
      <c r="D188" s="20" t="s">
        <v>52</v>
      </c>
      <c r="E188" s="28">
        <v>1</v>
      </c>
      <c r="F188" s="28" t="s">
        <v>399</v>
      </c>
      <c r="G188" s="21">
        <v>0</v>
      </c>
      <c r="H188" s="21">
        <v>0</v>
      </c>
      <c r="I188" s="21">
        <v>0</v>
      </c>
      <c r="J188" s="21">
        <f t="shared" si="6"/>
        <v>0</v>
      </c>
    </row>
    <row r="189" spans="1:10" ht="12.75" x14ac:dyDescent="0.2">
      <c r="A189" s="20"/>
      <c r="B189" s="35" t="s">
        <v>352</v>
      </c>
      <c r="C189" s="19"/>
      <c r="D189" s="20" t="s">
        <v>52</v>
      </c>
      <c r="E189" s="28">
        <v>1</v>
      </c>
      <c r="F189" s="28" t="s">
        <v>400</v>
      </c>
      <c r="G189" s="21">
        <v>0</v>
      </c>
      <c r="H189" s="21">
        <v>0</v>
      </c>
      <c r="I189" s="21">
        <v>0</v>
      </c>
      <c r="J189" s="21">
        <f t="shared" si="6"/>
        <v>0</v>
      </c>
    </row>
    <row r="190" spans="1:10" ht="12.75" x14ac:dyDescent="0.2">
      <c r="A190" s="20"/>
      <c r="B190" s="35" t="s">
        <v>353</v>
      </c>
      <c r="C190" s="19"/>
      <c r="D190" s="20" t="s">
        <v>52</v>
      </c>
      <c r="E190" s="28">
        <v>1</v>
      </c>
      <c r="F190" s="28" t="s">
        <v>401</v>
      </c>
      <c r="G190" s="21">
        <v>0</v>
      </c>
      <c r="H190" s="21">
        <v>0</v>
      </c>
      <c r="I190" s="21">
        <v>0</v>
      </c>
      <c r="J190" s="21">
        <f t="shared" si="6"/>
        <v>0</v>
      </c>
    </row>
    <row r="191" spans="1:10" ht="12.75" x14ac:dyDescent="0.2">
      <c r="A191" s="20"/>
      <c r="B191" s="35" t="s">
        <v>354</v>
      </c>
      <c r="C191" s="19"/>
      <c r="D191" s="20" t="s">
        <v>52</v>
      </c>
      <c r="E191" s="28">
        <v>1</v>
      </c>
      <c r="F191" s="28" t="s">
        <v>181</v>
      </c>
      <c r="G191" s="21">
        <v>0</v>
      </c>
      <c r="H191" s="21">
        <v>0</v>
      </c>
      <c r="I191" s="21">
        <v>0</v>
      </c>
      <c r="J191" s="21">
        <f t="shared" si="6"/>
        <v>0</v>
      </c>
    </row>
    <row r="192" spans="1:10" ht="12.75" x14ac:dyDescent="0.2">
      <c r="A192" s="20"/>
      <c r="B192" s="35" t="s">
        <v>355</v>
      </c>
      <c r="C192" s="19"/>
      <c r="D192" s="20" t="s">
        <v>52</v>
      </c>
      <c r="E192" s="28">
        <v>1</v>
      </c>
      <c r="F192" s="28" t="s">
        <v>402</v>
      </c>
      <c r="G192" s="21">
        <v>0</v>
      </c>
      <c r="H192" s="21">
        <v>0</v>
      </c>
      <c r="I192" s="21">
        <v>0</v>
      </c>
      <c r="J192" s="21">
        <f t="shared" si="6"/>
        <v>0</v>
      </c>
    </row>
    <row r="193" spans="1:10" ht="12.75" x14ac:dyDescent="0.2">
      <c r="A193" s="20"/>
      <c r="B193" s="35" t="s">
        <v>356</v>
      </c>
      <c r="C193" s="19"/>
      <c r="D193" s="20" t="s">
        <v>52</v>
      </c>
      <c r="E193" s="28">
        <v>1</v>
      </c>
      <c r="F193" s="29" t="s">
        <v>75</v>
      </c>
      <c r="G193" s="21">
        <v>0</v>
      </c>
      <c r="H193" s="21">
        <v>0</v>
      </c>
      <c r="I193" s="21">
        <v>0</v>
      </c>
      <c r="J193" s="21">
        <f t="shared" si="6"/>
        <v>0</v>
      </c>
    </row>
    <row r="194" spans="1:10" ht="12.75" x14ac:dyDescent="0.2">
      <c r="A194" s="20"/>
      <c r="B194" s="35" t="s">
        <v>357</v>
      </c>
      <c r="C194" s="19"/>
      <c r="D194" s="20" t="s">
        <v>52</v>
      </c>
      <c r="E194" s="28">
        <v>1</v>
      </c>
      <c r="F194" s="28" t="s">
        <v>403</v>
      </c>
      <c r="G194" s="21">
        <v>0</v>
      </c>
      <c r="H194" s="21">
        <v>0</v>
      </c>
      <c r="I194" s="21">
        <v>0</v>
      </c>
      <c r="J194" s="21">
        <f t="shared" si="6"/>
        <v>0</v>
      </c>
    </row>
    <row r="195" spans="1:10" ht="12.75" x14ac:dyDescent="0.2">
      <c r="A195" s="20"/>
      <c r="B195" s="35" t="s">
        <v>358</v>
      </c>
      <c r="C195" s="19"/>
      <c r="D195" s="20" t="s">
        <v>52</v>
      </c>
      <c r="E195" s="28">
        <v>1</v>
      </c>
      <c r="F195" s="28" t="s">
        <v>331</v>
      </c>
      <c r="G195" s="21">
        <v>0</v>
      </c>
      <c r="H195" s="21">
        <v>0</v>
      </c>
      <c r="I195" s="21">
        <v>0</v>
      </c>
      <c r="J195" s="21">
        <f t="shared" si="6"/>
        <v>0</v>
      </c>
    </row>
    <row r="196" spans="1:10" ht="12.75" x14ac:dyDescent="0.2">
      <c r="A196" s="20"/>
      <c r="B196" s="35" t="s">
        <v>359</v>
      </c>
      <c r="C196" s="19"/>
      <c r="D196" s="20" t="s">
        <v>52</v>
      </c>
      <c r="E196" s="28">
        <v>1</v>
      </c>
      <c r="F196" s="28" t="s">
        <v>197</v>
      </c>
      <c r="G196" s="21">
        <v>0</v>
      </c>
      <c r="H196" s="21">
        <v>0</v>
      </c>
      <c r="I196" s="21">
        <v>0</v>
      </c>
      <c r="J196" s="21">
        <f t="shared" si="6"/>
        <v>0</v>
      </c>
    </row>
    <row r="197" spans="1:10" ht="12.75" x14ac:dyDescent="0.2">
      <c r="A197" s="20"/>
      <c r="B197" s="35" t="s">
        <v>360</v>
      </c>
      <c r="C197" s="19"/>
      <c r="D197" s="20" t="s">
        <v>52</v>
      </c>
      <c r="E197" s="28">
        <v>2</v>
      </c>
      <c r="F197" s="28" t="s">
        <v>4</v>
      </c>
      <c r="G197" s="21">
        <v>0</v>
      </c>
      <c r="H197" s="21">
        <v>0</v>
      </c>
      <c r="I197" s="21">
        <v>0</v>
      </c>
      <c r="J197" s="21">
        <f t="shared" si="6"/>
        <v>0</v>
      </c>
    </row>
    <row r="198" spans="1:10" ht="12.75" x14ac:dyDescent="0.2">
      <c r="A198" s="20"/>
      <c r="B198" s="35" t="s">
        <v>361</v>
      </c>
      <c r="C198" s="19"/>
      <c r="D198" s="20" t="s">
        <v>52</v>
      </c>
      <c r="E198" s="28">
        <v>4</v>
      </c>
      <c r="F198" s="28" t="s">
        <v>404</v>
      </c>
      <c r="G198" s="21">
        <v>0</v>
      </c>
      <c r="H198" s="21">
        <v>0</v>
      </c>
      <c r="I198" s="21">
        <v>0</v>
      </c>
      <c r="J198" s="21">
        <f t="shared" si="6"/>
        <v>0</v>
      </c>
    </row>
    <row r="199" spans="1:10" ht="12.75" x14ac:dyDescent="0.2">
      <c r="A199" s="20"/>
      <c r="B199" s="35" t="s">
        <v>362</v>
      </c>
      <c r="C199" s="19"/>
      <c r="D199" s="20" t="s">
        <v>52</v>
      </c>
      <c r="E199" s="28">
        <v>1</v>
      </c>
      <c r="F199" s="28" t="s">
        <v>405</v>
      </c>
      <c r="G199" s="21">
        <v>0</v>
      </c>
      <c r="H199" s="21">
        <v>0</v>
      </c>
      <c r="I199" s="21">
        <v>0</v>
      </c>
      <c r="J199" s="21">
        <f t="shared" si="6"/>
        <v>0</v>
      </c>
    </row>
    <row r="200" spans="1:10" ht="12.75" x14ac:dyDescent="0.2">
      <c r="A200" s="20"/>
      <c r="B200" s="35" t="s">
        <v>363</v>
      </c>
      <c r="C200" s="19"/>
      <c r="D200" s="20" t="s">
        <v>52</v>
      </c>
      <c r="E200" s="28">
        <v>1</v>
      </c>
      <c r="F200" s="28" t="s">
        <v>406</v>
      </c>
      <c r="G200" s="21">
        <v>0</v>
      </c>
      <c r="H200" s="21">
        <v>0</v>
      </c>
      <c r="I200" s="21">
        <v>0</v>
      </c>
      <c r="J200" s="21">
        <f t="shared" si="6"/>
        <v>0</v>
      </c>
    </row>
    <row r="201" spans="1:10" ht="12.75" x14ac:dyDescent="0.2">
      <c r="A201" s="20"/>
      <c r="B201" s="35" t="s">
        <v>364</v>
      </c>
      <c r="C201" s="19"/>
      <c r="D201" s="20" t="s">
        <v>52</v>
      </c>
      <c r="E201" s="28">
        <v>1</v>
      </c>
      <c r="F201" s="28" t="s">
        <v>405</v>
      </c>
      <c r="G201" s="21">
        <v>0</v>
      </c>
      <c r="H201" s="21">
        <v>0</v>
      </c>
      <c r="I201" s="21">
        <v>0</v>
      </c>
      <c r="J201" s="21">
        <f t="shared" si="6"/>
        <v>0</v>
      </c>
    </row>
    <row r="202" spans="1:10" ht="12.75" x14ac:dyDescent="0.2">
      <c r="A202" s="20"/>
      <c r="B202" s="35" t="s">
        <v>365</v>
      </c>
      <c r="C202" s="19"/>
      <c r="D202" s="20" t="s">
        <v>52</v>
      </c>
      <c r="E202" s="28">
        <v>1</v>
      </c>
      <c r="F202" s="28" t="s">
        <v>405</v>
      </c>
      <c r="G202" s="21">
        <v>0</v>
      </c>
      <c r="H202" s="21">
        <v>0</v>
      </c>
      <c r="I202" s="21">
        <v>0</v>
      </c>
      <c r="J202" s="21">
        <f t="shared" si="6"/>
        <v>0</v>
      </c>
    </row>
    <row r="203" spans="1:10" ht="12.75" x14ac:dyDescent="0.2">
      <c r="A203" s="20"/>
      <c r="B203" s="35" t="s">
        <v>366</v>
      </c>
      <c r="C203" s="19"/>
      <c r="D203" s="20" t="s">
        <v>52</v>
      </c>
      <c r="E203" s="28">
        <v>1</v>
      </c>
      <c r="F203" s="28" t="s">
        <v>405</v>
      </c>
      <c r="G203" s="21">
        <v>0</v>
      </c>
      <c r="H203" s="21">
        <v>0</v>
      </c>
      <c r="I203" s="21">
        <v>0</v>
      </c>
      <c r="J203" s="21">
        <f t="shared" si="6"/>
        <v>0</v>
      </c>
    </row>
    <row r="204" spans="1:10" ht="12.75" x14ac:dyDescent="0.2">
      <c r="A204" s="20"/>
      <c r="B204" s="35" t="s">
        <v>367</v>
      </c>
      <c r="C204" s="19"/>
      <c r="D204" s="20" t="s">
        <v>52</v>
      </c>
      <c r="E204" s="28">
        <v>3</v>
      </c>
      <c r="F204" s="29" t="s">
        <v>336</v>
      </c>
      <c r="G204" s="21">
        <v>0</v>
      </c>
      <c r="H204" s="21">
        <v>0</v>
      </c>
      <c r="I204" s="21">
        <v>0</v>
      </c>
      <c r="J204" s="21">
        <f t="shared" si="6"/>
        <v>0</v>
      </c>
    </row>
    <row r="205" spans="1:10" ht="12.75" x14ac:dyDescent="0.2">
      <c r="A205" s="20"/>
      <c r="B205" s="35" t="s">
        <v>368</v>
      </c>
      <c r="C205" s="19"/>
      <c r="D205" s="20" t="s">
        <v>52</v>
      </c>
      <c r="E205" s="28">
        <v>1</v>
      </c>
      <c r="F205" s="29" t="s">
        <v>407</v>
      </c>
      <c r="G205" s="21">
        <v>0</v>
      </c>
      <c r="H205" s="21">
        <v>0</v>
      </c>
      <c r="I205" s="21">
        <v>0</v>
      </c>
      <c r="J205" s="21">
        <f t="shared" si="6"/>
        <v>0</v>
      </c>
    </row>
    <row r="206" spans="1:10" ht="12.75" x14ac:dyDescent="0.2">
      <c r="A206" s="20"/>
      <c r="B206" s="35" t="s">
        <v>369</v>
      </c>
      <c r="C206" s="19"/>
      <c r="D206" s="20" t="s">
        <v>52</v>
      </c>
      <c r="E206" s="28">
        <v>1</v>
      </c>
      <c r="F206" s="28" t="s">
        <v>408</v>
      </c>
      <c r="G206" s="21">
        <v>0</v>
      </c>
      <c r="H206" s="21">
        <v>0</v>
      </c>
      <c r="I206" s="21">
        <v>0</v>
      </c>
      <c r="J206" s="21">
        <f t="shared" si="6"/>
        <v>0</v>
      </c>
    </row>
    <row r="207" spans="1:10" ht="25.5" x14ac:dyDescent="0.2">
      <c r="A207" s="20"/>
      <c r="B207" s="35" t="s">
        <v>370</v>
      </c>
      <c r="C207" s="19"/>
      <c r="D207" s="20" t="s">
        <v>52</v>
      </c>
      <c r="E207" s="28">
        <v>2</v>
      </c>
      <c r="F207" s="28" t="s">
        <v>421</v>
      </c>
      <c r="G207" s="21">
        <v>0</v>
      </c>
      <c r="H207" s="21">
        <v>0</v>
      </c>
      <c r="I207" s="21">
        <v>0</v>
      </c>
      <c r="J207" s="21">
        <f t="shared" si="6"/>
        <v>0</v>
      </c>
    </row>
    <row r="208" spans="1:10" ht="12.75" x14ac:dyDescent="0.2">
      <c r="A208" s="20"/>
      <c r="B208" s="35" t="s">
        <v>371</v>
      </c>
      <c r="C208" s="19"/>
      <c r="D208" s="20" t="s">
        <v>52</v>
      </c>
      <c r="E208" s="28">
        <v>1</v>
      </c>
      <c r="F208" s="28" t="s">
        <v>409</v>
      </c>
      <c r="G208" s="21">
        <v>0</v>
      </c>
      <c r="H208" s="21">
        <v>0</v>
      </c>
      <c r="I208" s="21">
        <v>0</v>
      </c>
      <c r="J208" s="21">
        <f t="shared" si="6"/>
        <v>0</v>
      </c>
    </row>
    <row r="209" spans="1:10" ht="12.75" x14ac:dyDescent="0.2">
      <c r="A209" s="20"/>
      <c r="B209" s="35" t="s">
        <v>372</v>
      </c>
      <c r="C209" s="19"/>
      <c r="D209" s="20" t="s">
        <v>52</v>
      </c>
      <c r="E209" s="28">
        <v>2</v>
      </c>
      <c r="F209" s="28" t="s">
        <v>422</v>
      </c>
      <c r="G209" s="21">
        <v>0</v>
      </c>
      <c r="H209" s="21">
        <v>0</v>
      </c>
      <c r="I209" s="21">
        <v>0</v>
      </c>
      <c r="J209" s="21">
        <f t="shared" si="6"/>
        <v>0</v>
      </c>
    </row>
    <row r="210" spans="1:10" ht="12.75" x14ac:dyDescent="0.2">
      <c r="A210" s="20"/>
      <c r="B210" s="35" t="s">
        <v>373</v>
      </c>
      <c r="C210" s="19"/>
      <c r="D210" s="20" t="s">
        <v>52</v>
      </c>
      <c r="E210" s="28">
        <v>1</v>
      </c>
      <c r="F210" s="28" t="s">
        <v>410</v>
      </c>
      <c r="G210" s="21">
        <v>0</v>
      </c>
      <c r="H210" s="21">
        <v>0</v>
      </c>
      <c r="I210" s="21">
        <v>0</v>
      </c>
      <c r="J210" s="21">
        <f t="shared" si="6"/>
        <v>0</v>
      </c>
    </row>
    <row r="211" spans="1:10" ht="12.75" x14ac:dyDescent="0.2">
      <c r="A211" s="20"/>
      <c r="B211" s="35" t="s">
        <v>374</v>
      </c>
      <c r="C211" s="19"/>
      <c r="D211" s="20" t="s">
        <v>52</v>
      </c>
      <c r="E211" s="28">
        <v>1</v>
      </c>
      <c r="F211" s="28" t="s">
        <v>411</v>
      </c>
      <c r="G211" s="21">
        <v>0</v>
      </c>
      <c r="H211" s="21">
        <v>0</v>
      </c>
      <c r="I211" s="21">
        <v>0</v>
      </c>
      <c r="J211" s="21">
        <f t="shared" si="6"/>
        <v>0</v>
      </c>
    </row>
    <row r="212" spans="1:10" ht="12.75" x14ac:dyDescent="0.2">
      <c r="A212" s="20"/>
      <c r="B212" s="35" t="s">
        <v>375</v>
      </c>
      <c r="C212" s="19"/>
      <c r="D212" s="20" t="s">
        <v>52</v>
      </c>
      <c r="E212" s="28">
        <v>1</v>
      </c>
      <c r="F212" s="28" t="s">
        <v>412</v>
      </c>
      <c r="G212" s="21">
        <v>0</v>
      </c>
      <c r="H212" s="21">
        <v>0</v>
      </c>
      <c r="I212" s="21">
        <v>0</v>
      </c>
      <c r="J212" s="21">
        <f t="shared" si="6"/>
        <v>0</v>
      </c>
    </row>
    <row r="213" spans="1:10" ht="12.75" x14ac:dyDescent="0.2">
      <c r="A213" s="20"/>
      <c r="B213" s="35" t="s">
        <v>376</v>
      </c>
      <c r="C213" s="19"/>
      <c r="D213" s="20" t="s">
        <v>52</v>
      </c>
      <c r="E213" s="28">
        <v>1</v>
      </c>
      <c r="F213" s="28" t="s">
        <v>80</v>
      </c>
      <c r="G213" s="21">
        <v>0</v>
      </c>
      <c r="H213" s="21">
        <v>0</v>
      </c>
      <c r="I213" s="21">
        <v>0</v>
      </c>
      <c r="J213" s="21">
        <f t="shared" si="6"/>
        <v>0</v>
      </c>
    </row>
    <row r="214" spans="1:10" ht="25.5" x14ac:dyDescent="0.2">
      <c r="A214" s="20"/>
      <c r="B214" s="35" t="s">
        <v>377</v>
      </c>
      <c r="C214" s="19"/>
      <c r="D214" s="20" t="s">
        <v>52</v>
      </c>
      <c r="E214" s="28">
        <v>3</v>
      </c>
      <c r="F214" s="28" t="s">
        <v>423</v>
      </c>
      <c r="G214" s="21">
        <v>0</v>
      </c>
      <c r="H214" s="21">
        <v>0</v>
      </c>
      <c r="I214" s="21">
        <v>0</v>
      </c>
      <c r="J214" s="21">
        <f t="shared" si="6"/>
        <v>0</v>
      </c>
    </row>
    <row r="215" spans="1:10" ht="12.75" x14ac:dyDescent="0.2">
      <c r="A215" s="20"/>
      <c r="B215" s="35" t="s">
        <v>378</v>
      </c>
      <c r="C215" s="19"/>
      <c r="D215" s="20" t="s">
        <v>52</v>
      </c>
      <c r="E215" s="28">
        <v>1</v>
      </c>
      <c r="F215" s="28" t="s">
        <v>413</v>
      </c>
      <c r="G215" s="21">
        <v>0</v>
      </c>
      <c r="H215" s="21">
        <v>0</v>
      </c>
      <c r="I215" s="21">
        <v>0</v>
      </c>
      <c r="J215" s="21">
        <f t="shared" si="6"/>
        <v>0</v>
      </c>
    </row>
    <row r="216" spans="1:10" ht="12.75" x14ac:dyDescent="0.2">
      <c r="A216" s="20"/>
      <c r="B216" s="35" t="s">
        <v>379</v>
      </c>
      <c r="C216" s="19"/>
      <c r="D216" s="20" t="s">
        <v>52</v>
      </c>
      <c r="E216" s="28">
        <v>1</v>
      </c>
      <c r="F216" s="28" t="s">
        <v>414</v>
      </c>
      <c r="G216" s="21">
        <v>0</v>
      </c>
      <c r="H216" s="21">
        <v>0</v>
      </c>
      <c r="I216" s="21">
        <v>0</v>
      </c>
      <c r="J216" s="21">
        <f t="shared" si="6"/>
        <v>0</v>
      </c>
    </row>
    <row r="217" spans="1:10" ht="12.75" x14ac:dyDescent="0.2">
      <c r="A217" s="20"/>
      <c r="B217" s="35" t="s">
        <v>380</v>
      </c>
      <c r="C217" s="19"/>
      <c r="D217" s="20" t="s">
        <v>52</v>
      </c>
      <c r="E217" s="28">
        <v>2</v>
      </c>
      <c r="F217" s="28" t="s">
        <v>169</v>
      </c>
      <c r="G217" s="21">
        <v>0</v>
      </c>
      <c r="H217" s="21">
        <v>0</v>
      </c>
      <c r="I217" s="21">
        <v>0</v>
      </c>
      <c r="J217" s="21">
        <f t="shared" si="6"/>
        <v>0</v>
      </c>
    </row>
    <row r="218" spans="1:10" ht="12.75" x14ac:dyDescent="0.2">
      <c r="A218" s="20"/>
      <c r="B218" s="35" t="s">
        <v>381</v>
      </c>
      <c r="C218" s="19"/>
      <c r="D218" s="20" t="s">
        <v>52</v>
      </c>
      <c r="E218" s="28">
        <v>1</v>
      </c>
      <c r="F218" s="28" t="s">
        <v>415</v>
      </c>
      <c r="G218" s="21">
        <v>0</v>
      </c>
      <c r="H218" s="21">
        <v>0</v>
      </c>
      <c r="I218" s="21">
        <v>0</v>
      </c>
      <c r="J218" s="21">
        <f t="shared" si="6"/>
        <v>0</v>
      </c>
    </row>
    <row r="219" spans="1:10" ht="12.75" x14ac:dyDescent="0.2">
      <c r="A219" s="20"/>
      <c r="B219" s="35" t="s">
        <v>382</v>
      </c>
      <c r="C219" s="19"/>
      <c r="D219" s="20" t="s">
        <v>52</v>
      </c>
      <c r="E219" s="28">
        <v>1</v>
      </c>
      <c r="F219" s="28" t="s">
        <v>416</v>
      </c>
      <c r="G219" s="21">
        <v>0</v>
      </c>
      <c r="H219" s="21">
        <v>0</v>
      </c>
      <c r="I219" s="21">
        <v>0</v>
      </c>
      <c r="J219" s="21">
        <f t="shared" si="6"/>
        <v>0</v>
      </c>
    </row>
    <row r="220" spans="1:10" ht="12.75" x14ac:dyDescent="0.2">
      <c r="A220" s="20"/>
      <c r="B220" s="35" t="s">
        <v>382</v>
      </c>
      <c r="C220" s="19"/>
      <c r="D220" s="20" t="s">
        <v>52</v>
      </c>
      <c r="E220" s="28">
        <v>1</v>
      </c>
      <c r="F220" s="28" t="s">
        <v>417</v>
      </c>
      <c r="G220" s="21">
        <v>0</v>
      </c>
      <c r="H220" s="21">
        <v>0</v>
      </c>
      <c r="I220" s="21">
        <v>0</v>
      </c>
      <c r="J220" s="21">
        <f t="shared" si="6"/>
        <v>0</v>
      </c>
    </row>
    <row r="221" spans="1:10" ht="12.75" x14ac:dyDescent="0.2">
      <c r="A221" s="20"/>
      <c r="B221" s="35" t="s">
        <v>383</v>
      </c>
      <c r="C221" s="19"/>
      <c r="D221" s="20" t="s">
        <v>52</v>
      </c>
      <c r="E221" s="28">
        <v>1</v>
      </c>
      <c r="F221" s="28" t="s">
        <v>418</v>
      </c>
      <c r="G221" s="21">
        <v>0</v>
      </c>
      <c r="H221" s="21">
        <v>0</v>
      </c>
      <c r="I221" s="21">
        <v>0</v>
      </c>
      <c r="J221" s="21">
        <f t="shared" si="6"/>
        <v>0</v>
      </c>
    </row>
    <row r="222" spans="1:10" ht="12.75" x14ac:dyDescent="0.2">
      <c r="A222" s="20"/>
      <c r="B222" s="35" t="s">
        <v>384</v>
      </c>
      <c r="C222" s="19"/>
      <c r="D222" s="20" t="s">
        <v>52</v>
      </c>
      <c r="E222" s="28">
        <v>1</v>
      </c>
      <c r="F222" s="28" t="s">
        <v>418</v>
      </c>
      <c r="G222" s="21">
        <v>0</v>
      </c>
      <c r="H222" s="21">
        <v>0</v>
      </c>
      <c r="I222" s="21">
        <v>0</v>
      </c>
      <c r="J222" s="21">
        <f t="shared" si="6"/>
        <v>0</v>
      </c>
    </row>
    <row r="223" spans="1:10" ht="12.75" x14ac:dyDescent="0.2">
      <c r="A223" s="20"/>
      <c r="B223" s="35" t="s">
        <v>385</v>
      </c>
      <c r="C223" s="19"/>
      <c r="D223" s="20" t="s">
        <v>52</v>
      </c>
      <c r="E223" s="28">
        <v>2</v>
      </c>
      <c r="F223" s="28" t="s">
        <v>419</v>
      </c>
      <c r="G223" s="21">
        <v>0</v>
      </c>
      <c r="H223" s="21">
        <v>0</v>
      </c>
      <c r="I223" s="21">
        <v>0</v>
      </c>
      <c r="J223" s="21">
        <f t="shared" si="6"/>
        <v>0</v>
      </c>
    </row>
    <row r="224" spans="1:10" ht="12.75" x14ac:dyDescent="0.2">
      <c r="A224" s="20"/>
      <c r="B224" s="35" t="s">
        <v>386</v>
      </c>
      <c r="C224" s="19"/>
      <c r="D224" s="20" t="s">
        <v>52</v>
      </c>
      <c r="E224" s="28">
        <v>2</v>
      </c>
      <c r="F224" s="28" t="s">
        <v>336</v>
      </c>
      <c r="G224" s="21">
        <v>0</v>
      </c>
      <c r="H224" s="21">
        <v>0</v>
      </c>
      <c r="I224" s="21">
        <v>0</v>
      </c>
      <c r="J224" s="21">
        <f t="shared" si="6"/>
        <v>0</v>
      </c>
    </row>
    <row r="225" spans="1:10" ht="12.75" x14ac:dyDescent="0.2">
      <c r="A225" s="20"/>
      <c r="B225" s="35" t="s">
        <v>387</v>
      </c>
      <c r="C225" s="19"/>
      <c r="D225" s="20" t="s">
        <v>52</v>
      </c>
      <c r="E225" s="28">
        <v>1</v>
      </c>
      <c r="F225" s="28" t="s">
        <v>5</v>
      </c>
      <c r="G225" s="21">
        <v>0</v>
      </c>
      <c r="H225" s="21">
        <v>0</v>
      </c>
      <c r="I225" s="21">
        <v>0</v>
      </c>
      <c r="J225" s="21">
        <f t="shared" si="6"/>
        <v>0</v>
      </c>
    </row>
    <row r="226" spans="1:10" ht="12.75" x14ac:dyDescent="0.2">
      <c r="A226" s="20"/>
      <c r="B226" s="35" t="s">
        <v>388</v>
      </c>
      <c r="C226" s="19"/>
      <c r="D226" s="20" t="s">
        <v>52</v>
      </c>
      <c r="E226" s="28">
        <v>1</v>
      </c>
      <c r="F226" s="28" t="s">
        <v>420</v>
      </c>
      <c r="G226" s="21">
        <v>0</v>
      </c>
      <c r="H226" s="21">
        <v>0</v>
      </c>
      <c r="I226" s="21">
        <v>0</v>
      </c>
      <c r="J226" s="21">
        <f t="shared" si="6"/>
        <v>0</v>
      </c>
    </row>
    <row r="227" spans="1:10" ht="25.5" x14ac:dyDescent="0.2">
      <c r="A227" s="20"/>
      <c r="B227" s="35" t="s">
        <v>389</v>
      </c>
      <c r="C227" s="19"/>
      <c r="D227" s="20" t="s">
        <v>52</v>
      </c>
      <c r="E227" s="28">
        <v>3</v>
      </c>
      <c r="F227" s="28" t="s">
        <v>424</v>
      </c>
      <c r="G227" s="21">
        <v>0</v>
      </c>
      <c r="H227" s="21">
        <v>0</v>
      </c>
      <c r="I227" s="21">
        <v>0</v>
      </c>
      <c r="J227" s="21">
        <f t="shared" si="6"/>
        <v>0</v>
      </c>
    </row>
    <row r="228" spans="1:10" ht="12.75" x14ac:dyDescent="0.2">
      <c r="A228" s="20"/>
      <c r="B228" s="37" t="s">
        <v>390</v>
      </c>
      <c r="C228" s="19"/>
      <c r="D228" s="20" t="s">
        <v>52</v>
      </c>
      <c r="E228" s="28">
        <v>2</v>
      </c>
      <c r="F228" s="29" t="s">
        <v>426</v>
      </c>
      <c r="G228" s="21">
        <v>0</v>
      </c>
      <c r="H228" s="21">
        <v>0</v>
      </c>
      <c r="I228" s="21">
        <v>0</v>
      </c>
      <c r="J228" s="21">
        <f t="shared" si="6"/>
        <v>0</v>
      </c>
    </row>
    <row r="229" spans="1:10" ht="12.75" x14ac:dyDescent="0.2">
      <c r="A229" s="20"/>
      <c r="B229" s="35" t="s">
        <v>391</v>
      </c>
      <c r="C229" s="19"/>
      <c r="D229" s="20" t="s">
        <v>52</v>
      </c>
      <c r="E229" s="28">
        <v>2</v>
      </c>
      <c r="F229" s="28" t="s">
        <v>425</v>
      </c>
      <c r="G229" s="21">
        <v>0</v>
      </c>
      <c r="H229" s="21">
        <v>0</v>
      </c>
      <c r="I229" s="21">
        <v>0</v>
      </c>
      <c r="J229" s="21">
        <f t="shared" si="6"/>
        <v>0</v>
      </c>
    </row>
    <row r="230" spans="1:10" ht="12.75" x14ac:dyDescent="0.2">
      <c r="A230" s="20"/>
      <c r="B230" s="35" t="s">
        <v>392</v>
      </c>
      <c r="C230" s="19"/>
      <c r="D230" s="20" t="s">
        <v>52</v>
      </c>
      <c r="E230" s="28">
        <v>1</v>
      </c>
      <c r="F230" s="28" t="s">
        <v>80</v>
      </c>
      <c r="G230" s="21">
        <v>0</v>
      </c>
      <c r="H230" s="21">
        <v>0</v>
      </c>
      <c r="I230" s="21">
        <v>0</v>
      </c>
      <c r="J230" s="21">
        <f t="shared" si="6"/>
        <v>0</v>
      </c>
    </row>
    <row r="231" spans="1:10" ht="15.75" x14ac:dyDescent="0.2">
      <c r="A231" s="20"/>
      <c r="B231" s="35" t="s">
        <v>427</v>
      </c>
      <c r="C231" s="19"/>
      <c r="D231" s="20" t="s">
        <v>56</v>
      </c>
      <c r="E231" s="28">
        <v>1</v>
      </c>
      <c r="F231" s="27" t="s">
        <v>434</v>
      </c>
      <c r="G231" s="21">
        <v>0</v>
      </c>
      <c r="H231" s="21">
        <v>0</v>
      </c>
      <c r="I231" s="21">
        <v>0</v>
      </c>
      <c r="J231" s="21">
        <f t="shared" ref="J231:J237" si="7">SUM(G231*E231)+I231+H231</f>
        <v>0</v>
      </c>
    </row>
    <row r="232" spans="1:10" ht="31.5" x14ac:dyDescent="0.2">
      <c r="A232" s="20"/>
      <c r="B232" s="35" t="s">
        <v>428</v>
      </c>
      <c r="C232" s="19"/>
      <c r="D232" s="20" t="s">
        <v>56</v>
      </c>
      <c r="E232" s="28">
        <v>3</v>
      </c>
      <c r="F232" s="27" t="s">
        <v>439</v>
      </c>
      <c r="G232" s="21">
        <v>0</v>
      </c>
      <c r="H232" s="21">
        <v>0</v>
      </c>
      <c r="I232" s="21">
        <v>0</v>
      </c>
      <c r="J232" s="21">
        <f t="shared" si="7"/>
        <v>0</v>
      </c>
    </row>
    <row r="233" spans="1:10" ht="15.75" x14ac:dyDescent="0.2">
      <c r="A233" s="20"/>
      <c r="B233" s="35" t="s">
        <v>429</v>
      </c>
      <c r="C233" s="19"/>
      <c r="D233" s="20" t="s">
        <v>56</v>
      </c>
      <c r="E233" s="28">
        <v>1</v>
      </c>
      <c r="F233" s="27" t="s">
        <v>435</v>
      </c>
      <c r="G233" s="21">
        <v>0</v>
      </c>
      <c r="H233" s="21">
        <v>0</v>
      </c>
      <c r="I233" s="21">
        <v>0</v>
      </c>
      <c r="J233" s="21">
        <f t="shared" si="7"/>
        <v>0</v>
      </c>
    </row>
    <row r="234" spans="1:10" ht="15.75" x14ac:dyDescent="0.2">
      <c r="A234" s="20"/>
      <c r="B234" s="35" t="s">
        <v>430</v>
      </c>
      <c r="C234" s="19"/>
      <c r="D234" s="20" t="s">
        <v>56</v>
      </c>
      <c r="E234" s="28">
        <v>1</v>
      </c>
      <c r="F234" s="27" t="s">
        <v>436</v>
      </c>
      <c r="G234" s="21">
        <v>0</v>
      </c>
      <c r="H234" s="21">
        <v>0</v>
      </c>
      <c r="I234" s="21">
        <v>0</v>
      </c>
      <c r="J234" s="21">
        <f t="shared" si="7"/>
        <v>0</v>
      </c>
    </row>
    <row r="235" spans="1:10" ht="15.75" x14ac:dyDescent="0.2">
      <c r="A235" s="20"/>
      <c r="B235" s="35" t="s">
        <v>431</v>
      </c>
      <c r="C235" s="19"/>
      <c r="D235" s="20" t="s">
        <v>56</v>
      </c>
      <c r="E235" s="28">
        <v>1</v>
      </c>
      <c r="F235" s="27" t="s">
        <v>437</v>
      </c>
      <c r="G235" s="21">
        <v>0</v>
      </c>
      <c r="H235" s="21">
        <v>0</v>
      </c>
      <c r="I235" s="21">
        <v>0</v>
      </c>
      <c r="J235" s="21">
        <f t="shared" si="7"/>
        <v>0</v>
      </c>
    </row>
    <row r="236" spans="1:10" ht="15.75" x14ac:dyDescent="0.2">
      <c r="A236" s="20"/>
      <c r="B236" s="35" t="s">
        <v>432</v>
      </c>
      <c r="C236" s="19"/>
      <c r="D236" s="20" t="s">
        <v>56</v>
      </c>
      <c r="E236" s="28">
        <v>1</v>
      </c>
      <c r="F236" s="27" t="s">
        <v>335</v>
      </c>
      <c r="G236" s="21">
        <v>0</v>
      </c>
      <c r="H236" s="21">
        <v>0</v>
      </c>
      <c r="I236" s="21">
        <v>0</v>
      </c>
      <c r="J236" s="21">
        <f t="shared" si="7"/>
        <v>0</v>
      </c>
    </row>
    <row r="237" spans="1:10" ht="31.5" x14ac:dyDescent="0.2">
      <c r="A237" s="20"/>
      <c r="B237" s="35" t="s">
        <v>433</v>
      </c>
      <c r="C237" s="19"/>
      <c r="D237" s="20" t="s">
        <v>56</v>
      </c>
      <c r="E237" s="28">
        <v>4</v>
      </c>
      <c r="F237" s="27" t="s">
        <v>438</v>
      </c>
      <c r="G237" s="21">
        <v>0</v>
      </c>
      <c r="H237" s="21">
        <v>0</v>
      </c>
      <c r="I237" s="21">
        <v>0</v>
      </c>
      <c r="J237" s="21">
        <f t="shared" si="7"/>
        <v>0</v>
      </c>
    </row>
    <row r="238" spans="1:10" ht="21" x14ac:dyDescent="0.2">
      <c r="A238" s="20" t="s">
        <v>444</v>
      </c>
      <c r="B238" s="61" t="s">
        <v>445</v>
      </c>
      <c r="C238" s="20"/>
      <c r="D238" s="20" t="s">
        <v>446</v>
      </c>
      <c r="E238" s="62">
        <v>12</v>
      </c>
      <c r="F238" s="63" t="s">
        <v>447</v>
      </c>
      <c r="G238" s="64">
        <v>0</v>
      </c>
      <c r="H238" s="64">
        <v>0</v>
      </c>
      <c r="I238" s="64">
        <v>0</v>
      </c>
      <c r="J238" s="64">
        <f>(H238+G238+I238)*E238</f>
        <v>0</v>
      </c>
    </row>
    <row r="239" spans="1:10" ht="15.75" x14ac:dyDescent="0.2">
      <c r="A239" s="53"/>
      <c r="B239" s="54"/>
      <c r="C239" s="55"/>
      <c r="D239" s="56"/>
      <c r="E239" s="57"/>
      <c r="F239" s="58"/>
      <c r="G239" s="59"/>
      <c r="H239" s="59"/>
      <c r="I239" s="60"/>
      <c r="J239" s="21"/>
    </row>
    <row r="240" spans="1:10" s="3" customFormat="1" x14ac:dyDescent="0.2">
      <c r="A240" s="49" t="s">
        <v>10</v>
      </c>
      <c r="B240" s="50"/>
      <c r="C240" s="50"/>
      <c r="D240" s="50"/>
      <c r="E240" s="50"/>
      <c r="F240" s="50"/>
      <c r="G240" s="50"/>
      <c r="H240" s="50"/>
      <c r="I240" s="51"/>
      <c r="J240" s="21">
        <f>SUM(J4:J238)</f>
        <v>0</v>
      </c>
    </row>
    <row r="241" spans="1:10" s="12" customFormat="1" ht="11.25" x14ac:dyDescent="0.2">
      <c r="A241" s="24"/>
      <c r="B241" s="23"/>
      <c r="C241" s="26"/>
      <c r="D241" s="8"/>
      <c r="F241" s="13"/>
      <c r="G241" s="9"/>
      <c r="H241" s="9"/>
      <c r="I241" s="9"/>
      <c r="J241" s="14"/>
    </row>
    <row r="242" spans="1:10" s="12" customFormat="1" ht="11.25" x14ac:dyDescent="0.2">
      <c r="A242" s="24"/>
      <c r="B242" s="22" t="s">
        <v>16</v>
      </c>
      <c r="C242" s="22"/>
      <c r="D242" s="8"/>
      <c r="F242" s="13"/>
      <c r="G242" s="9"/>
      <c r="H242" s="9"/>
      <c r="I242" s="9"/>
      <c r="J242" s="14"/>
    </row>
    <row r="243" spans="1:10" s="12" customFormat="1" ht="77.45" customHeight="1" x14ac:dyDescent="0.2">
      <c r="A243" s="24"/>
      <c r="B243" s="52" t="s">
        <v>440</v>
      </c>
      <c r="C243" s="52"/>
      <c r="D243" s="52"/>
      <c r="E243" s="52"/>
      <c r="F243" s="52"/>
      <c r="G243" s="52"/>
      <c r="H243" s="9"/>
      <c r="I243" s="9"/>
      <c r="J243" s="14"/>
    </row>
    <row r="244" spans="1:10" s="12" customFormat="1" ht="11.25" x14ac:dyDescent="0.2">
      <c r="A244" s="24"/>
      <c r="B244" s="38" t="s">
        <v>14</v>
      </c>
      <c r="C244" s="38"/>
      <c r="D244" s="39"/>
      <c r="E244" s="39"/>
      <c r="F244" s="39"/>
      <c r="G244" s="39"/>
      <c r="H244" s="9"/>
      <c r="I244" s="9"/>
      <c r="J244" s="14"/>
    </row>
    <row r="245" spans="1:10" s="12" customFormat="1" ht="11.25" x14ac:dyDescent="0.2">
      <c r="A245" s="24"/>
      <c r="B245" s="23"/>
      <c r="C245" s="26"/>
      <c r="D245" s="8"/>
      <c r="F245" s="13"/>
      <c r="G245" s="9"/>
      <c r="H245" s="9"/>
      <c r="I245" s="9"/>
      <c r="J245" s="14"/>
    </row>
    <row r="246" spans="1:10" s="12" customFormat="1" ht="11.25" x14ac:dyDescent="0.2">
      <c r="A246" s="24"/>
      <c r="B246" s="22" t="s">
        <v>12</v>
      </c>
      <c r="C246" s="22"/>
      <c r="D246" s="8"/>
      <c r="F246" s="13"/>
      <c r="G246" s="9"/>
      <c r="H246" s="9"/>
      <c r="I246" s="9"/>
      <c r="J246" s="14"/>
    </row>
    <row r="247" spans="1:10" s="12" customFormat="1" ht="11.25" x14ac:dyDescent="0.2">
      <c r="A247" s="24"/>
      <c r="B247" s="38" t="s">
        <v>13</v>
      </c>
      <c r="C247" s="38"/>
      <c r="D247" s="39"/>
      <c r="E247" s="39"/>
      <c r="F247" s="39"/>
      <c r="G247" s="39"/>
      <c r="H247" s="9"/>
      <c r="I247" s="9"/>
      <c r="J247" s="14"/>
    </row>
    <row r="248" spans="1:10" s="12" customFormat="1" ht="11.25" x14ac:dyDescent="0.2">
      <c r="A248" s="24"/>
      <c r="B248" s="38" t="s">
        <v>11</v>
      </c>
      <c r="C248" s="38"/>
      <c r="D248" s="38"/>
      <c r="E248" s="38"/>
      <c r="F248" s="38"/>
      <c r="G248" s="38"/>
      <c r="H248" s="9"/>
      <c r="I248" s="9"/>
      <c r="J248" s="14"/>
    </row>
    <row r="249" spans="1:10" x14ac:dyDescent="0.2">
      <c r="A249" s="25"/>
      <c r="B249" s="10"/>
      <c r="C249" s="10"/>
      <c r="D249" s="1"/>
      <c r="G249" s="4"/>
      <c r="H249" s="4"/>
      <c r="I249" s="4"/>
      <c r="J249" s="15"/>
    </row>
    <row r="250" spans="1:10" x14ac:dyDescent="0.2">
      <c r="A250" s="40" t="s">
        <v>441</v>
      </c>
      <c r="B250" s="41"/>
      <c r="C250" s="41"/>
      <c r="D250" s="41"/>
      <c r="E250" s="41"/>
      <c r="F250" s="41"/>
      <c r="G250" s="41"/>
      <c r="H250" s="41"/>
      <c r="I250" s="41"/>
      <c r="J250" s="42"/>
    </row>
  </sheetData>
  <sortState xmlns:xlrd2="http://schemas.microsoft.com/office/spreadsheetml/2017/richdata2" ref="A4:J237">
    <sortCondition ref="D4:D237"/>
  </sortState>
  <mergeCells count="8">
    <mergeCell ref="B244:G244"/>
    <mergeCell ref="B247:G247"/>
    <mergeCell ref="B248:G248"/>
    <mergeCell ref="A250:J250"/>
    <mergeCell ref="A1:J1"/>
    <mergeCell ref="A2:J2"/>
    <mergeCell ref="A240:I240"/>
    <mergeCell ref="B243:G243"/>
  </mergeCells>
  <phoneticPr fontId="19" type="noConversion"/>
  <hyperlinks>
    <hyperlink ref="B248" r:id="rId1" xr:uid="{00000000-0004-0000-0000-000000000000}"/>
    <hyperlink ref="B247" r:id="rId2" xr:uid="{00000000-0004-0000-0000-000001000000}"/>
    <hyperlink ref="B244" r:id="rId3" xr:uid="{00000000-0004-0000-0000-000002000000}"/>
  </hyperlinks>
  <printOptions horizontalCentered="1"/>
  <pageMargins left="0.59055118110236227" right="0.59055118110236227" top="0.78740157480314965" bottom="0.98425196850393704" header="0.31496062992125984" footer="0.31496062992125984"/>
  <pageSetup paperSize="9" scale="78" fitToHeight="0" orientation="landscape" r:id="rId4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Vašulka Ivo, Ing.</dc:creator>
  <cp:lastModifiedBy>Leitner</cp:lastModifiedBy>
  <cp:lastPrinted>2020-12-09T14:57:30Z</cp:lastPrinted>
  <dcterms:created xsi:type="dcterms:W3CDTF">2012-06-14T11:35:46Z</dcterms:created>
  <dcterms:modified xsi:type="dcterms:W3CDTF">2021-04-21T07:57:56Z</dcterms:modified>
</cp:coreProperties>
</file>