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TN\Investice\Doplnění závor na přejezdu v km 70,300 (P4736) trati Mladá Boleslav - Stará Paka\Komplet zadání balíčku\Žádost o P+R trať MB-SP\"/>
    </mc:Choice>
  </mc:AlternateContent>
  <bookViews>
    <workbookView xWindow="0" yWindow="0" windowWidth="15255" windowHeight="12315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P+R'!$A$2:$E$11</definedName>
    <definedName name="_xlnm.Print_Area" localSheetId="1">'SO 98-98'!$B$1:$L$36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<sst xmlns="http://schemas.openxmlformats.org/spreadsheetml/2006/main" count="124" uniqueCount="86">
  <si>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</si>
  <si>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</si>
  <si>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</si>
  <si>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</si>
  <si>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</si>
  <si>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</si>
  <si>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</si>
  <si>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</si>
  <si>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</si>
  <si>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</si>
  <si>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</si>
  <si>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</si>
  <si>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</si>
  <si>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</si>
  <si>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</si>
  <si>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</si>
  <si>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</si>
  <si>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</si>
  <si>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</si>
  <si>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</si>
  <si>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</si>
  <si>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</si>
  <si>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</si>
  <si>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</si>
  <si>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</si>
  <si>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</si>
  <si>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</si>
  <si>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</si>
  <si>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</si>
  <si>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</si>
  <si>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</si>
  <si>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</si>
  <si>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</si>
  <si>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</si>
  <si>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</si>
  <si>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</si>
  <si>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</si>
  <si>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</si>
  <si>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</si>
  <si>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</si>
  <si>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</si>
  <si>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</si>
  <si>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</si>
  <si>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</si>
  <si>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</si>
  <si>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</si>
  <si>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</si>
  <si>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</si>
  <si>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</si>
  <si>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</si>
  <si>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</si>
  <si>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</si>
  <si>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</si>
  <si>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</si>
  <si>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</si>
  <si>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</si>
  <si>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</si>
  <si>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</si>
  <si>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</si>
  <si>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</si>
  <si>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</si>
  <si>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</si>
  <si>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</si>
  <si>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</si>
  <si>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</si>
  <si>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</si>
  <si>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</si>
  <si>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</si>
  <si>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</si>
  <si>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</si>
  <si>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</si>
  <si>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</si>
  <si>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</si>
  <si>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</si>
  <si>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</si>
  <si>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</si>
  <si>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</si>
  <si>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PS 01-01-31</t>
  </si>
  <si>
    <t>SO 01-86-01</t>
  </si>
  <si>
    <t>V rozsahu Zjednodušené dokumentace ve stádiu 2 a ZTP.</t>
  </si>
  <si>
    <t>Doplnění závor na přejezdu v km 70,300 (P4736) trati Mladá Boleslav - Stará Paka</t>
  </si>
  <si>
    <t>Zabezpečovací zařízení (PZS) železniční přejezd v km 70,300 (P4736)</t>
  </si>
  <si>
    <t>Přípojka napájení NN železniční přejezd v km 70,300 (P4736)</t>
  </si>
  <si>
    <t>Dodávka a montáž upraveného a doplněného vnitřního a venkovního zařízení PZS přejezdu P4736 včetně potřebného pomocného materiálu, softwarového vybavení a jeho dopravy.  Položka obsahuje všechny náklady na pořízení a montáž výstražníků a závor a související nutné kabelizace včetně pomocného materiálu, zřízení kamerového systému a jeho dopravu. V rámci tohoto PS bude zpracována a schválena nová tabulka přejezdu a všech přejezdů ve vazbě, zpracován a schválena nová závěrová tabulka a situační schéma, provedeno úplné přezkoušení upraveného a doplněného PZS včetně vazeb a jeho uvedení do provozu. Součástí tohoto PS budou rovněž demontáže veškerých zbytných vnitřních i venkovních prvků. PS bude realizován dle závazných norem a směrnic. Bude provedena úprava stávajícího PZS bez závor za PZS doplněné o závory. Upravené a doplněné PZS bude situované ve stávajícím technologickém objektu. Pro zjišťování volnosti kolejových úseků budou upraveny a doplněny stávající  počítače náprav. Stávající kabelizace bude doplněna novou položenou ve stávající trase.  Před výstražníky a za pohony závor bude rovná plocha pro bezpečné provádění údržby.</t>
  </si>
  <si>
    <t>Prověřit stávající přípojku NN pro přejezd P4736 z hlediska požadovaného příkonu, který vyplyne z energetické bilance nového technologického zařízení PZS. Napájení přejezdu přednostně řešit ze stávající přípojky NN (AYKY 4x35) ze zastávky Syřenov, jistič před elektroměrem Moeller B25/3. Případné navýšení hodnoty jističe před elektroměrem bude legislativně zajištěno v rámci dokumentace. Návrh napájení PZS musí splňovat podmínky ČSN 37 6605 ed.2, ČSN 34 2650 ed.2 a současně splňovat ustanovení předpisu SŽDC E8 - Předpis pro provoz zařízení energetického napájení zabezpečovacích zařízení, v platném znění.</t>
  </si>
  <si>
    <t>Stavba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</si>
</sst>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theme="1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9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46" fillId="0" borderId="26" xfId="1" applyFont="1" applyFill="1" applyBorder="1" applyAlignment="1">
      <alignment horizontal="left" vertical="center" wrapText="1"/>
    </xf>
    <xf numFmtId="0" fontId="46" fillId="0" borderId="28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4"/>
  <sheetViews>
    <sheetView tabSelected="1" zoomScale="60" zoomScaleNormal="60" zoomScalePageLayoutView="70" workbookViewId="0">
      <selection activeCell="C7" sqref="C7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85</v>
      </c>
      <c r="B1" s="111" t="s">
        <v>80</v>
      </c>
      <c r="C1" s="111"/>
      <c r="D1" s="111"/>
      <c r="E1" s="112"/>
    </row>
    <row r="2" spans="1:5" ht="39" customHeight="1" thickBot="1" x14ac:dyDescent="0.3">
      <c r="A2" s="113" t="s">
        <v>1</v>
      </c>
      <c r="B2" s="114"/>
      <c r="C2" s="114"/>
      <c r="D2" s="1" t="s">
        <v>2</v>
      </c>
      <c r="E2" s="2">
        <f>SUM(E5:E97)</f>
        <v>0</v>
      </c>
    </row>
    <row r="3" spans="1:5" s="7" customFormat="1" ht="21.75" customHeight="1" x14ac:dyDescent="0.2">
      <c r="A3" s="4"/>
      <c r="B3" s="5"/>
      <c r="C3" s="115" t="s">
        <v>3</v>
      </c>
      <c r="D3" s="116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260.25" customHeight="1" thickTop="1" thickBot="1" x14ac:dyDescent="0.25">
      <c r="A5" s="107" t="s">
        <v>77</v>
      </c>
      <c r="B5" s="108" t="s">
        <v>81</v>
      </c>
      <c r="C5" s="109" t="s">
        <v>83</v>
      </c>
      <c r="D5" s="110" t="s">
        <v>79</v>
      </c>
      <c r="E5" s="15"/>
    </row>
    <row r="6" spans="1:5" s="13" customFormat="1" ht="144" customHeight="1" thickTop="1" thickBot="1" x14ac:dyDescent="0.25">
      <c r="A6" s="16" t="s">
        <v>78</v>
      </c>
      <c r="B6" s="14" t="s">
        <v>82</v>
      </c>
      <c r="C6" s="109" t="s">
        <v>84</v>
      </c>
      <c r="D6" s="110" t="s">
        <v>79</v>
      </c>
      <c r="E6" s="15"/>
    </row>
    <row r="7" spans="1:5" s="13" customFormat="1" ht="150" customHeight="1" thickTop="1" thickBot="1" x14ac:dyDescent="0.25">
      <c r="A7" s="16"/>
      <c r="B7" s="14"/>
      <c r="C7" s="17"/>
      <c r="D7" s="18"/>
      <c r="E7" s="15"/>
    </row>
    <row r="8" spans="1:5" s="13" customFormat="1" ht="150" customHeight="1" thickTop="1" thickBot="1" x14ac:dyDescent="0.25">
      <c r="A8" s="16"/>
      <c r="B8" s="14"/>
      <c r="C8" s="17"/>
      <c r="D8" s="18"/>
      <c r="E8" s="15"/>
    </row>
    <row r="9" spans="1:5" s="13" customFormat="1" ht="150" customHeight="1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9"/>
      <c r="B32" s="20"/>
      <c r="C32" s="21"/>
      <c r="D32" s="22"/>
      <c r="E32" s="23"/>
    </row>
    <row r="33" spans="1:5" s="13" customFormat="1" ht="150" customHeight="1" thickTop="1" thickBot="1" x14ac:dyDescent="0.25">
      <c r="A33" s="19"/>
      <c r="B33" s="20"/>
      <c r="C33" s="21"/>
      <c r="D33" s="22"/>
      <c r="E33" s="23"/>
    </row>
    <row r="34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C1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48" t="s">
        <v>8</v>
      </c>
      <c r="C1" s="149"/>
      <c r="D1" s="149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50" t="s">
        <v>11</v>
      </c>
      <c r="C2" s="151"/>
      <c r="D2" s="33"/>
      <c r="E2" s="34"/>
      <c r="F2" s="106" t="str">
        <f>'Požadavky na výkon a funkci P+R'!B1</f>
        <v>Doplnění závor na přejezdu v km 70,300 (P4736) trati Mladá Boleslav - Stará Paka</v>
      </c>
      <c r="G2" s="35"/>
      <c r="H2" s="36"/>
      <c r="I2" s="152" t="s">
        <v>12</v>
      </c>
      <c r="J2" s="153"/>
      <c r="K2" s="154">
        <f>SUM(L26+L36)</f>
        <v>0</v>
      </c>
      <c r="L2" s="155"/>
    </row>
    <row r="3" spans="1:15" s="26" customFormat="1" ht="42.75" customHeight="1" thickTop="1" thickBot="1" x14ac:dyDescent="0.25">
      <c r="B3" s="37" t="s">
        <v>13</v>
      </c>
      <c r="C3" s="38"/>
      <c r="D3" s="156" t="s">
        <v>10</v>
      </c>
      <c r="E3" s="156"/>
      <c r="F3" s="39" t="s">
        <v>14</v>
      </c>
      <c r="G3" s="40"/>
      <c r="H3" s="41"/>
      <c r="I3" s="42"/>
      <c r="J3" s="43"/>
      <c r="K3" s="157"/>
      <c r="L3" s="158"/>
    </row>
    <row r="4" spans="1:15" s="26" customFormat="1" ht="18" customHeight="1" thickTop="1" x14ac:dyDescent="0.2">
      <c r="B4" s="139" t="s">
        <v>15</v>
      </c>
      <c r="C4" s="133"/>
      <c r="D4" s="140"/>
      <c r="E4" s="44"/>
      <c r="F4" s="45" t="s">
        <v>16</v>
      </c>
      <c r="G4" s="46"/>
      <c r="H4" s="47"/>
      <c r="I4" s="141" t="s">
        <v>17</v>
      </c>
      <c r="J4" s="142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43" t="s">
        <v>20</v>
      </c>
      <c r="G5" s="143"/>
      <c r="H5" s="144"/>
      <c r="I5" s="145" t="s">
        <v>21</v>
      </c>
      <c r="J5" s="140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46"/>
      <c r="G6" s="146"/>
      <c r="H6" s="147"/>
      <c r="I6" s="145" t="s">
        <v>24</v>
      </c>
      <c r="J6" s="140"/>
      <c r="K6" s="52"/>
      <c r="L6" s="53"/>
      <c r="O6" s="54"/>
    </row>
    <row r="7" spans="1:15" s="26" customFormat="1" ht="18" customHeight="1" x14ac:dyDescent="0.2">
      <c r="B7" s="127" t="s">
        <v>25</v>
      </c>
      <c r="C7" s="128"/>
      <c r="D7" s="128"/>
      <c r="E7" s="55">
        <v>44531</v>
      </c>
      <c r="F7" s="129" t="s">
        <v>26</v>
      </c>
      <c r="G7" s="130"/>
      <c r="H7" s="131"/>
      <c r="I7" s="132" t="s">
        <v>27</v>
      </c>
      <c r="J7" s="133"/>
      <c r="K7" s="56">
        <v>2020</v>
      </c>
      <c r="L7" s="57"/>
      <c r="O7" s="58"/>
    </row>
    <row r="8" spans="1:15" s="26" customFormat="1" ht="19.5" customHeight="1" thickBot="1" x14ac:dyDescent="0.25">
      <c r="B8" s="134" t="s">
        <v>28</v>
      </c>
      <c r="C8" s="135"/>
      <c r="D8" s="135"/>
      <c r="E8" s="59">
        <v>44682</v>
      </c>
      <c r="F8" s="60" t="s">
        <v>29</v>
      </c>
      <c r="G8" s="136" t="s">
        <v>30</v>
      </c>
      <c r="H8" s="137"/>
      <c r="I8" s="138" t="s">
        <v>31</v>
      </c>
      <c r="J8" s="128"/>
      <c r="K8" s="61"/>
      <c r="L8" s="62"/>
    </row>
    <row r="9" spans="1:15" s="26" customFormat="1" ht="9.75" customHeight="1" x14ac:dyDescent="0.2">
      <c r="B9" s="119" t="s">
        <v>0</v>
      </c>
      <c r="C9" s="120"/>
      <c r="D9" s="120"/>
      <c r="E9" s="120"/>
      <c r="F9" s="120"/>
      <c r="G9" s="120"/>
      <c r="H9" s="120"/>
      <c r="I9" s="120"/>
      <c r="J9" s="120"/>
      <c r="K9" s="63" t="s">
        <v>21</v>
      </c>
      <c r="L9" s="64">
        <v>0</v>
      </c>
    </row>
    <row r="10" spans="1:15" s="26" customFormat="1" ht="15" customHeight="1" x14ac:dyDescent="0.2">
      <c r="B10" s="121" t="s">
        <v>32</v>
      </c>
      <c r="C10" s="123" t="s">
        <v>33</v>
      </c>
      <c r="D10" s="123" t="s">
        <v>34</v>
      </c>
      <c r="E10" s="123" t="s">
        <v>35</v>
      </c>
      <c r="F10" s="125" t="s">
        <v>36</v>
      </c>
      <c r="G10" s="125" t="s">
        <v>37</v>
      </c>
      <c r="H10" s="125" t="s">
        <v>38</v>
      </c>
      <c r="I10" s="123" t="s">
        <v>39</v>
      </c>
      <c r="J10" s="123" t="s">
        <v>40</v>
      </c>
      <c r="K10" s="117" t="s">
        <v>41</v>
      </c>
      <c r="L10" s="118"/>
    </row>
    <row r="11" spans="1:15" s="26" customFormat="1" ht="15" customHeight="1" x14ac:dyDescent="0.2">
      <c r="B11" s="121"/>
      <c r="C11" s="123"/>
      <c r="D11" s="123"/>
      <c r="E11" s="123"/>
      <c r="F11" s="125"/>
      <c r="G11" s="125"/>
      <c r="H11" s="125"/>
      <c r="I11" s="123"/>
      <c r="J11" s="123"/>
      <c r="K11" s="117"/>
      <c r="L11" s="118"/>
    </row>
    <row r="12" spans="1:15" s="26" customFormat="1" ht="12.75" customHeight="1" thickBot="1" x14ac:dyDescent="0.25">
      <c r="B12" s="122"/>
      <c r="C12" s="124"/>
      <c r="D12" s="124"/>
      <c r="E12" s="124"/>
      <c r="F12" s="126"/>
      <c r="G12" s="126"/>
      <c r="H12" s="126"/>
      <c r="I12" s="124"/>
      <c r="J12" s="124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Krejcar Jakub, DiS.</cp:lastModifiedBy>
  <dcterms:created xsi:type="dcterms:W3CDTF">2020-12-08T08:47:11Z</dcterms:created>
  <dcterms:modified xsi:type="dcterms:W3CDTF">2021-01-18T07:47:33Z</dcterms:modified>
</cp:coreProperties>
</file>