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e kontrole\"/>
    </mc:Choice>
  </mc:AlternateContent>
  <xr:revisionPtr revIDLastSave="0" documentId="13_ncr:1_{BD7FD3B5-C23B-428B-81D9-AF6461FE9152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9" i="1" l="1"/>
  <c r="N29" i="1"/>
  <c r="M29" i="1"/>
  <c r="L29" i="1"/>
  <c r="O11" i="1"/>
  <c r="O10" i="1"/>
  <c r="O9" i="1"/>
  <c r="O8" i="1"/>
  <c r="O4" i="1"/>
  <c r="N11" i="1"/>
  <c r="N10" i="1"/>
  <c r="N9" i="1"/>
  <c r="N8" i="1"/>
  <c r="N4" i="1"/>
  <c r="M11" i="1"/>
  <c r="M10" i="1"/>
  <c r="M9" i="1"/>
  <c r="M8" i="1"/>
  <c r="M4" i="1"/>
  <c r="L11" i="1"/>
  <c r="L10" i="1"/>
  <c r="L9" i="1"/>
  <c r="L8" i="1"/>
  <c r="L4" i="1"/>
  <c r="K29" i="1"/>
  <c r="J29" i="1"/>
  <c r="K8" i="1"/>
  <c r="K4" i="1"/>
  <c r="K9" i="1"/>
  <c r="K10" i="1"/>
  <c r="K11" i="1"/>
  <c r="J3" i="1"/>
  <c r="J5" i="1"/>
  <c r="J6" i="1"/>
  <c r="J7" i="1"/>
  <c r="J11" i="1"/>
  <c r="J2" i="1"/>
</calcChain>
</file>

<file path=xl/sharedStrings.xml><?xml version="1.0" encoding="utf-8"?>
<sst xmlns="http://schemas.openxmlformats.org/spreadsheetml/2006/main" count="125" uniqueCount="78">
  <si>
    <t>ZOK</t>
  </si>
  <si>
    <t>MOK</t>
  </si>
  <si>
    <t>ATU-Elektrárna Kolín</t>
  </si>
  <si>
    <t>DOK</t>
  </si>
  <si>
    <t>72 vláken</t>
  </si>
  <si>
    <t>Praha-Kolín</t>
  </si>
  <si>
    <t>36 vláken</t>
  </si>
  <si>
    <t>Havl. Brod-Kolín</t>
  </si>
  <si>
    <t>24 vláken</t>
  </si>
  <si>
    <t>Kolín-Pardubice</t>
  </si>
  <si>
    <t>ATÚ Kolín-Za Baštou</t>
  </si>
  <si>
    <t>48 vláken</t>
  </si>
  <si>
    <t>ŽDK</t>
  </si>
  <si>
    <t>ŽDK1</t>
  </si>
  <si>
    <t>DK+TKK</t>
  </si>
  <si>
    <t>TKK8+DK2</t>
  </si>
  <si>
    <t>Kolín(zkušebna)-Nymburk</t>
  </si>
  <si>
    <t>spojky v KK15</t>
  </si>
  <si>
    <t>MK</t>
  </si>
  <si>
    <t>100XN 0,6</t>
  </si>
  <si>
    <t>PK 5DM 0,5</t>
  </si>
  <si>
    <t>35XN 0,6</t>
  </si>
  <si>
    <t>nahradit 50XN 0,8</t>
  </si>
  <si>
    <t>Kab.domek za 5.nást.- hasiči</t>
  </si>
  <si>
    <t>2x 5XN0,8</t>
  </si>
  <si>
    <t>Kab.domek za 5.nást.- ústřední stavědlo</t>
  </si>
  <si>
    <t>100XN0,8</t>
  </si>
  <si>
    <t>35XN 0,8</t>
  </si>
  <si>
    <t>Kab.domek za 5.nást.- STP</t>
  </si>
  <si>
    <t>5XN 0,6</t>
  </si>
  <si>
    <t>Kab.domek za 5.nást.- st.1</t>
  </si>
  <si>
    <t>Kab.domek za 5.nást.-T.O. za 5. nást.</t>
  </si>
  <si>
    <t>10XN 0,8</t>
  </si>
  <si>
    <t>St1-St.2</t>
  </si>
  <si>
    <t>100XN 0,8</t>
  </si>
  <si>
    <t>ČDT</t>
  </si>
  <si>
    <t>3378 m bez spojek k SR33</t>
  </si>
  <si>
    <t>1570 m, bez spojek</t>
  </si>
  <si>
    <t>SŽDC</t>
  </si>
  <si>
    <t>1171m do spojky S14 v km 349,2</t>
  </si>
  <si>
    <t>ze St.1 směr HB, mimo stavbu</t>
  </si>
  <si>
    <t>podél celé Starokolínské</t>
  </si>
  <si>
    <t>výpich Borovinka</t>
  </si>
  <si>
    <t>bez spojkování 3228m,</t>
  </si>
  <si>
    <t>z ATÚ mimo stavbu</t>
  </si>
  <si>
    <t>ŽVPS 18</t>
  </si>
  <si>
    <t>na druhé straně Starokolínské</t>
  </si>
  <si>
    <t>St.1-St.2</t>
  </si>
  <si>
    <t>3690m ATÚ - spojka ČDT S11 v km 350,03</t>
  </si>
  <si>
    <t>St.2-St.1 1436 m bez spojky, dále směr Havl. Brod mimo stavbu</t>
  </si>
  <si>
    <t xml:space="preserve">nepupinovaný, do KK15 </t>
  </si>
  <si>
    <t>Stará zkušebna-kabelový domek (5. nást.)</t>
  </si>
  <si>
    <t>10XN0,8</t>
  </si>
  <si>
    <t>ČDT, Praha-Kolín(stará zkušebna)</t>
  </si>
  <si>
    <t>ČDT Alcatel ATÚ Polepská- Stará zkušebna</t>
  </si>
  <si>
    <t>ČÍS.</t>
  </si>
  <si>
    <t>TYP</t>
  </si>
  <si>
    <t>Vlastník</t>
  </si>
  <si>
    <t>Trasa</t>
  </si>
  <si>
    <t>Poznámky</t>
  </si>
  <si>
    <t>Specifikace</t>
  </si>
  <si>
    <t>Kab.domek za 5.nást.- RSM(býv.zubař)</t>
  </si>
  <si>
    <r>
      <t xml:space="preserve">Kab.domek za 5.nást.- </t>
    </r>
    <r>
      <rPr>
        <sz val="11"/>
        <rFont val="Calibri"/>
        <family val="2"/>
        <charset val="238"/>
        <scheme val="minor"/>
      </rPr>
      <t>RD v ŽST v žkm 298,7</t>
    </r>
  </si>
  <si>
    <t>Kolín(stará zkušebna)-Kutná Hora</t>
  </si>
  <si>
    <t>Trubky</t>
  </si>
  <si>
    <t>modrá</t>
  </si>
  <si>
    <t>černá</t>
  </si>
  <si>
    <t>zelená</t>
  </si>
  <si>
    <t>oranžová</t>
  </si>
  <si>
    <t>Délka překládky</t>
  </si>
  <si>
    <t>Součty</t>
  </si>
  <si>
    <t>KMvl. do 36</t>
  </si>
  <si>
    <t>KMvl. do 72</t>
  </si>
  <si>
    <t>Kmčtyřek do 5</t>
  </si>
  <si>
    <t>Kmčtyřek do 25</t>
  </si>
  <si>
    <t>Kmčtyřek do 50</t>
  </si>
  <si>
    <t>Kmčtyřek přes 50</t>
  </si>
  <si>
    <t>Počet vláken či čtyřek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</si>
</sst>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2" borderId="6" xfId="0" applyFont="1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10" xfId="0" applyFont="1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2" borderId="18" xfId="0" applyFont="1" applyFill="1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1" xfId="0" applyBorder="1"/>
    <xf numFmtId="0" fontId="0" fillId="0" borderId="0" xfId="0" applyBorder="1"/>
    <xf numFmtId="0" fontId="0" fillId="0" borderId="31" xfId="0" applyBorder="1"/>
    <xf numFmtId="0" fontId="0" fillId="0" borderId="12" xfId="0" applyBorder="1" applyAlignment="1">
      <alignment horizontal="left" vertical="center"/>
    </xf>
    <xf numFmtId="0" fontId="0" fillId="0" borderId="32" xfId="0" applyBorder="1"/>
    <xf numFmtId="0" fontId="0" fillId="0" borderId="33" xfId="0" applyBorder="1"/>
    <xf numFmtId="0" fontId="0" fillId="0" borderId="1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34" xfId="0" applyBorder="1" applyAlignment="1">
      <alignment horizontal="right"/>
    </xf>
    <xf numFmtId="0" fontId="0" fillId="0" borderId="30" xfId="0" applyBorder="1" applyAlignment="1">
      <alignment horizontal="right"/>
    </xf>
    <xf numFmtId="0" fontId="0" fillId="0" borderId="35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zoomScale="115" zoomScaleNormal="115" workbookViewId="0">
      <selection activeCell="H15" sqref="H15"/>
    </sheetView>
  </sheetViews>
  <sheetFormatPr defaultRowHeight="15" x14ac:dyDescent="0.25"/>
  <cols>
    <col min="1" max="1" width="5.140625" style="1" customWidth="1"/>
    <col min="2" max="2" width="8.85546875" style="1"/>
    <col min="3" max="3" width="13.42578125" style="1" customWidth="1"/>
    <col min="4" max="4" width="7.7109375" style="1" customWidth="1"/>
    <col min="5" max="5" width="39.140625" style="1" customWidth="1"/>
    <col min="6" max="6" width="11.140625" style="1" customWidth="1"/>
    <col min="7" max="7" width="55.7109375" customWidth="1"/>
    <col min="8" max="8" width="15.28515625" customWidth="1"/>
    <col min="9" max="9" width="19.5703125" customWidth="1"/>
    <col min="10" max="10" width="12.42578125" customWidth="1"/>
    <col min="11" max="11" width="13" customWidth="1"/>
    <col min="12" max="12" width="14.140625" customWidth="1"/>
    <col min="13" max="14" width="14.85546875" customWidth="1"/>
    <col min="15" max="15" width="16.7109375" customWidth="1"/>
  </cols>
  <sheetData>
    <row r="1" spans="1:15" ht="14.45" customHeight="1" thickBot="1" x14ac:dyDescent="0.3">
      <c r="A1" s="3" t="s">
        <v>55</v>
      </c>
      <c r="B1" s="2" t="s">
        <v>56</v>
      </c>
      <c r="C1" s="11" t="s">
        <v>60</v>
      </c>
      <c r="D1" s="2" t="s">
        <v>57</v>
      </c>
      <c r="E1" s="11" t="s">
        <v>58</v>
      </c>
      <c r="F1" s="2" t="s">
        <v>64</v>
      </c>
      <c r="G1" s="7" t="s">
        <v>59</v>
      </c>
      <c r="H1" s="18" t="s">
        <v>69</v>
      </c>
      <c r="I1" s="18" t="s">
        <v>77</v>
      </c>
      <c r="J1" s="18" t="s">
        <v>71</v>
      </c>
      <c r="K1" s="18" t="s">
        <v>72</v>
      </c>
      <c r="L1" s="18" t="s">
        <v>73</v>
      </c>
      <c r="M1" s="18" t="s">
        <v>74</v>
      </c>
      <c r="N1" s="18" t="s">
        <v>75</v>
      </c>
      <c r="O1" s="18" t="s">
        <v>76</v>
      </c>
    </row>
    <row r="2" spans="1:15" ht="14.45" customHeight="1" x14ac:dyDescent="0.25">
      <c r="A2" s="4">
        <v>1</v>
      </c>
      <c r="B2" s="8" t="s">
        <v>0</v>
      </c>
      <c r="C2" s="12" t="s">
        <v>6</v>
      </c>
      <c r="D2" s="8" t="s">
        <v>35</v>
      </c>
      <c r="E2" s="12" t="s">
        <v>63</v>
      </c>
      <c r="F2" s="8" t="s">
        <v>66</v>
      </c>
      <c r="G2" s="12" t="s">
        <v>36</v>
      </c>
      <c r="H2" s="20">
        <v>259</v>
      </c>
      <c r="I2" s="28">
        <v>36</v>
      </c>
      <c r="J2" s="20">
        <f>H2*I2/1000</f>
        <v>9.3239999999999998</v>
      </c>
      <c r="K2" s="22"/>
      <c r="L2" s="33"/>
      <c r="M2" s="22"/>
      <c r="N2" s="22"/>
      <c r="O2" s="22"/>
    </row>
    <row r="3" spans="1:15" ht="14.45" customHeight="1" x14ac:dyDescent="0.25">
      <c r="A3" s="5">
        <v>2</v>
      </c>
      <c r="B3" s="9" t="s">
        <v>1</v>
      </c>
      <c r="C3" s="13" t="s">
        <v>8</v>
      </c>
      <c r="D3" s="9" t="s">
        <v>35</v>
      </c>
      <c r="E3" s="13" t="s">
        <v>2</v>
      </c>
      <c r="F3" s="9" t="s">
        <v>68</v>
      </c>
      <c r="G3" s="13" t="s">
        <v>37</v>
      </c>
      <c r="H3" s="23">
        <v>1570</v>
      </c>
      <c r="I3" s="29">
        <v>24</v>
      </c>
      <c r="J3" s="23">
        <f t="shared" ref="J3:K11" si="0">H3*I3/1000</f>
        <v>37.68</v>
      </c>
      <c r="K3" s="24"/>
      <c r="L3" s="9"/>
      <c r="M3" s="24"/>
      <c r="N3" s="24"/>
      <c r="O3" s="24"/>
    </row>
    <row r="4" spans="1:15" ht="14.45" customHeight="1" x14ac:dyDescent="0.25">
      <c r="A4" s="5">
        <v>3</v>
      </c>
      <c r="B4" s="9" t="s">
        <v>3</v>
      </c>
      <c r="C4" s="13" t="s">
        <v>4</v>
      </c>
      <c r="D4" s="9" t="s">
        <v>38</v>
      </c>
      <c r="E4" s="13" t="s">
        <v>5</v>
      </c>
      <c r="F4" s="9" t="s">
        <v>65</v>
      </c>
      <c r="G4" s="13" t="s">
        <v>39</v>
      </c>
      <c r="H4" s="23">
        <v>1387</v>
      </c>
      <c r="I4" s="29">
        <v>72</v>
      </c>
      <c r="J4" s="23"/>
      <c r="K4" s="24">
        <f t="shared" ref="K3:O11" si="1">H4*I4/1000</f>
        <v>99.864000000000004</v>
      </c>
      <c r="L4" s="9">
        <f t="shared" si="1"/>
        <v>0</v>
      </c>
      <c r="M4" s="24">
        <f t="shared" si="1"/>
        <v>0</v>
      </c>
      <c r="N4" s="24">
        <f t="shared" si="1"/>
        <v>0</v>
      </c>
      <c r="O4" s="24">
        <f t="shared" si="1"/>
        <v>0</v>
      </c>
    </row>
    <row r="5" spans="1:15" ht="14.45" customHeight="1" x14ac:dyDescent="0.25">
      <c r="A5" s="5">
        <v>4</v>
      </c>
      <c r="B5" s="9" t="s">
        <v>3</v>
      </c>
      <c r="C5" s="13" t="s">
        <v>6</v>
      </c>
      <c r="D5" s="9" t="s">
        <v>35</v>
      </c>
      <c r="E5" s="13" t="s">
        <v>53</v>
      </c>
      <c r="F5" s="9" t="s">
        <v>66</v>
      </c>
      <c r="G5" s="13" t="s">
        <v>48</v>
      </c>
      <c r="H5" s="23">
        <v>3690</v>
      </c>
      <c r="I5" s="29">
        <v>36</v>
      </c>
      <c r="J5" s="23">
        <f t="shared" si="0"/>
        <v>132.84</v>
      </c>
      <c r="K5" s="24"/>
      <c r="L5" s="9"/>
      <c r="M5" s="24"/>
      <c r="N5" s="24"/>
      <c r="O5" s="24"/>
    </row>
    <row r="6" spans="1:15" ht="14.45" customHeight="1" x14ac:dyDescent="0.25">
      <c r="A6" s="5">
        <v>5</v>
      </c>
      <c r="B6" s="9" t="s">
        <v>3</v>
      </c>
      <c r="C6" s="13" t="s">
        <v>6</v>
      </c>
      <c r="D6" s="9" t="s">
        <v>38</v>
      </c>
      <c r="E6" s="13" t="s">
        <v>7</v>
      </c>
      <c r="F6" s="9"/>
      <c r="G6" s="13" t="s">
        <v>49</v>
      </c>
      <c r="H6" s="23">
        <v>1436</v>
      </c>
      <c r="I6" s="29">
        <v>36</v>
      </c>
      <c r="J6" s="23">
        <f t="shared" si="0"/>
        <v>51.695999999999998</v>
      </c>
      <c r="K6" s="24"/>
      <c r="L6" s="9"/>
      <c r="M6" s="24"/>
      <c r="N6" s="24"/>
      <c r="O6" s="24"/>
    </row>
    <row r="7" spans="1:15" ht="14.45" customHeight="1" x14ac:dyDescent="0.25">
      <c r="A7" s="5">
        <v>6</v>
      </c>
      <c r="B7" s="9" t="s">
        <v>3</v>
      </c>
      <c r="C7" s="13" t="s">
        <v>6</v>
      </c>
      <c r="D7" s="9" t="s">
        <v>38</v>
      </c>
      <c r="E7" s="13" t="s">
        <v>7</v>
      </c>
      <c r="F7" s="9"/>
      <c r="G7" s="13" t="s">
        <v>40</v>
      </c>
      <c r="H7" s="23">
        <v>3374</v>
      </c>
      <c r="I7" s="29">
        <v>36</v>
      </c>
      <c r="J7" s="23">
        <f t="shared" si="0"/>
        <v>121.464</v>
      </c>
      <c r="K7" s="24"/>
      <c r="L7" s="9"/>
      <c r="M7" s="24"/>
      <c r="N7" s="24"/>
      <c r="O7" s="24"/>
    </row>
    <row r="8" spans="1:15" ht="14.45" customHeight="1" x14ac:dyDescent="0.25">
      <c r="A8" s="5">
        <v>7</v>
      </c>
      <c r="B8" s="9" t="s">
        <v>1</v>
      </c>
      <c r="C8" s="13" t="s">
        <v>4</v>
      </c>
      <c r="D8" s="9" t="s">
        <v>38</v>
      </c>
      <c r="E8" s="13" t="s">
        <v>47</v>
      </c>
      <c r="F8" s="9"/>
      <c r="G8" s="13" t="s">
        <v>41</v>
      </c>
      <c r="H8" s="23">
        <v>1436</v>
      </c>
      <c r="I8" s="29">
        <v>72</v>
      </c>
      <c r="J8" s="23"/>
      <c r="K8" s="24">
        <f t="shared" si="1"/>
        <v>103.392</v>
      </c>
      <c r="L8" s="9">
        <f t="shared" si="1"/>
        <v>0</v>
      </c>
      <c r="M8" s="24">
        <f t="shared" si="1"/>
        <v>0</v>
      </c>
      <c r="N8" s="24">
        <f t="shared" si="1"/>
        <v>0</v>
      </c>
      <c r="O8" s="24">
        <f t="shared" si="1"/>
        <v>0</v>
      </c>
    </row>
    <row r="9" spans="1:15" ht="14.45" customHeight="1" x14ac:dyDescent="0.25">
      <c r="A9" s="5">
        <v>8</v>
      </c>
      <c r="B9" s="9" t="s">
        <v>3</v>
      </c>
      <c r="C9" s="13" t="s">
        <v>4</v>
      </c>
      <c r="D9" s="9" t="s">
        <v>38</v>
      </c>
      <c r="E9" s="13" t="s">
        <v>9</v>
      </c>
      <c r="F9" s="9"/>
      <c r="G9" s="13" t="s">
        <v>42</v>
      </c>
      <c r="H9" s="23">
        <v>5917</v>
      </c>
      <c r="I9" s="29">
        <v>72</v>
      </c>
      <c r="J9" s="23"/>
      <c r="K9" s="24">
        <f t="shared" si="1"/>
        <v>426.024</v>
      </c>
      <c r="L9" s="9">
        <f t="shared" si="1"/>
        <v>0</v>
      </c>
      <c r="M9" s="24">
        <f t="shared" si="1"/>
        <v>0</v>
      </c>
      <c r="N9" s="24">
        <f t="shared" si="1"/>
        <v>0</v>
      </c>
      <c r="O9" s="24">
        <f t="shared" si="1"/>
        <v>0</v>
      </c>
    </row>
    <row r="10" spans="1:15" ht="14.45" customHeight="1" x14ac:dyDescent="0.25">
      <c r="A10" s="5">
        <v>9</v>
      </c>
      <c r="B10" s="9" t="s">
        <v>1</v>
      </c>
      <c r="C10" s="13" t="s">
        <v>11</v>
      </c>
      <c r="D10" s="9" t="s">
        <v>35</v>
      </c>
      <c r="E10" s="13" t="s">
        <v>10</v>
      </c>
      <c r="F10" s="9" t="s">
        <v>67</v>
      </c>
      <c r="G10" s="13" t="s">
        <v>43</v>
      </c>
      <c r="H10" s="23">
        <v>3228</v>
      </c>
      <c r="I10" s="29">
        <v>48</v>
      </c>
      <c r="J10" s="23"/>
      <c r="K10" s="24">
        <f t="shared" si="1"/>
        <v>154.94399999999999</v>
      </c>
      <c r="L10" s="9">
        <f t="shared" si="1"/>
        <v>0</v>
      </c>
      <c r="M10" s="24">
        <f t="shared" si="1"/>
        <v>0</v>
      </c>
      <c r="N10" s="24">
        <f t="shared" si="1"/>
        <v>0</v>
      </c>
      <c r="O10" s="24">
        <f t="shared" si="1"/>
        <v>0</v>
      </c>
    </row>
    <row r="11" spans="1:15" ht="14.45" customHeight="1" thickBot="1" x14ac:dyDescent="0.3">
      <c r="A11" s="5">
        <v>10</v>
      </c>
      <c r="B11" s="9" t="s">
        <v>3</v>
      </c>
      <c r="C11" s="13" t="s">
        <v>4</v>
      </c>
      <c r="D11" s="9" t="s">
        <v>35</v>
      </c>
      <c r="E11" s="13" t="s">
        <v>54</v>
      </c>
      <c r="F11" s="9" t="s">
        <v>66</v>
      </c>
      <c r="G11" s="13"/>
      <c r="H11" s="41">
        <v>0</v>
      </c>
      <c r="I11" s="30">
        <v>72</v>
      </c>
      <c r="J11" s="25">
        <f t="shared" si="0"/>
        <v>0</v>
      </c>
      <c r="K11" s="27">
        <f t="shared" si="1"/>
        <v>0</v>
      </c>
      <c r="L11" s="10">
        <f t="shared" si="1"/>
        <v>0</v>
      </c>
      <c r="M11" s="27">
        <f t="shared" si="1"/>
        <v>0</v>
      </c>
      <c r="N11" s="27">
        <f t="shared" si="1"/>
        <v>0</v>
      </c>
      <c r="O11" s="27">
        <f t="shared" si="1"/>
        <v>0</v>
      </c>
    </row>
    <row r="12" spans="1:15" ht="14.45" customHeight="1" x14ac:dyDescent="0.25">
      <c r="A12" s="5">
        <v>11</v>
      </c>
      <c r="B12" s="9" t="s">
        <v>12</v>
      </c>
      <c r="C12" s="13" t="s">
        <v>13</v>
      </c>
      <c r="D12" s="9"/>
      <c r="E12" s="13" t="s">
        <v>5</v>
      </c>
      <c r="F12" s="9"/>
      <c r="G12" s="13" t="s">
        <v>50</v>
      </c>
      <c r="H12" s="33">
        <v>460</v>
      </c>
      <c r="L12" s="32"/>
      <c r="M12" s="32"/>
      <c r="N12" s="32"/>
      <c r="O12" s="32"/>
    </row>
    <row r="13" spans="1:15" ht="14.45" customHeight="1" x14ac:dyDescent="0.25">
      <c r="A13" s="5">
        <v>12</v>
      </c>
      <c r="B13" s="9" t="s">
        <v>14</v>
      </c>
      <c r="C13" s="13"/>
      <c r="D13" s="9"/>
      <c r="E13" s="13" t="s">
        <v>5</v>
      </c>
      <c r="F13" s="9"/>
      <c r="G13" s="13" t="s">
        <v>46</v>
      </c>
      <c r="H13" s="9">
        <v>460</v>
      </c>
      <c r="L13" s="32"/>
      <c r="M13" s="32"/>
      <c r="N13" s="32"/>
      <c r="O13" s="32"/>
    </row>
    <row r="14" spans="1:15" ht="14.45" customHeight="1" thickBot="1" x14ac:dyDescent="0.3">
      <c r="A14" s="5">
        <v>13</v>
      </c>
      <c r="B14" s="9" t="s">
        <v>14</v>
      </c>
      <c r="C14" s="13" t="s">
        <v>15</v>
      </c>
      <c r="D14" s="9"/>
      <c r="E14" s="13" t="s">
        <v>16</v>
      </c>
      <c r="F14" s="9"/>
      <c r="G14" s="13" t="s">
        <v>17</v>
      </c>
      <c r="H14" s="10">
        <v>460</v>
      </c>
      <c r="L14" s="32"/>
      <c r="M14" s="32"/>
      <c r="N14" s="32"/>
      <c r="O14" s="32"/>
    </row>
    <row r="15" spans="1:15" ht="14.45" customHeight="1" x14ac:dyDescent="0.25">
      <c r="A15" s="5">
        <v>14</v>
      </c>
      <c r="B15" s="9" t="s">
        <v>18</v>
      </c>
      <c r="C15" s="13" t="s">
        <v>19</v>
      </c>
      <c r="D15" s="9"/>
      <c r="E15" s="13" t="s">
        <v>51</v>
      </c>
      <c r="F15" s="9"/>
      <c r="G15" s="13"/>
      <c r="H15" s="8">
        <v>210</v>
      </c>
      <c r="I15" s="36">
        <v>100</v>
      </c>
      <c r="L15" s="20"/>
      <c r="M15" s="21"/>
      <c r="N15" s="21"/>
      <c r="O15" s="22">
        <v>21</v>
      </c>
    </row>
    <row r="16" spans="1:15" ht="14.45" customHeight="1" x14ac:dyDescent="0.25">
      <c r="A16" s="5">
        <v>15</v>
      </c>
      <c r="B16" s="9" t="s">
        <v>18</v>
      </c>
      <c r="C16" s="13" t="s">
        <v>20</v>
      </c>
      <c r="D16" s="9"/>
      <c r="E16" s="13" t="s">
        <v>51</v>
      </c>
      <c r="F16" s="9"/>
      <c r="G16" s="34" t="s">
        <v>22</v>
      </c>
      <c r="H16" s="37">
        <v>210</v>
      </c>
      <c r="I16" s="37">
        <v>50</v>
      </c>
      <c r="L16" s="23"/>
      <c r="M16" s="19"/>
      <c r="N16" s="19"/>
      <c r="O16" s="24"/>
    </row>
    <row r="17" spans="1:15" ht="14.45" customHeight="1" x14ac:dyDescent="0.25">
      <c r="A17" s="5">
        <v>16</v>
      </c>
      <c r="B17" s="9" t="s">
        <v>18</v>
      </c>
      <c r="C17" s="13" t="s">
        <v>21</v>
      </c>
      <c r="D17" s="9"/>
      <c r="E17" s="13" t="s">
        <v>51</v>
      </c>
      <c r="F17" s="9"/>
      <c r="G17" s="34"/>
      <c r="H17" s="38"/>
      <c r="I17" s="38"/>
      <c r="L17" s="23"/>
      <c r="M17" s="19"/>
      <c r="N17" s="39">
        <v>10.5</v>
      </c>
      <c r="O17" s="24"/>
    </row>
    <row r="18" spans="1:15" ht="14.45" customHeight="1" x14ac:dyDescent="0.25">
      <c r="A18" s="5">
        <v>17</v>
      </c>
      <c r="B18" s="9" t="s">
        <v>18</v>
      </c>
      <c r="C18" s="13" t="s">
        <v>24</v>
      </c>
      <c r="D18" s="9"/>
      <c r="E18" s="13" t="s">
        <v>23</v>
      </c>
      <c r="F18" s="9"/>
      <c r="G18" s="13"/>
      <c r="H18" s="9">
        <v>90</v>
      </c>
      <c r="I18" s="15">
        <v>10</v>
      </c>
      <c r="L18" s="23">
        <v>0.9</v>
      </c>
      <c r="M18" s="19"/>
      <c r="N18" s="40"/>
      <c r="O18" s="24"/>
    </row>
    <row r="19" spans="1:15" ht="14.45" customHeight="1" x14ac:dyDescent="0.25">
      <c r="A19" s="5">
        <v>18</v>
      </c>
      <c r="B19" s="9" t="s">
        <v>18</v>
      </c>
      <c r="C19" s="13" t="s">
        <v>26</v>
      </c>
      <c r="D19" s="9"/>
      <c r="E19" s="13" t="s">
        <v>25</v>
      </c>
      <c r="F19" s="9"/>
      <c r="G19" s="13"/>
      <c r="H19" s="9">
        <v>90</v>
      </c>
      <c r="I19" s="15">
        <v>100</v>
      </c>
      <c r="L19" s="23"/>
      <c r="M19" s="19"/>
      <c r="N19" s="19"/>
      <c r="O19" s="24">
        <v>9</v>
      </c>
    </row>
    <row r="20" spans="1:15" ht="14.45" customHeight="1" x14ac:dyDescent="0.25">
      <c r="A20" s="5">
        <v>19</v>
      </c>
      <c r="B20" s="9" t="s">
        <v>18</v>
      </c>
      <c r="C20" s="13" t="s">
        <v>27</v>
      </c>
      <c r="D20" s="9"/>
      <c r="E20" s="13" t="s">
        <v>25</v>
      </c>
      <c r="F20" s="9"/>
      <c r="G20" s="13"/>
      <c r="H20" s="9">
        <v>90</v>
      </c>
      <c r="I20" s="15">
        <v>35</v>
      </c>
      <c r="L20" s="23"/>
      <c r="M20" s="19"/>
      <c r="N20" s="19">
        <v>3.15</v>
      </c>
      <c r="O20" s="24"/>
    </row>
    <row r="21" spans="1:15" ht="14.45" customHeight="1" x14ac:dyDescent="0.25">
      <c r="A21" s="5">
        <v>20</v>
      </c>
      <c r="B21" s="9" t="s">
        <v>18</v>
      </c>
      <c r="C21" s="13" t="s">
        <v>19</v>
      </c>
      <c r="D21" s="9"/>
      <c r="E21" s="13" t="s">
        <v>30</v>
      </c>
      <c r="F21" s="9"/>
      <c r="G21" s="13"/>
      <c r="H21" s="9">
        <v>90</v>
      </c>
      <c r="I21" s="15">
        <v>100</v>
      </c>
      <c r="L21" s="23"/>
      <c r="M21" s="19"/>
      <c r="N21" s="19"/>
      <c r="O21" s="24">
        <v>9</v>
      </c>
    </row>
    <row r="22" spans="1:15" ht="14.45" customHeight="1" x14ac:dyDescent="0.25">
      <c r="A22" s="5">
        <v>21</v>
      </c>
      <c r="B22" s="9" t="s">
        <v>18</v>
      </c>
      <c r="C22" s="13" t="s">
        <v>29</v>
      </c>
      <c r="D22" s="9"/>
      <c r="E22" s="13" t="s">
        <v>28</v>
      </c>
      <c r="F22" s="9"/>
      <c r="G22" s="13"/>
      <c r="H22" s="9">
        <v>90</v>
      </c>
      <c r="I22" s="15">
        <v>5</v>
      </c>
      <c r="L22" s="23">
        <v>0.45</v>
      </c>
      <c r="M22" s="19"/>
      <c r="N22" s="19"/>
      <c r="O22" s="24"/>
    </row>
    <row r="23" spans="1:15" ht="14.45" customHeight="1" x14ac:dyDescent="0.25">
      <c r="A23" s="5">
        <v>22</v>
      </c>
      <c r="B23" s="9" t="s">
        <v>18</v>
      </c>
      <c r="C23" s="13" t="s">
        <v>27</v>
      </c>
      <c r="D23" s="9"/>
      <c r="E23" s="13" t="s">
        <v>62</v>
      </c>
      <c r="F23" s="9"/>
      <c r="G23" s="13"/>
      <c r="H23" s="9">
        <v>200</v>
      </c>
      <c r="I23" s="15">
        <v>35</v>
      </c>
      <c r="L23" s="23"/>
      <c r="M23" s="19"/>
      <c r="N23" s="19">
        <v>7</v>
      </c>
      <c r="O23" s="24"/>
    </row>
    <row r="24" spans="1:15" ht="14.45" customHeight="1" x14ac:dyDescent="0.25">
      <c r="A24" s="5">
        <v>23</v>
      </c>
      <c r="B24" s="9" t="s">
        <v>18</v>
      </c>
      <c r="C24" s="13" t="s">
        <v>32</v>
      </c>
      <c r="D24" s="9"/>
      <c r="E24" s="13" t="s">
        <v>31</v>
      </c>
      <c r="F24" s="9"/>
      <c r="G24" s="13"/>
      <c r="H24" s="9">
        <v>90</v>
      </c>
      <c r="I24" s="15">
        <v>10</v>
      </c>
      <c r="L24" s="23"/>
      <c r="M24" s="19">
        <v>0.9</v>
      </c>
      <c r="N24" s="19"/>
      <c r="O24" s="24"/>
    </row>
    <row r="25" spans="1:15" ht="14.45" customHeight="1" x14ac:dyDescent="0.25">
      <c r="A25" s="5">
        <v>24</v>
      </c>
      <c r="B25" s="9" t="s">
        <v>18</v>
      </c>
      <c r="C25" s="13" t="s">
        <v>34</v>
      </c>
      <c r="D25" s="9"/>
      <c r="E25" s="13" t="s">
        <v>33</v>
      </c>
      <c r="F25" s="9"/>
      <c r="G25" s="13"/>
      <c r="H25" s="9">
        <v>300</v>
      </c>
      <c r="I25" s="15">
        <v>100</v>
      </c>
      <c r="L25" s="23"/>
      <c r="M25" s="19"/>
      <c r="N25" s="19"/>
      <c r="O25" s="24">
        <v>30</v>
      </c>
    </row>
    <row r="26" spans="1:15" ht="14.45" customHeight="1" x14ac:dyDescent="0.25">
      <c r="A26" s="5">
        <v>25</v>
      </c>
      <c r="B26" s="9" t="s">
        <v>18</v>
      </c>
      <c r="C26" s="13" t="s">
        <v>52</v>
      </c>
      <c r="D26" s="9"/>
      <c r="E26" s="13" t="s">
        <v>23</v>
      </c>
      <c r="F26" s="9"/>
      <c r="G26" s="13"/>
      <c r="H26" s="9">
        <v>20</v>
      </c>
      <c r="I26" s="15">
        <v>10</v>
      </c>
      <c r="L26" s="23"/>
      <c r="M26" s="19">
        <v>0.2</v>
      </c>
      <c r="N26" s="19"/>
      <c r="O26" s="24"/>
    </row>
    <row r="27" spans="1:15" ht="14.45" customHeight="1" thickBot="1" x14ac:dyDescent="0.3">
      <c r="A27" s="5">
        <v>26</v>
      </c>
      <c r="B27" s="9" t="s">
        <v>18</v>
      </c>
      <c r="C27" s="13" t="s">
        <v>32</v>
      </c>
      <c r="D27" s="9"/>
      <c r="E27" s="13" t="s">
        <v>61</v>
      </c>
      <c r="F27" s="17"/>
      <c r="G27" s="35"/>
      <c r="H27" s="10">
        <v>100</v>
      </c>
      <c r="I27" s="16">
        <v>10</v>
      </c>
      <c r="L27" s="23"/>
      <c r="M27" s="19">
        <v>1</v>
      </c>
      <c r="N27" s="19"/>
      <c r="O27" s="24"/>
    </row>
    <row r="28" spans="1:15" ht="14.45" customHeight="1" thickBot="1" x14ac:dyDescent="0.3">
      <c r="A28" s="6">
        <v>27</v>
      </c>
      <c r="B28" s="10" t="s">
        <v>45</v>
      </c>
      <c r="C28" s="14" t="s">
        <v>4</v>
      </c>
      <c r="D28" s="10"/>
      <c r="E28" s="14"/>
      <c r="F28" s="10"/>
      <c r="G28" s="16" t="s">
        <v>44</v>
      </c>
      <c r="H28">
        <v>0</v>
      </c>
      <c r="L28" s="25"/>
      <c r="M28" s="26"/>
      <c r="N28" s="26"/>
      <c r="O28" s="27"/>
    </row>
    <row r="29" spans="1:15" ht="15.75" thickBot="1" x14ac:dyDescent="0.3">
      <c r="H29" t="s">
        <v>70</v>
      </c>
      <c r="J29" s="31">
        <f>SUM(J2:J28)</f>
        <v>353.00400000000002</v>
      </c>
      <c r="K29" s="31">
        <f>SUM(K2:K28)</f>
        <v>784.22399999999993</v>
      </c>
      <c r="L29" s="31">
        <f>SUM(L15:L28)</f>
        <v>1.35</v>
      </c>
      <c r="M29" s="31">
        <f>SUM(M15:M28)</f>
        <v>2.1</v>
      </c>
      <c r="N29" s="31">
        <f>SUM(N15:N28)</f>
        <v>20.65</v>
      </c>
      <c r="O29" s="31">
        <f>SUM(O15:O28)</f>
        <v>69</v>
      </c>
    </row>
  </sheetData>
  <mergeCells count="4">
    <mergeCell ref="G16:G17"/>
    <mergeCell ref="N17:N18"/>
    <mergeCell ref="H16:H17"/>
    <mergeCell ref="I16:I17"/>
  </mergeCells>
  <pageMargins left="0.25" right="0.25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Sliva</dc:creator>
  <cp:lastModifiedBy>Vladimír Hadraba</cp:lastModifiedBy>
  <cp:lastPrinted>2019-02-26T10:16:04Z</cp:lastPrinted>
  <dcterms:created xsi:type="dcterms:W3CDTF">2019-02-08T12:18:51Z</dcterms:created>
  <dcterms:modified xsi:type="dcterms:W3CDTF">2021-01-14T20:43:47Z</dcterms:modified>
</cp:coreProperties>
</file>