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90" windowWidth="181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<sst xmlns="http://schemas.openxmlformats.org/spreadsheetml/2006/main" count="22" uniqueCount="15">
  <si>
    <t>Datum vzniku škody</t>
  </si>
  <si>
    <t>2.-3.10.2013</t>
  </si>
  <si>
    <t>1 734 860 kč</t>
  </si>
  <si>
    <t>Celkem</t>
  </si>
  <si>
    <t>neukončeno</t>
  </si>
  <si>
    <t>Celkem 2011</t>
  </si>
  <si>
    <t>Celkem 2012</t>
  </si>
  <si>
    <t>Celkem 2013</t>
  </si>
  <si>
    <t>Celkem 2014</t>
  </si>
  <si>
    <t>Celkem 2015</t>
  </si>
  <si>
    <t>Celkem 2016</t>
  </si>
  <si>
    <t>Celkem 2017</t>
  </si>
  <si>
    <r>
      <t xml:space="preserve">Předpokládaná škoda </t>
    </r>
    <r>
      <rPr>
        <i/>
        <sz val="8"/>
        <rFont val="Arial"/>
        <family val="2"/>
      </rPr>
      <t xml:space="preserve">(rezerva vedená v systému pojistitele) </t>
    </r>
  </si>
  <si>
    <r>
      <t>Uplatněná škoda celkem</t>
    </r>
    <r>
      <rPr>
        <i/>
        <sz val="8"/>
        <rFont val="Arial"/>
        <family val="2"/>
      </rPr>
      <t xml:space="preserve"> (včetně spoluúčasti SŽDC)</t>
    </r>
  </si>
  <si>
    <t>Přehled škod SŽDC v souvislosti s pojištěním odpovědnosti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</si>
</sst>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i/>
      <sz val="8"/>
      <name val="Arial"/>
      <family val="2"/>
    </font>
    <font>
      <b/>
      <sz val="14"/>
      <color theme="1"/>
      <name val="Calibri"/>
      <family val="2"/>
      <scheme val="min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2">
    <xf numFmtId="0" fontId="0" fillId="0" borderId="0" xfId="0"/>
    <xf numFmtId="164" fontId="19" fillId="8" borderId="10" xfId="20" applyNumberFormat="1" applyFont="1" applyFill="1" applyBorder="1" applyAlignment="1" applyProtection="1">
      <alignment horizontal="center" vertical="center" wrapText="1"/>
      <protection locked="0"/>
    </xf>
    <xf numFmtId="165" fontId="19" fillId="8" borderId="10" xfId="20" applyNumberFormat="1" applyFont="1" applyFill="1" applyBorder="1" applyAlignment="1" applyProtection="1">
      <alignment horizontal="center" vertical="center" wrapText="1"/>
      <protection locked="0"/>
    </xf>
    <xf numFmtId="165" fontId="19" fillId="7" borderId="10" xfId="2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20" applyFont="1" applyBorder="1" applyAlignment="1">
      <alignment horizontal="center"/>
      <protection/>
    </xf>
    <xf numFmtId="165" fontId="19" fillId="0" borderId="10" xfId="20" applyNumberFormat="1" applyFont="1" applyBorder="1" applyAlignment="1">
      <alignment horizontal="center" vertical="center"/>
      <protection/>
    </xf>
    <xf numFmtId="165" fontId="19" fillId="0" borderId="10" xfId="20" applyNumberFormat="1" applyFont="1" applyFill="1" applyBorder="1" applyAlignment="1">
      <alignment horizontal="center" vertical="center"/>
      <protection/>
    </xf>
    <xf numFmtId="0" fontId="21" fillId="0" borderId="10" xfId="20" applyFont="1" applyBorder="1" applyAlignment="1">
      <alignment horizontal="center"/>
      <protection/>
    </xf>
    <xf numFmtId="14" fontId="19" fillId="0" borderId="10" xfId="20" applyNumberFormat="1" applyFont="1" applyBorder="1" applyAlignment="1">
      <alignment horizontal="center" vertical="center"/>
      <protection/>
    </xf>
    <xf numFmtId="165" fontId="20" fillId="0" borderId="10" xfId="20" applyNumberFormat="1" applyFont="1" applyBorder="1" applyAlignment="1">
      <alignment horizontal="center" vertical="center"/>
      <protection/>
    </xf>
    <xf numFmtId="165" fontId="22" fillId="0" borderId="10" xfId="20" applyNumberFormat="1" applyFont="1" applyBorder="1" applyAlignment="1">
      <alignment horizontal="center" vertical="center"/>
      <protection/>
    </xf>
    <xf numFmtId="14" fontId="19" fillId="0" borderId="10" xfId="20" applyNumberFormat="1" applyFont="1" applyBorder="1" applyAlignment="1">
      <alignment horizontal="center"/>
      <protection/>
    </xf>
    <xf numFmtId="14" fontId="20" fillId="0" borderId="10" xfId="20" applyNumberFormat="1" applyFont="1" applyBorder="1" applyAlignment="1">
      <alignment horizontal="center"/>
      <protection/>
    </xf>
    <xf numFmtId="165" fontId="20" fillId="0" borderId="10" xfId="20" applyNumberFormat="1" applyFont="1" applyFill="1" applyBorder="1" applyAlignment="1">
      <alignment horizontal="center" vertical="center"/>
      <protection/>
    </xf>
    <xf numFmtId="14" fontId="19" fillId="24" borderId="10" xfId="20" applyNumberFormat="1" applyFont="1" applyFill="1" applyBorder="1" applyAlignment="1">
      <alignment horizontal="center"/>
      <protection/>
    </xf>
    <xf numFmtId="165" fontId="19" fillId="24" borderId="10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165" fontId="21" fillId="0" borderId="10" xfId="20" applyNumberFormat="1" applyFont="1" applyBorder="1" applyAlignment="1">
      <alignment horizontal="center"/>
      <protection/>
    </xf>
    <xf numFmtId="14" fontId="20" fillId="0" borderId="10" xfId="20" applyNumberFormat="1" applyFont="1" applyBorder="1" applyAlignment="1">
      <alignment horizontal="center" vertical="center"/>
      <protection/>
    </xf>
    <xf numFmtId="165" fontId="19" fillId="0" borderId="10" xfId="20" applyNumberFormat="1" applyFont="1" applyBorder="1" applyAlignment="1">
      <alignment horizontal="center"/>
      <protection/>
    </xf>
    <xf numFmtId="165" fontId="20" fillId="0" borderId="10" xfId="20" applyNumberFormat="1" applyFont="1" applyBorder="1" applyAlignment="1">
      <alignment horizontal="center"/>
      <protection/>
    </xf>
    <xf numFmtId="0" fontId="24" fillId="0" borderId="0" xfId="0" applyFont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Poznámka 2" xfId="48"/>
    <cellStyle name="Propojená buňka 2" xfId="49"/>
    <cellStyle name="Správně 2" xfId="50"/>
    <cellStyle name="Text upozornění 2" xfId="51"/>
    <cellStyle name="Vstup 2" xfId="52"/>
    <cellStyle name="Výpočet 2" xfId="53"/>
    <cellStyle name="Výstup 2" xfId="54"/>
    <cellStyle name="Vysvětlující text 2" xfId="55"/>
    <cellStyle name="Zvýraznění 1 2" xfId="56"/>
    <cellStyle name="Zvýraznění 2 2" xfId="57"/>
    <cellStyle name="Zvýraznění 3 2" xfId="58"/>
    <cellStyle name="Zvýraznění 4 2" xfId="59"/>
    <cellStyle name="Zvýraznění 5 2" xfId="60"/>
    <cellStyle name="Zvýraznění 6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tabSelected="1" workbookViewId="0" topLeftCell="A1">
      <selection activeCell="F17" sqref="F17"/>
    </sheetView>
  </sheetViews>
  <sheetFormatPr defaultColWidth="9.140625" defaultRowHeight="15"/>
  <cols>
    <col min="2" max="2" width="18.00390625" style="16" customWidth="1"/>
    <col min="3" max="3" width="24.57421875" style="16" customWidth="1"/>
    <col min="4" max="4" width="25.57421875" style="16" customWidth="1"/>
  </cols>
  <sheetData>
    <row r="1" spans="2:4" ht="18.75">
      <c r="B1" s="21" t="s">
        <v>14</v>
      </c>
      <c r="C1" s="21"/>
      <c r="D1" s="21"/>
    </row>
    <row r="3" spans="2:4" ht="46.5">
      <c r="B3" s="1" t="s">
        <v>0</v>
      </c>
      <c r="C3" s="2" t="s">
        <v>12</v>
      </c>
      <c r="D3" s="3" t="s">
        <v>13</v>
      </c>
    </row>
    <row r="4" spans="2:4" ht="15">
      <c r="B4" s="8">
        <v>40798</v>
      </c>
      <c r="C4" s="5">
        <v>1220715</v>
      </c>
      <c r="D4" s="5">
        <v>1416370</v>
      </c>
    </row>
    <row r="5" spans="2:4" ht="15">
      <c r="B5" s="8">
        <v>40872</v>
      </c>
      <c r="C5" s="6">
        <v>2600000</v>
      </c>
      <c r="D5" s="5">
        <v>2886402</v>
      </c>
    </row>
    <row r="6" spans="2:4" s="16" customFormat="1" ht="15">
      <c r="B6" s="18" t="s">
        <v>5</v>
      </c>
      <c r="C6" s="13">
        <f>SUM(C4:C5)</f>
        <v>3820715</v>
      </c>
      <c r="D6" s="9">
        <f>SUM(D4:D5)</f>
        <v>4302772</v>
      </c>
    </row>
    <row r="7" spans="2:4" ht="15">
      <c r="B7" s="8">
        <v>41054</v>
      </c>
      <c r="C7" s="5">
        <v>990000</v>
      </c>
      <c r="D7" s="10" t="s">
        <v>4</v>
      </c>
    </row>
    <row r="8" spans="2:4" ht="15">
      <c r="B8" s="11">
        <v>41231</v>
      </c>
      <c r="C8" s="6">
        <v>1054479</v>
      </c>
      <c r="D8" s="5">
        <v>1054479</v>
      </c>
    </row>
    <row r="9" spans="2:4" ht="15">
      <c r="B9" s="12" t="s">
        <v>6</v>
      </c>
      <c r="C9" s="13">
        <f>SUM(C7:C8)</f>
        <v>2044479</v>
      </c>
      <c r="D9" s="9">
        <f>SUM(D8)</f>
        <v>1054479</v>
      </c>
    </row>
    <row r="10" spans="2:4" ht="15">
      <c r="B10" s="8">
        <v>41417</v>
      </c>
      <c r="C10" s="6">
        <v>1800000</v>
      </c>
      <c r="D10" s="5">
        <v>2220508</v>
      </c>
    </row>
    <row r="11" spans="2:4" ht="15">
      <c r="B11" s="11">
        <v>41476</v>
      </c>
      <c r="C11" s="6">
        <v>5558824</v>
      </c>
      <c r="D11" s="5">
        <v>5550530</v>
      </c>
    </row>
    <row r="12" spans="2:4" ht="15">
      <c r="B12" s="4" t="s">
        <v>1</v>
      </c>
      <c r="C12" s="6">
        <v>2416596</v>
      </c>
      <c r="D12" s="5">
        <v>3005547</v>
      </c>
    </row>
    <row r="13" spans="2:4" ht="15">
      <c r="B13" s="12" t="s">
        <v>7</v>
      </c>
      <c r="C13" s="13">
        <f>SUM(C10:C12)</f>
        <v>9775420</v>
      </c>
      <c r="D13" s="9">
        <f>SUM(D10:D12)</f>
        <v>10776585</v>
      </c>
    </row>
    <row r="14" spans="2:4" ht="15">
      <c r="B14" s="11">
        <v>41692</v>
      </c>
      <c r="C14" s="19">
        <v>1200000</v>
      </c>
      <c r="D14" s="19">
        <v>1191194</v>
      </c>
    </row>
    <row r="15" spans="2:4" ht="15">
      <c r="B15" s="14">
        <v>41896</v>
      </c>
      <c r="C15" s="15">
        <v>3500000</v>
      </c>
      <c r="D15" s="15">
        <v>4260791</v>
      </c>
    </row>
    <row r="16" spans="2:4" ht="15">
      <c r="B16" s="11">
        <v>41956</v>
      </c>
      <c r="C16" s="19">
        <v>3000000</v>
      </c>
      <c r="D16" s="19">
        <v>2011683</v>
      </c>
    </row>
    <row r="17" spans="2:4" ht="15">
      <c r="B17" s="12" t="s">
        <v>8</v>
      </c>
      <c r="C17" s="20">
        <f>SUM(C14:C16)</f>
        <v>7700000</v>
      </c>
      <c r="D17" s="20">
        <f>SUM(D14:D16)</f>
        <v>7463668</v>
      </c>
    </row>
    <row r="18" spans="2:4" ht="15">
      <c r="B18" s="11">
        <v>42006</v>
      </c>
      <c r="C18" s="6">
        <v>2882950</v>
      </c>
      <c r="D18" s="5">
        <v>2882950</v>
      </c>
    </row>
    <row r="19" spans="2:4" ht="15">
      <c r="B19" s="11">
        <v>42220</v>
      </c>
      <c r="C19" s="19">
        <v>12500000</v>
      </c>
      <c r="D19" s="10" t="s">
        <v>4</v>
      </c>
    </row>
    <row r="20" spans="2:4" ht="15">
      <c r="B20" s="11">
        <v>42316</v>
      </c>
      <c r="C20" s="6">
        <v>7000000</v>
      </c>
      <c r="D20" s="10" t="s">
        <v>4</v>
      </c>
    </row>
    <row r="21" spans="2:4" ht="15">
      <c r="B21" s="12" t="s">
        <v>9</v>
      </c>
      <c r="C21" s="13">
        <f>SUM(C18:C20)</f>
        <v>22382950</v>
      </c>
      <c r="D21" s="9">
        <f>SUM(D18:D20)</f>
        <v>2882950</v>
      </c>
    </row>
    <row r="22" spans="2:4" ht="15">
      <c r="B22" s="11">
        <v>42517</v>
      </c>
      <c r="C22" s="6">
        <v>3000000</v>
      </c>
      <c r="D22" s="10" t="s">
        <v>4</v>
      </c>
    </row>
    <row r="23" spans="2:4" ht="15">
      <c r="B23" s="11">
        <v>42612</v>
      </c>
      <c r="C23" s="6">
        <v>1000000</v>
      </c>
      <c r="D23" s="10" t="s">
        <v>4</v>
      </c>
    </row>
    <row r="24" spans="2:4" ht="15">
      <c r="B24" s="11">
        <v>42612</v>
      </c>
      <c r="C24" s="6" t="s">
        <v>2</v>
      </c>
      <c r="D24" s="5">
        <v>1786805</v>
      </c>
    </row>
    <row r="25" spans="2:4" ht="15">
      <c r="B25" s="11">
        <v>42632</v>
      </c>
      <c r="C25" s="6">
        <v>4000000</v>
      </c>
      <c r="D25" s="10" t="s">
        <v>4</v>
      </c>
    </row>
    <row r="26" spans="2:4" ht="15">
      <c r="B26" s="11">
        <v>42723</v>
      </c>
      <c r="C26" s="6">
        <v>3069351.62</v>
      </c>
      <c r="D26" s="10" t="s">
        <v>4</v>
      </c>
    </row>
    <row r="27" spans="2:4" ht="15">
      <c r="B27" s="12" t="s">
        <v>10</v>
      </c>
      <c r="C27" s="13">
        <f>SUM(C22:C26)</f>
        <v>11069351.620000001</v>
      </c>
      <c r="D27" s="9">
        <f>SUM(D22:D26)</f>
        <v>1786805</v>
      </c>
    </row>
    <row r="28" spans="2:4" ht="15">
      <c r="B28" s="11">
        <v>42970</v>
      </c>
      <c r="C28" s="6">
        <v>2000000</v>
      </c>
      <c r="D28" s="10" t="s">
        <v>4</v>
      </c>
    </row>
    <row r="29" spans="2:4" ht="15">
      <c r="B29" s="12" t="s">
        <v>11</v>
      </c>
      <c r="C29" s="13">
        <f>SUM(C28)</f>
        <v>2000000</v>
      </c>
      <c r="D29" s="9">
        <v>0</v>
      </c>
    </row>
    <row r="30" spans="2:4" ht="15">
      <c r="B30" s="7" t="s">
        <v>3</v>
      </c>
      <c r="C30" s="17">
        <f>SUM(C29,C27,C21,C17,C13,C9,C6)</f>
        <v>58792915.620000005</v>
      </c>
      <c r="D30" s="17">
        <f>SUM(D29+D27+D21+D17+D13+D9+D6)</f>
        <v>28267259</v>
      </c>
    </row>
  </sheetData>
  <mergeCells count="1">
    <mergeCell ref="B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Petr, Ing.</dc:creator>
  <cp:keywords/>
  <dc:description/>
  <cp:lastModifiedBy>Remiš Radoslav, Ing.</cp:lastModifiedBy>
  <dcterms:created xsi:type="dcterms:W3CDTF">2017-11-09T05:54:46Z</dcterms:created>
  <dcterms:modified xsi:type="dcterms:W3CDTF">2017-11-10T11:09:15Z</dcterms:modified>
  <cp:category/>
  <cp:version/>
  <cp:contentType/>
  <cp:contentStatus/>
</cp:coreProperties>
</file>