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áce\STAVBY\Přejezdy 500\P13xx Březnice - Strakonice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<sst xmlns="http://schemas.openxmlformats.org/spreadsheetml/2006/main" count="134" uniqueCount="93">
  <si>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</si>
  <si>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</si>
  <si>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</si>
  <si>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</si>
  <si>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</si>
  <si>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</si>
  <si>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</si>
  <si>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</si>
  <si>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</si>
  <si>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</si>
  <si>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</si>
  <si>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</si>
  <si>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</si>
  <si>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</si>
  <si>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</si>
  <si>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</si>
  <si>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</si>
  <si>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</si>
  <si>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</si>
  <si>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</si>
  <si>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</si>
  <si>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</si>
  <si>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</si>
  <si>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</si>
  <si>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</si>
  <si>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</si>
  <si>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</si>
  <si>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</si>
  <si>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</si>
  <si>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</si>
  <si>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</si>
  <si>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</si>
  <si>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</si>
  <si>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</si>
  <si>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</si>
  <si>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</si>
  <si>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</si>
  <si>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</si>
  <si>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</si>
  <si>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</si>
  <si>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</si>
  <si>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</si>
  <si>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</si>
  <si>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</si>
  <si>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</si>
  <si>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</si>
  <si>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</si>
  <si>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</si>
  <si>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</si>
  <si>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</si>
  <si>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</si>
  <si>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</si>
  <si>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</si>
  <si>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</si>
  <si>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</si>
  <si>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</si>
  <si>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</si>
  <si>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</si>
  <si>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</si>
  <si>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</si>
  <si>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</si>
  <si>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</si>
  <si>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</si>
  <si>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</si>
  <si>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</si>
  <si>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</si>
  <si>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</si>
  <si>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</si>
  <si>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</si>
  <si>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</si>
  <si>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</si>
  <si>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</si>
  <si>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</si>
  <si>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</si>
  <si>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</si>
  <si>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</si>
  <si>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Zvýšení bezpečnosti na přejezdu P1323 v km 11,962 na trati Březnice - Strakonice</t>
  </si>
  <si>
    <t>PS 01-01-31</t>
  </si>
  <si>
    <t>Zabezpečovací zařízení (PZS) Železniční přejezd v km 11,962 (P1323)</t>
  </si>
  <si>
    <t xml:space="preserve">Dodávka a montáž kompletního vnitřního a venkovního zařízení PZS přejezdu P1323 včetně potřebného pomocného materiálu, softwarového vybavení a jeho dopravy.  Položka obsahuje všechny náklady na pořízení nového reléového domku včetně příslušných stojanů, pořízení a montáž výstražníků a závor a související nutné kabelizace včetně pomocného materiálu a jeho dopravu. Položka obsahuje všechny náklady na úpravy na navazující ZZ, informace o stavu a ovládání přejezdu budou přenášeny systémem Remote 96 do JOP Blatná, bude provedena úprava a výměna softwaru JOP, případné úpravy pracoviště JOP. PZS bude vybaveno stavovou a měřící diagnostikou MEDIS s online přenosem informací do stávajícího diagnostického serveru a s možností dálkového rozboru dat. V rámci tohoto PS bude zpracována a schválena nová tabulka přejezdu a situační schéma PZS, provedeno úplné přezkoušení nového PZS včetně vazeb a jeho uvedení do provozu. PS bude realizován dle závazných norem a směrnic a to včetně podmínek TSI. Bude provedena výstavba nového  PZS doplněného závorami. Nové PZS bude situované v novém technologickém objektu. Pro zjišťování volnosti kolejových úseků budou zřízeny nové počítače náprav. V rámci stavby bude zřízena nová kabelizace jak pro nově budované PZS P1323 v km 11,693, tak i pro budoucí technologie sdělovacího a zabezpečovacího zařízení (budoucí výstavba PZS P1322 v km 11,852, apod.), v místě přejezdu bude kabelizace provedena s oddělením pro ovládání světel, závor a napájení pohonů závor. V rámci stavby budou položena v délce výkopů kromě kabelů pro technologii PZS také kabelová přílož 2 x HDPE. Vzhledem k umístění přejezdu v intravilánu se přednostně zvolí taková konfigurace vnějších prvků, aby bylo možné vypínat zvukovou výstrahu při dolní poloze břeven. Budou použity výstražníky v plastovém provedení. Před výstražníky a za pohony závor bude zřízena rovná plocha pro bezpečné provádění údržby. U výstražníků se špatným přístupem pro údržbu bude nutné vybudování servisních plošin. Ze směru od Březnice bude informace o stavu přejezdu přenášená do opakovacího přejezdníku umístěného v prostoru mezi výměnou Sv3 v dopravně Bělčice a přejezdem P1322. Bude zachována technologie i typ PZS shodná se současně použitými technologiemi u PZS na této trati (reléové PZS s elektronickými doplňky). Bude dodána kompletní úprava SZZ a JOP Blatná pro zavázání nového PZS. Z důvodu ukončení výroby přijímačů signálu pro ovládání PZS z jednotlivých dopraven na trati Březnice – Strakonice je nutná výměna všech těchto přijímačů na celé trati (cca 3 ks přijímačů). Pro ovládání stávajících přijímačů je v současné době používáno 20 dálkových ovladačů.  </t>
  </si>
  <si>
    <t>V rozsahu Zjednodušené dokumentace ve stádiu 2 a ZTP</t>
  </si>
  <si>
    <t>SO 01-10-01</t>
  </si>
  <si>
    <t>Železniční svršek Železniční přejezd v km 11,962 (P1323)</t>
  </si>
  <si>
    <t xml:space="preserve">V místě přejezdu bude provedena rekonstrukce železničního svršku v délce cca 20 m ve vazbě na soustavu železničního svršku v navazující koleji a budou odstraněny všechny dřevěné pražce. Kolejnice nové 49E1, pražce betonové nové B91S/2, rozdělení „u“, upevnění pružné, v místě železničního přejezdu s antikorozní úpravou. Kolej zůstane stykovaná, pouze nové kolejnice v místě styků se starými kolejnicemi je nutné svařit. 
Bude provedena směrová a výšková úprava koleje v přejezdu a v navazujících úsecích s doplněním kolejového lože. Kolej v místě přejezdu leží v přímé.
</t>
  </si>
  <si>
    <t>SO 01-11-01</t>
  </si>
  <si>
    <t>Železniční spodek Železniční přejezd v km 11,962 (P1323)</t>
  </si>
  <si>
    <t>Zemní pláň vyspádovat a odvodnit.</t>
  </si>
  <si>
    <t>SO 01-13-01</t>
  </si>
  <si>
    <t>Železniční přejezd Železniční přejezd v km 11,962 (P1323)</t>
  </si>
  <si>
    <t xml:space="preserve">Dojde k demontáži stávající přejezdové konstrukce a odfrézování přilehlé živičné konstrukce vozovky k přejezdu s nutným odtěžením konstrukčních vrstev. Bude provedena montáž nové celopryžové přejezdové konstrukce bez spojovacích tyčí odpovídající zatížení silniční dopravou s uložením vnějších panelů na pryžových závěrných zídkách. Budou položeny nové vrstvy konstrukce živičné vozovky v oblasti přejezdu v takovém rozsahu, aby niveleta komunikace plynule navazovala na přilehlé úseky dle ČSN 73 6380. Délka přejezdové konstrukce 6 m.
Vzhledem k nedostatečné vzdálenosti křižovatky od hranice nebezpečného pásma ulic Poduhelská a spojovací komunikace ul. Poduhelská a Nádražní od přejezdu bude v rámci stavby projednáno a upraveno dopravní značení omezující levé odbočení z přejezdu do této spojovací komunikace, aby nedocházelo k zastavování odbočujících vozidel v prostoru mezi závorami.
</t>
  </si>
  <si>
    <t>SO 01-86-01</t>
  </si>
  <si>
    <t>Přípojka napájení NN Železniční přejezd v km 11,962 (P1323)</t>
  </si>
  <si>
    <t xml:space="preserve">
Pro výstavbu nového PZS je nutné vybudování nové kabelové přípojky z distribuční sítě Správy železnic (LDSž) z rozvaděče R-EOV1.1 v dD3 Bělčice z podružného odběru SSZT České Budějovice. Stávající elektrická přípojka z distribuční sítě bude nově navýšena na příkon 3x63 A, musí umožňovat vložení technologie DDTS a bude osazena tří stupňovou ochranou proti přepětí. Přípojku ukončit v samostatně stojícím novém plastovém pilíři. V případě volby uzamykání dveří pilířů požadujeme praktikovat systém generálního klíče. V rámci této akce požadujeme na nové přípojce vybudovat další nový pilíř stejných parametrů pro napájení budoucího PZS na přejezdu P1322 v km 11,852 v dD3 Bělčice. Přípojka bude dimenzována pro PZS P1323 a připravované nové PZS P1322. Součástí napájení PZS bude zásuvka pro zapojení DA v případě dlouhodobého výpadku elektrické energie.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</si>
</sst>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"/>
  <sheetViews>
    <sheetView zoomScale="70" zoomScaleNormal="70" zoomScalePageLayoutView="70" workbookViewId="0">
      <selection activeCell="B14" sqref="B14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SUM(E5:E23)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312.75" customHeight="1" thickTop="1" thickBot="1" x14ac:dyDescent="0.25">
      <c r="A5" s="12" t="s">
        <v>77</v>
      </c>
      <c r="B5" s="11" t="s">
        <v>78</v>
      </c>
      <c r="C5" s="13" t="s">
        <v>79</v>
      </c>
      <c r="D5" s="14" t="s">
        <v>80</v>
      </c>
      <c r="E5" s="106"/>
    </row>
    <row r="6" spans="1:5" s="10" customFormat="1" ht="150" customHeight="1" thickTop="1" thickBot="1" x14ac:dyDescent="0.25">
      <c r="A6" s="12" t="s">
        <v>81</v>
      </c>
      <c r="B6" s="11" t="s">
        <v>82</v>
      </c>
      <c r="C6" s="13" t="s">
        <v>83</v>
      </c>
      <c r="D6" s="14" t="s">
        <v>80</v>
      </c>
      <c r="E6" s="106"/>
    </row>
    <row r="7" spans="1:5" s="10" customFormat="1" ht="150" customHeight="1" thickTop="1" thickBot="1" x14ac:dyDescent="0.25">
      <c r="A7" s="12" t="s">
        <v>84</v>
      </c>
      <c r="B7" s="11" t="s">
        <v>85</v>
      </c>
      <c r="C7" s="13" t="s">
        <v>86</v>
      </c>
      <c r="D7" s="14" t="s">
        <v>80</v>
      </c>
      <c r="E7" s="106"/>
    </row>
    <row r="8" spans="1:5" s="10" customFormat="1" ht="150" customHeight="1" thickTop="1" thickBot="1" x14ac:dyDescent="0.25">
      <c r="A8" s="12" t="s">
        <v>87</v>
      </c>
      <c r="B8" s="11" t="s">
        <v>88</v>
      </c>
      <c r="C8" s="13" t="s">
        <v>89</v>
      </c>
      <c r="D8" s="14" t="s">
        <v>80</v>
      </c>
      <c r="E8" s="106"/>
    </row>
    <row r="9" spans="1:5" s="10" customFormat="1" ht="150" customHeight="1" thickTop="1" thickBot="1" x14ac:dyDescent="0.25">
      <c r="A9" s="15" t="s">
        <v>90</v>
      </c>
      <c r="B9" s="16" t="s">
        <v>91</v>
      </c>
      <c r="C9" s="17" t="s">
        <v>92</v>
      </c>
      <c r="D9" s="18" t="s">
        <v>80</v>
      </c>
      <c r="E9" s="107"/>
    </row>
    <row r="10" spans="1:5" ht="15.75" thickTop="1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E7" sqref="E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5" t="s">
        <v>74</v>
      </c>
      <c r="C1" s="116"/>
      <c r="D1" s="11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7" t="s">
        <v>10</v>
      </c>
      <c r="C2" s="118"/>
      <c r="D2" s="22"/>
      <c r="E2" s="23"/>
      <c r="F2" s="80" t="str">
        <f>'Požadavky na výkon a fukci'!B1</f>
        <v>Zvýšení bezpečnosti na přejezdu P1323 v km 11,962 na trati Březnice - Strakonice</v>
      </c>
      <c r="G2" s="23"/>
      <c r="H2" s="81"/>
      <c r="I2" s="119" t="s">
        <v>11</v>
      </c>
      <c r="J2" s="120"/>
      <c r="K2" s="121">
        <f>SUM(L26+L36)</f>
        <v>0</v>
      </c>
      <c r="L2" s="122"/>
    </row>
    <row r="3" spans="1:15" s="73" customFormat="1" ht="42.75" customHeight="1" thickTop="1" thickBot="1" x14ac:dyDescent="0.25">
      <c r="B3" s="82" t="s">
        <v>12</v>
      </c>
      <c r="C3" s="83"/>
      <c r="D3" s="123" t="s">
        <v>9</v>
      </c>
      <c r="E3" s="123"/>
      <c r="F3" s="84" t="s">
        <v>13</v>
      </c>
      <c r="G3" s="85"/>
      <c r="H3" s="86"/>
      <c r="I3" s="87"/>
      <c r="J3" s="88"/>
      <c r="K3" s="124"/>
      <c r="L3" s="125"/>
    </row>
    <row r="4" spans="1:15" s="73" customFormat="1" ht="18" customHeight="1" thickTop="1" x14ac:dyDescent="0.2">
      <c r="B4" s="126" t="s">
        <v>14</v>
      </c>
      <c r="C4" s="127"/>
      <c r="D4" s="128"/>
      <c r="E4" s="89"/>
      <c r="F4" s="90" t="s">
        <v>15</v>
      </c>
      <c r="G4" s="91"/>
      <c r="H4" s="92"/>
      <c r="I4" s="129" t="s">
        <v>16</v>
      </c>
      <c r="J4" s="13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1"/>
      <c r="G5" s="131"/>
      <c r="H5" s="132"/>
      <c r="I5" s="133" t="s">
        <v>19</v>
      </c>
      <c r="J5" s="12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4"/>
      <c r="G6" s="134"/>
      <c r="H6" s="135"/>
      <c r="I6" s="133" t="s">
        <v>22</v>
      </c>
      <c r="J6" s="128"/>
      <c r="K6" s="25"/>
      <c r="L6" s="97"/>
      <c r="O6" s="98"/>
    </row>
    <row r="7" spans="1:15" s="73" customFormat="1" ht="18" customHeight="1" x14ac:dyDescent="0.2">
      <c r="B7" s="136" t="s">
        <v>23</v>
      </c>
      <c r="C7" s="137"/>
      <c r="D7" s="137"/>
      <c r="E7" s="26"/>
      <c r="F7" s="138" t="s">
        <v>24</v>
      </c>
      <c r="G7" s="139"/>
      <c r="H7" s="140"/>
      <c r="I7" s="141" t="s">
        <v>25</v>
      </c>
      <c r="J7" s="127"/>
      <c r="K7" s="27">
        <v>2020</v>
      </c>
      <c r="L7" s="99"/>
      <c r="O7" s="100"/>
    </row>
    <row r="8" spans="1:15" s="73" customFormat="1" ht="19.5" customHeight="1" thickBot="1" x14ac:dyDescent="0.25">
      <c r="B8" s="142" t="s">
        <v>26</v>
      </c>
      <c r="C8" s="143"/>
      <c r="D8" s="143"/>
      <c r="E8" s="28"/>
      <c r="F8" s="101" t="s">
        <v>73</v>
      </c>
      <c r="G8" s="144"/>
      <c r="H8" s="145"/>
      <c r="I8" s="146" t="s">
        <v>27</v>
      </c>
      <c r="J8" s="137"/>
      <c r="K8" s="29">
        <v>44166</v>
      </c>
      <c r="L8" s="102"/>
    </row>
    <row r="9" spans="1:15" s="21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30" t="s">
        <v>19</v>
      </c>
      <c r="L9" s="31">
        <v>0</v>
      </c>
    </row>
    <row r="10" spans="1:15" s="21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21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21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Křelovcová Gabriela, Ing.</cp:lastModifiedBy>
  <dcterms:created xsi:type="dcterms:W3CDTF">2020-12-08T08:47:11Z</dcterms:created>
  <dcterms:modified xsi:type="dcterms:W3CDTF">2021-01-04T11:40:36Z</dcterms:modified>
</cp:coreProperties>
</file>