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<sst xmlns="http://schemas.openxmlformats.org/spreadsheetml/2006/main" count="18299" uniqueCount="2339">
  <si>
    <t>Aspe</t>
  </si>
  <si>
    <t>Rekapitulace ceny</t>
  </si>
  <si>
    <t>zm01-5213510016</t>
  </si>
  <si>
    <t>Zajištění bezbariérového přístupu na nástupiště v žst. Kolín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</si>
  <si>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</si>
  <si>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</si>
  <si>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</si>
  <si>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</si>
  <si>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</si>
  <si>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</si>
  <si>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</si>
  <si>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</si>
  <si>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</si>
  <si>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</si>
  <si>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</si>
  <si>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</si>
  <si>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</si>
  <si>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</si>
  <si>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</si>
  <si>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</si>
  <si>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</si>
  <si>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</si>
  <si>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</si>
  <si>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</si>
  <si>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</si>
  <si>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</si>
  <si>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</si>
  <si>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</si>
  <si>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</si>
  <si>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</si>
  <si>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</si>
  <si>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</si>
  <si>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</si>
  <si>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</si>
  <si>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</si>
  <si>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</si>
  <si>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</si>
  <si>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</si>
  <si>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</si>
  <si>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</si>
  <si>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</si>
  <si>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</si>
  <si>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</si>
  <si>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</si>
  <si>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</si>
  <si>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</si>
  <si>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</si>
  <si>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</si>
  <si>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</si>
  <si>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</si>
  <si>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</si>
  <si>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</si>
  <si>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</si>
  <si>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</si>
  <si>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</si>
  <si>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</si>
  <si>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</si>
  <si>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</si>
  <si>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</si>
  <si>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</si>
  <si>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</si>
  <si>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</si>
  <si>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</si>
  <si>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</si>
  <si>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</si>
  <si>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</si>
  <si>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</si>
  <si>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</si>
  <si>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</si>
  <si>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</si>
  <si>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</si>
  <si>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</si>
  <si>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</si>
  <si>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</si>
  <si>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</si>
  <si>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</si>
  <si>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</si>
  <si>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</si>
  <si>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</si>
  <si>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</si>
  <si>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</si>
  <si>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</si>
  <si>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</si>
  <si>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</si>
  <si>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</si>
  <si>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</si>
  <si>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</si>
  <si>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</si>
  <si>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</si>
  <si>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</si>
  <si>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</si>
  <si>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</si>
  <si>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</si>
  <si>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</si>
  <si>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</si>
  <si>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</si>
  <si>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</si>
  <si>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</si>
  <si>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</si>
  <si>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</si>
  <si>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</si>
  <si>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</si>
  <si>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</si>
  <si>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</si>
  <si>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</si>
  <si>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</si>
  <si>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</si>
  <si>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</si>
  <si>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</si>
  <si>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</si>
  <si>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</si>
  <si>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</si>
  <si>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</si>
  <si>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</si>
  <si>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</si>
  <si>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</si>
  <si>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</si>
  <si>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</si>
  <si>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</si>
  <si>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</si>
  <si>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</si>
  <si>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</si>
  <si>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</si>
  <si>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</si>
  <si>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</si>
  <si>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</si>
  <si>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</si>
  <si>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</si>
  <si>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</si>
  <si>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</si>
  <si>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</si>
  <si>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</si>
  <si>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</si>
  <si>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</si>
  <si>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</si>
  <si>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</si>
  <si>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</si>
  <si>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</si>
  <si>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</si>
  <si>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</si>
  <si>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</si>
  <si>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</si>
  <si>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</si>
  <si>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</si>
  <si>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</si>
  <si>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</si>
  <si>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</si>
  <si>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</si>
  <si>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</si>
  <si>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</si>
  <si>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</si>
  <si>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</si>
  <si>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</si>
  <si>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</si>
  <si>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</si>
  <si>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</si>
  <si>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</si>
  <si>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</si>
  <si>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</si>
  <si>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</si>
  <si>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</si>
  <si>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</si>
  <si>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</si>
  <si>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</si>
  <si>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</si>
  <si>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</si>
  <si>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</si>
  <si>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</si>
  <si>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</si>
  <si>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</si>
  <si>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</si>
  <si>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</si>
  <si>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</si>
  <si>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</si>
  <si>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</si>
  <si>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</si>
  <si>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</si>
  <si>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</si>
  <si>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</si>
  <si>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</si>
  <si>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</si>
  <si>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</si>
  <si>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</si>
  <si>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</si>
  <si>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</si>
  <si>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</si>
  <si>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</si>
  <si>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</si>
  <si>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</si>
  <si>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</si>
  <si>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</si>
  <si>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</si>
  <si>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</si>
  <si>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</si>
  <si>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</si>
  <si>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</si>
  <si>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</si>
  <si>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</si>
  <si>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</si>
  <si>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</si>
  <si>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</si>
  <si>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</si>
  <si>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</si>
  <si>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</si>
  <si>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</si>
  <si>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</si>
  <si>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</si>
  <si>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</si>
  <si>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</si>
  <si>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</si>
  <si>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</si>
  <si>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</si>
  <si>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</si>
  <si>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</si>
  <si>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</si>
  <si>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</si>
  <si>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</si>
  <si>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</si>
  <si>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</si>
  <si>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</si>
  <si>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</si>
  <si>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</si>
  <si>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</si>
  <si>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</si>
  <si>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</si>
  <si>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</si>
  <si>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</si>
  <si>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</si>
  <si>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</si>
  <si>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</si>
  <si>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</si>
  <si>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</si>
  <si>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</si>
  <si>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</si>
  <si>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</si>
  <si>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</si>
  <si>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</si>
  <si>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</si>
  <si>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</si>
  <si>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</si>
  <si>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</si>
  <si>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</si>
  <si>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</si>
  <si>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</si>
  <si>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</si>
  <si>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</si>
  <si>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</si>
  <si>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[bez vazby na CS]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</si>
  <si>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</si>
  <si>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</si>
  <si>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</si>
  <si>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</si>
  <si>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</si>
  <si>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</si>
  <si>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</si>
  <si>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</si>
  <si>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</si>
  <si>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</si>
  <si>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</si>
  <si>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</si>
  <si>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</si>
  <si>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</si>
  <si>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</si>
  <si>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</si>
  <si>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</si>
  <si>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</si>
  <si>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</si>
  <si>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</si>
  <si>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</si>
  <si>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</si>
  <si>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</si>
  <si>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</si>
  <si>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</si>
  <si>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</si>
  <si>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</si>
  <si>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</si>
  <si>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</si>
  <si>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</si>
  <si>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</si>
  <si>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</si>
  <si>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</si>
  <si>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</si>
  <si>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</si>
  <si>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</si>
  <si>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</si>
  <si>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</si>
  <si>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</si>
  <si>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</si>
  <si>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</si>
  <si>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</si>
  <si>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</si>
  <si>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</si>
  <si>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</si>
  <si>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</si>
  <si>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</si>
  <si>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</si>
  <si>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</si>
  <si>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</si>
  <si>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</si>
  <si>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</si>
  <si>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</si>
  <si>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</si>
  <si>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</si>
  <si>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</si>
  <si>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</si>
  <si>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</si>
  <si>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</si>
  <si>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</si>
  <si>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</si>
  <si>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</si>
  <si>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</si>
  <si>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</si>
  <si>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</si>
  <si>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</si>
  <si>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</si>
  <si>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</si>
  <si>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</si>
  <si>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</si>
  <si>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</si>
  <si>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</si>
  <si>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</si>
  <si>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</si>
  <si>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</si>
  <si>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</si>
  <si>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</si>
  <si>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</si>
  <si>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</si>
  <si>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Žlab 150/50</t>
  </si>
  <si>
    <t>75L174</t>
  </si>
  <si>
    <t>REPRODUKTOR VENKOVNÍ TLAKOVÝ</t>
  </si>
  <si>
    <t>Venkovní tlakový reproduktor bude s výkonem do 15W.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</si>
  <si>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</si>
  <si>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</si>
  <si>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</si>
  <si>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</si>
  <si>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</si>
  <si>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</si>
  <si>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</si>
  <si>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</si>
  <si>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</si>
  <si>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</si>
  <si>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</si>
  <si>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</si>
  <si>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</si>
  <si>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</si>
  <si>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</si>
  <si>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</si>
  <si>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</si>
  <si>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</si>
  <si>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</si>
  <si>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</si>
  <si>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</si>
  <si>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</si>
  <si>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</si>
  <si>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</si>
  <si>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</si>
  <si>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</si>
  <si>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</si>
  <si>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</si>
  <si>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</si>
  <si>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</si>
  <si>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</si>
  <si>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</si>
  <si>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</si>
  <si>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OTSKP 2019</t>
  </si>
  <si>
    <t>popis položky</t>
  </si>
  <si>
    <t>75L3AX</t>
  </si>
  <si>
    <t>INFORMAČNÍ PRVEK, - MONTÁŽ</t>
  </si>
  <si>
    <t>742J11</t>
  </si>
  <si>
    <t>OPTICKÝ KABEL MULTIMOD DUPLEX - SKLO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</si>
  <si>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</si>
  <si>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</si>
  <si>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</si>
  <si>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</si>
  <si>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</si>
  <si>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</si>
  <si>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</si>
  <si>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</si>
  <si>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</si>
  <si>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</si>
  <si>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</si>
  <si>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</si>
  <si>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</si>
  <si>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</si>
  <si>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</si>
  <si>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</si>
  <si>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</si>
  <si>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</si>
  <si>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</si>
  <si>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</si>
  <si>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</si>
  <si>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</si>
  <si>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</si>
  <si>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</si>
  <si>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</si>
  <si>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</si>
  <si>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</si>
  <si>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</si>
  <si>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</si>
  <si>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</si>
  <si>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</si>
  <si>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</si>
  <si>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</si>
  <si>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</si>
  <si>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ELEKTROINSTALAČNÍ TRUBKA PLASTOVÁ UV STABILNÍ VČETNĚ UPEVNĚNÍ A PŘÍSLUŠENSTVÍ DN PRŮMĚRU PŘES 25 DO</t>
  </si>
  <si>
    <t>Kabel CYKY 3x1,5</t>
  </si>
  <si>
    <t>75IEE1</t>
  </si>
  <si>
    <t>OPTICKÝ ROZVADĚČ 19" PROVEDENÍ DO 12 VLÁKEN</t>
  </si>
  <si>
    <t>Optický rozvaděč (kazeta pro ukončení optických kabelů) 1U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</si>
  <si>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</si>
  <si>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</si>
  <si>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</si>
  <si>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</si>
  <si>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</si>
  <si>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</si>
  <si>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</si>
  <si>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</si>
  <si>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</si>
  <si>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</si>
  <si>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</si>
  <si>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</si>
  <si>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</si>
  <si>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</si>
  <si>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</si>
  <si>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</si>
  <si>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</si>
  <si>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</si>
  <si>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</si>
  <si>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</si>
  <si>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</si>
  <si>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</si>
  <si>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</si>
  <si>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</si>
  <si>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</si>
  <si>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</si>
  <si>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</si>
  <si>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</si>
  <si>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</si>
  <si>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</si>
  <si>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</si>
  <si>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</si>
  <si>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</si>
  <si>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</si>
  <si>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</si>
  <si>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</si>
  <si>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</si>
  <si>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</si>
  <si>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</si>
  <si>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</si>
  <si>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</si>
  <si>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</si>
  <si>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</si>
  <si>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</si>
  <si>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</si>
  <si>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</si>
  <si>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</si>
  <si>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</si>
  <si>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</si>
  <si>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</si>
  <si>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</si>
  <si>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</si>
  <si>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</si>
  <si>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</si>
  <si>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</si>
  <si>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</si>
  <si>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</si>
  <si>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</si>
  <si>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</si>
  <si>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</si>
  <si>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</si>
  <si>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</si>
  <si>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</si>
  <si>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</si>
  <si>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</si>
  <si>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</si>
  <si>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</si>
  <si>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</si>
  <si>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</si>
  <si>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</si>
  <si>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</si>
  <si>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</si>
  <si>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</si>
  <si>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</si>
  <si>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</si>
  <si>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</si>
  <si>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</si>
  <si>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</si>
  <si>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</si>
  <si>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</si>
  <si>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</si>
  <si>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</si>
  <si>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</si>
  <si>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</si>
  <si>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</si>
  <si>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</si>
  <si>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</si>
  <si>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</si>
  <si>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</si>
  <si>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</si>
  <si>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</si>
  <si>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</si>
  <si>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</si>
  <si>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</si>
  <si>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</si>
  <si>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</si>
  <si>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</si>
  <si>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</si>
  <si>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</si>
  <si>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</si>
  <si>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</si>
  <si>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</si>
  <si>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</si>
  <si>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</si>
  <si>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</si>
  <si>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</si>
  <si>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</si>
  <si>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</si>
  <si>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</si>
  <si>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</si>
  <si>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</si>
  <si>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</si>
  <si>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</si>
  <si>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</si>
  <si>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</si>
  <si>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</si>
  <si>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</si>
  <si>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</si>
  <si>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</si>
  <si>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</si>
  <si>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</si>
  <si>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</si>
  <si>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</si>
  <si>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</si>
  <si>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</si>
  <si>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</si>
  <si>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</si>
  <si>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</si>
  <si>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</si>
  <si>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</si>
  <si>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</si>
  <si>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</si>
  <si>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</si>
  <si>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</si>
  <si>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</si>
  <si>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Všeobecné konstrukce a práce</t>
  </si>
  <si>
    <t>03100</t>
  </si>
  <si>
    <t>ZAŘÍZENÍ STAVENIŠTĚ - ZŘÍZENÍ, PROVOZ, DEMONTÁŽ</t>
  </si>
  <si>
    <t>KPL</t>
  </si>
  <si>
    <t>zahrnuje objednatelem povolené náklady na pořízení (event. pronájem), provozování, udržování a likvidaci zhotovitelova zařízení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</si>
  <si>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</si>
  <si>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</si>
  <si>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</si>
  <si>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</si>
  <si>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</si>
  <si>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</si>
  <si>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</si>
  <si>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</si>
  <si>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</si>
  <si>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</si>
  <si>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</si>
  <si>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</si>
  <si>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</si>
  <si>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</si>
  <si>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</si>
  <si>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</si>
  <si>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</si>
  <si>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</si>
  <si>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</si>
  <si>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</si>
  <si>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</si>
  <si>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</si>
  <si>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</si>
  <si>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</si>
  <si>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</si>
  <si>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</si>
  <si>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</si>
  <si>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</si>
  <si>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</si>
  <si>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</si>
  <si>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</si>
  <si>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</si>
  <si>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</si>
  <si>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</si>
  <si>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</si>
  <si>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</si>
  <si>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</si>
  <si>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</si>
  <si>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</si>
  <si>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</si>
  <si>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</si>
  <si>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</si>
  <si>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</si>
  <si>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</si>
  <si>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</si>
  <si>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</si>
  <si>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</si>
  <si>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</si>
  <si>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</si>
  <si>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</si>
  <si>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</si>
  <si>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</si>
  <si>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</si>
  <si>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</si>
  <si>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</si>
  <si>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</si>
  <si>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</si>
  <si>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</si>
  <si>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</si>
  <si>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</si>
  <si>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</si>
  <si>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</si>
  <si>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</si>
  <si>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</si>
  <si>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</si>
  <si>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</si>
  <si>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</si>
  <si>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</si>
  <si>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</si>
  <si>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</si>
  <si>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</si>
  <si>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</si>
  <si>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</si>
  <si>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</si>
  <si>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</si>
  <si>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</si>
  <si>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</si>
  <si>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</si>
  <si>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</si>
  <si>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</si>
  <si>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</si>
  <si>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</si>
  <si>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</si>
  <si>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</si>
  <si>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</si>
  <si>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</si>
  <si>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</si>
  <si>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</si>
  <si>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</si>
  <si>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</si>
  <si>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</si>
  <si>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</si>
  <si>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</si>
  <si>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</si>
  <si>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</si>
  <si>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</si>
  <si>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</si>
  <si>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</si>
  <si>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</si>
  <si>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</si>
  <si>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</si>
  <si>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</si>
  <si>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</si>
  <si>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</si>
  <si>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</si>
  <si>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</si>
  <si>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</si>
  <si>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</si>
  <si>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</si>
  <si>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</si>
  <si>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</si>
  <si>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</si>
  <si>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</si>
  <si>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</si>
  <si>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</si>
  <si>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</si>
  <si>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</si>
  <si>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</si>
  <si>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</si>
  <si>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</si>
  <si>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</si>
  <si>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</si>
  <si>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</si>
  <si>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</si>
  <si>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</si>
  <si>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</si>
  <si>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</si>
  <si>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</si>
  <si>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</si>
  <si>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</si>
  <si>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</si>
  <si>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</si>
  <si>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</si>
  <si>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</si>
  <si>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</si>
  <si>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</si>
  <si>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</si>
  <si>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</si>
  <si>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</si>
  <si>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</si>
  <si>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</si>
  <si>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</si>
  <si>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</si>
  <si>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</si>
  <si>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</si>
  <si>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</si>
  <si>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</si>
  <si>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</si>
  <si>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</si>
  <si>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</si>
  <si>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</si>
  <si>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</si>
  <si>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</si>
  <si>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</si>
  <si>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</si>
  <si>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</si>
  <si>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</si>
  <si>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</si>
  <si>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</si>
  <si>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</si>
  <si>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</si>
  <si>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</si>
  <si>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</si>
  <si>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</si>
  <si>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</si>
  <si>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</si>
  <si>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</si>
  <si>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</si>
  <si>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</si>
  <si>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</si>
  <si>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</si>
  <si>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</si>
  <si>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</si>
  <si>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</si>
  <si>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</si>
  <si>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</si>
  <si>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</si>
  <si>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</si>
  <si>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</si>
  <si>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</si>
  <si>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</si>
  <si>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</si>
  <si>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</si>
  <si>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</si>
  <si>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</si>
  <si>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</si>
  <si>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</si>
  <si>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</si>
  <si>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</si>
  <si>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</si>
  <si>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</si>
  <si>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</si>
  <si>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</si>
  <si>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</si>
  <si>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</si>
  <si>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</si>
  <si>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</si>
  <si>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</si>
  <si>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</si>
  <si>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</si>
  <si>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</si>
  <si>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</si>
  <si>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</si>
  <si>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</si>
  <si>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</si>
  <si>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</si>
  <si>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</si>
  <si>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</si>
  <si>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</si>
  <si>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</si>
  <si>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</si>
  <si>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</si>
  <si>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</si>
  <si>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</si>
  <si>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</si>
  <si>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</si>
  <si>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</si>
  <si>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</si>
  <si>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</si>
  <si>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</si>
  <si>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</si>
  <si>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</si>
  <si>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</si>
  <si>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</si>
  <si>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</si>
  <si>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</si>
  <si>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</si>
  <si>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</si>
  <si>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</si>
  <si>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</si>
  <si>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</si>
  <si>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</si>
  <si>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</si>
  <si>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</si>
  <si>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</si>
  <si>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</si>
  <si>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</si>
  <si>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</si>
  <si>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</si>
  <si>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</si>
  <si>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</si>
  <si>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</si>
  <si>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</si>
  <si>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</si>
  <si>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</si>
  <si>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</si>
  <si>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</si>
  <si>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</si>
  <si>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</si>
  <si>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</si>
  <si>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</si>
  <si>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</si>
  <si>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</si>
  <si>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</si>
  <si>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</si>
  <si>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</si>
  <si>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</si>
  <si>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</si>
  <si>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</si>
  <si>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</si>
  <si>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</si>
  <si>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</si>
  <si>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</si>
  <si>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</si>
  <si>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</si>
  <si>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</si>
  <si>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</si>
  <si>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</si>
  <si>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</si>
  <si>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</si>
  <si>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</si>
  <si>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</si>
  <si>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</si>
  <si>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</si>
  <si>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</si>
  <si>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</si>
  <si>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</si>
  <si>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</si>
  <si>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</si>
  <si>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</si>
  <si>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</si>
  <si>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</si>
  <si>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</si>
  <si>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</si>
  <si>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</si>
  <si>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</si>
  <si>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</si>
  <si>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</si>
  <si>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</si>
  <si>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</si>
  <si>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</si>
  <si>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</si>
  <si>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</si>
  <si>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</si>
  <si>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</si>
  <si>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</si>
  <si>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</si>
  <si>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</si>
  <si>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</si>
  <si>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</si>
  <si>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</si>
  <si>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</si>
  <si>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</si>
  <si>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</si>
  <si>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</si>
  <si>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</si>
  <si>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</si>
  <si>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</si>
  <si>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</si>
  <si>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</si>
  <si>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</si>
  <si>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</si>
  <si>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</si>
  <si>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</si>
  <si>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</si>
  <si>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</si>
  <si>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</si>
  <si>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</si>
  <si>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</si>
  <si>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</si>
  <si>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</si>
  <si>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</si>
  <si>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</si>
  <si>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</si>
  <si>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</si>
  <si>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</si>
  <si>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</si>
  <si>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</si>
  <si>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</si>
  <si>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</si>
  <si>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</si>
  <si>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</si>
  <si>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</si>
  <si>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</si>
  <si>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</si>
  <si>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</si>
  <si>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</si>
  <si>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</si>
  <si>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</si>
  <si>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</si>
  <si>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</si>
  <si>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</si>
  <si>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</si>
  <si>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</si>
  <si>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</si>
  <si>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</si>
  <si>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</si>
  <si>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</si>
  <si>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</si>
  <si>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</si>
  <si>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</si>
  <si>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</si>
  <si>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</si>
  <si>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</si>
  <si>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</si>
  <si>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</si>
  <si>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</si>
  <si>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</si>
  <si>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</si>
  <si>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</si>
  <si>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</si>
  <si>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</si>
  <si>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</si>
  <si>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</si>
  <si>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</si>
  <si>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</si>
  <si>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</si>
  <si>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</si>
  <si>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</si>
  <si>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</si>
  <si>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</si>
  <si>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</si>
  <si>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</si>
  <si>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</si>
  <si>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</si>
  <si>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</si>
  <si>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</si>
  <si>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</si>
  <si>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</si>
  <si>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</si>
  <si>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</si>
  <si>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</si>
  <si>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</si>
  <si>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</si>
  <si>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</si>
  <si>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</si>
  <si>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</si>
  <si>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</si>
  <si>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</si>
  <si>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</si>
  <si>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</si>
  <si>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</si>
  <si>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</si>
  <si>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</si>
  <si>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</si>
  <si>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</si>
  <si>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</si>
  <si>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</si>
  <si>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</si>
  <si>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</si>
  <si>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</si>
  <si>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</si>
  <si>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</si>
  <si>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</si>
  <si>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</si>
  <si>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</si>
  <si>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</si>
  <si>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</si>
  <si>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</si>
  <si>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</si>
  <si>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</si>
  <si>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</si>
  <si>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</si>
  <si>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</si>
  <si>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</si>
  <si>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</si>
  <si>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</si>
  <si>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</si>
  <si>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</si>
  <si>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</si>
  <si>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</si>
  <si>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</si>
  <si>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</si>
  <si>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</si>
  <si>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</si>
  <si>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</si>
  <si>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</si>
  <si>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</si>
  <si>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</si>
  <si>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</si>
  <si>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</si>
  <si>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</si>
  <si>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</si>
  <si>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</si>
  <si>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</si>
  <si>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</si>
  <si>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</si>
  <si>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</si>
  <si>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</si>
  <si>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</si>
  <si>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</si>
  <si>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</si>
  <si>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</si>
  <si>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</si>
  <si>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</si>
  <si>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</si>
  <si>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</si>
  <si>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</si>
  <si>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</si>
  <si>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</si>
  <si>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</si>
  <si>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</si>
  <si>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</si>
  <si>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</si>
  <si>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</si>
  <si>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</si>
  <si>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</si>
  <si>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</si>
  <si>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</si>
  <si>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</si>
  <si>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</si>
  <si>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</si>
  <si>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</si>
  <si>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</si>
  <si>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</si>
  <si>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</si>
  <si>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</si>
  <si>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</si>
  <si>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</si>
  <si>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</si>
  <si>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</si>
  <si>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</si>
  <si>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</si>
  <si>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</si>
  <si>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</si>
  <si>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</si>
  <si>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</si>
  <si>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</si>
  <si>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</si>
  <si>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</si>
  <si>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</si>
  <si>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</si>
  <si>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</si>
  <si>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</si>
  <si>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</si>
  <si>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</si>
  <si>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</si>
  <si>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</si>
  <si>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</si>
  <si>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</si>
  <si>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</si>
  <si>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</si>
  <si>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</si>
  <si>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</si>
  <si>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</si>
  <si>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</si>
  <si>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</si>
  <si>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</si>
  <si>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</si>
  <si>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</si>
  <si>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</si>
  <si>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</si>
  <si>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</si>
  <si>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</si>
  <si>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</si>
  <si>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</si>
  <si>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</si>
  <si>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</si>
  <si>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</si>
  <si>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</si>
  <si>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</si>
  <si>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</si>
  <si>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</si>
  <si>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</si>
  <si>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</si>
  <si>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</si>
  <si>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</si>
  <si>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</si>
  <si>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</si>
  <si>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</si>
  <si>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</si>
  <si>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</si>
  <si>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</si>
  <si>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</si>
  <si>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</si>
  <si>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</si>
  <si>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</si>
  <si>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</si>
  <si>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</si>
  <si>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</si>
  <si>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</si>
  <si>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</si>
  <si>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</si>
  <si>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</si>
  <si>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</si>
  <si>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</si>
  <si>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</si>
  <si>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</si>
  <si>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</si>
  <si>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</si>
  <si>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</si>
  <si>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</si>
  <si>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</si>
  <si>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</si>
  <si>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</si>
  <si>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</si>
  <si>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</si>
  <si>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</si>
  <si>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</si>
  <si>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</si>
  <si>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</si>
  <si>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</si>
  <si>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</si>
  <si>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</si>
  <si>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</si>
  <si>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</si>
  <si>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</si>
  <si>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</si>
  <si>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</si>
  <si>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</si>
  <si>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</si>
  <si>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</si>
  <si>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</si>
  <si>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</si>
  <si>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</si>
  <si>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</si>
  <si>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</si>
  <si>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</si>
  <si>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</si>
  <si>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</si>
  <si>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</si>
  <si>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</si>
  <si>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</si>
  <si>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</si>
  <si>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</si>
  <si>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</si>
  <si>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</si>
  <si>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</si>
  <si>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</si>
  <si>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</si>
  <si>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</si>
  <si>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</si>
  <si>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</si>
  <si>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</si>
  <si>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</si>
  <si>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</si>
  <si>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</si>
  <si>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</si>
  <si>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</si>
  <si>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</si>
  <si>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</si>
  <si>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</si>
  <si>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</si>
  <si>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</si>
  <si>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</si>
  <si>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</si>
  <si>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</si>
  <si>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</si>
  <si>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</si>
  <si>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</si>
  <si>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</si>
  <si>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</si>
  <si>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</si>
  <si>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</si>
  <si>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</si>
  <si>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</si>
  <si>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</si>
  <si>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</si>
  <si>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</si>
  <si>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</si>
  <si>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</si>
  <si>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</si>
  <si>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</si>
  <si>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</si>
  <si>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</si>
  <si>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</si>
  <si>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</si>
  <si>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</si>
  <si>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</si>
  <si>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</si>
  <si>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</si>
  <si>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</si>
  <si>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</si>
  <si>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</si>
  <si>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</si>
  <si>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</si>
  <si>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</si>
  <si>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</si>
  <si>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</si>
  <si>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</si>
  <si>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</si>
  <si>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</si>
  <si>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</si>
  <si>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</si>
  <si>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</si>
  <si>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</si>
  <si>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</si>
  <si>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</si>
  <si>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</si>
  <si>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</si>
  <si>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</si>
  <si>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</si>
  <si>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</si>
  <si>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</si>
  <si>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</si>
  <si>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</si>
  <si>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</si>
  <si>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</si>
  <si>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</si>
  <si>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</si>
  <si>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</si>
  <si>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</si>
  <si>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</si>
  <si>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</si>
  <si>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</si>
  <si>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</si>
  <si>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</si>
  <si>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</si>
  <si>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</si>
  <si>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</si>
  <si>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</si>
  <si>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</si>
  <si>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</si>
  <si>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</si>
  <si>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</si>
  <si>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</si>
  <si>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</si>
  <si>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</si>
  <si>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</si>
  <si>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</si>
  <si>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</si>
  <si>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</si>
  <si>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</si>
  <si>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</si>
  <si>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</si>
  <si>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</si>
  <si>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</si>
  <si>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</si>
  <si>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</si>
  <si>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</si>
  <si>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</si>
  <si>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</si>
  <si>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</si>
  <si>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</si>
  <si>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</si>
  <si>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</si>
  <si>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</si>
  <si>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</si>
  <si>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</si>
  <si>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</si>
  <si>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</si>
  <si>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</si>
  <si>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</si>
  <si>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</si>
  <si>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</si>
  <si>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</si>
  <si>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</si>
  <si>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</si>
  <si>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</si>
  <si>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</si>
  <si>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</si>
  <si>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</si>
  <si>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</si>
  <si>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</si>
  <si>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</si>
  <si>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</si>
  <si>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</si>
  <si>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</si>
  <si>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</si>
  <si>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</si>
  <si>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</si>
  <si>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</si>
  <si>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</si>
  <si>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</si>
  <si>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</si>
  <si>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</si>
  <si>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</si>
  <si>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</si>
  <si>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</si>
  <si>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</si>
  <si>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</si>
  <si>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</si>
  <si>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</si>
  <si>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</si>
  <si>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</si>
  <si>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</si>
  <si>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</si>
  <si>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</si>
  <si>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</si>
  <si>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</si>
  <si>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</si>
  <si>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</si>
  <si>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</si>
  <si>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</si>
  <si>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</si>
  <si>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</si>
  <si>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</si>
  <si>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</si>
  <si>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</si>
  <si>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</si>
  <si>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</si>
  <si>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</si>
  <si>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</si>
  <si>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</si>
  <si>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</si>
  <si>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</si>
  <si>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</si>
  <si>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</si>
  <si>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</si>
  <si>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</si>
  <si>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</si>
  <si>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</si>
  <si>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</si>
  <si>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</si>
  <si>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</si>
  <si>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</si>
  <si>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</si>
  <si>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</si>
  <si>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</si>
  <si>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</si>
  <si>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</si>
  <si>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</si>
  <si>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</si>
  <si>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</si>
  <si>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</si>
  <si>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</si>
  <si>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</si>
  <si>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</si>
  <si>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</si>
  <si>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</si>
  <si>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</si>
  <si>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</si>
  <si>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</si>
  <si>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</si>
  <si>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</si>
  <si>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</si>
  <si>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</si>
  <si>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</si>
  <si>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</si>
  <si>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</si>
  <si>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</si>
  <si>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</si>
  <si>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</si>
  <si>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</si>
  <si>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</si>
  <si>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</si>
  <si>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</si>
  <si>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</si>
  <si>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</si>
  <si>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</si>
  <si>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</si>
  <si>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</si>
  <si>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</si>
  <si>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</si>
  <si>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</si>
  <si>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</si>
  <si>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</si>
  <si>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</si>
  <si>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</si>
  <si>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</si>
  <si>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</si>
  <si>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</si>
  <si>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</si>
  <si>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</si>
  <si>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</si>
  <si>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</si>
  <si>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</si>
  <si>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</si>
  <si>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</si>
  <si>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</si>
  <si>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</si>
  <si>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</si>
  <si>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</si>
  <si>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</si>
  <si>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</si>
  <si>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</si>
  <si>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</si>
  <si>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</si>
  <si>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</si>
  <si>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</si>
  <si>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</si>
  <si>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</si>
  <si>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</si>
  <si>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</si>
  <si>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</si>
  <si>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</si>
  <si>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</si>
  <si>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</si>
  <si>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</si>
  <si>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</si>
  <si>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</si>
  <si>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</si>
  <si>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</si>
  <si>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</si>
  <si>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</si>
  <si>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</si>
  <si>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</si>
  <si>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</si>
  <si>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</si>
  <si>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</si>
  <si>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</si>
  <si>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</si>
  <si>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</si>
  <si>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</si>
  <si>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</si>
  <si>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</si>
  <si>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</si>
  <si>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</si>
  <si>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</si>
  <si>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</si>
  <si>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</si>
  <si>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</si>
  <si>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</si>
  <si>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</si>
  <si>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</si>
  <si>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</si>
  <si>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</si>
  <si>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</si>
  <si>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</si>
  <si>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</si>
  <si>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</si>
  <si>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</si>
  <si>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</si>
  <si>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</si>
  <si>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</si>
  <si>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</si>
  <si>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</si>
  <si>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</si>
  <si>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</si>
  <si>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</si>
  <si>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</si>
  <si>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</si>
  <si>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</si>
  <si>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</si>
  <si>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</si>
  <si>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</si>
  <si>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</si>
  <si>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</si>
  <si>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</si>
  <si>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</si>
  <si>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</si>
  <si>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</si>
  <si>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</si>
  <si>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</si>
  <si>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</si>
  <si>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</si>
  <si>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</si>
  <si>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</si>
  <si>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</si>
  <si>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</si>
  <si>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</si>
  <si>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</si>
  <si>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</si>
  <si>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</si>
  <si>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</si>
  <si>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</si>
  <si>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</si>
  <si>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</si>
  <si>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</si>
  <si>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</si>
  <si>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</si>
  <si>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</si>
  <si>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</si>
  <si>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</si>
  <si>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</si>
  <si>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</si>
  <si>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</si>
  <si>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</si>
  <si>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</si>
  <si>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</si>
  <si>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</si>
  <si>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</si>
  <si>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</si>
  <si>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</si>
  <si>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</si>
  <si>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</si>
  <si>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</si>
  <si>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</si>
  <si>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</si>
  <si>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</si>
  <si>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</si>
  <si>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</si>
  <si>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</si>
  <si>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</si>
  <si>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</si>
  <si>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</si>
  <si>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</si>
  <si>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</si>
  <si>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</si>
  <si>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</si>
  <si>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</si>
  <si>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</si>
  <si>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</si>
  <si>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</si>
  <si>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</si>
  <si>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</si>
  <si>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</si>
  <si>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</si>
  <si>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</si>
  <si>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</si>
  <si>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</si>
  <si>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</si>
  <si>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</si>
  <si>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</si>
  <si>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</si>
  <si>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</si>
  <si>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</si>
  <si>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</si>
  <si>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</si>
  <si>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</si>
  <si>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</si>
  <si>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</si>
  <si>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</si>
  <si>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</si>
  <si>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</si>
  <si>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</si>
  <si>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</si>
  <si>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</si>
  <si>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</si>
  <si>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</si>
  <si>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</si>
  <si>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</si>
  <si>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</si>
  <si>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</si>
  <si>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</si>
  <si>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</si>
  <si>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</si>
  <si>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</si>
  <si>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</si>
  <si>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</si>
  <si>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</si>
  <si>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</si>
  <si>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</si>
  <si>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</si>
  <si>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</si>
  <si>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</si>
  <si>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</si>
  <si>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</si>
  <si>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</si>
  <si>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</si>
  <si>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</si>
  <si>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</si>
  <si>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</si>
  <si>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</si>
  <si>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</si>
  <si>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</si>
  <si>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</si>
  <si>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</si>
  <si>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</si>
  <si>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</si>
  <si>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</si>
  <si>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</si>
  <si>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</si>
  <si>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</si>
  <si>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</si>
  <si>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</si>
  <si>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</si>
  <si>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</si>
  <si>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</si>
  <si>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</si>
  <si>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</si>
  <si>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</si>
  <si>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</si>
  <si>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</si>
  <si>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</si>
  <si>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</si>
  <si>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</si>
  <si>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</si>
  <si>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</si>
  <si>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</si>
  <si>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</si>
  <si>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</si>
  <si>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</si>
  <si>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</si>
  <si>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</si>
  <si>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</si>
  <si>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</si>
  <si>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</si>
  <si>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</si>
  <si>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</si>
  <si>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</si>
  <si>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</si>
  <si>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</si>
  <si>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</si>
  <si>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</si>
  <si>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</si>
  <si>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</si>
  <si>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</si>
  <si>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</si>
  <si>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</si>
  <si>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</si>
  <si>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</si>
  <si>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</si>
  <si>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</si>
  <si>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</si>
  <si>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</si>
  <si>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</si>
  <si>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</si>
  <si>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</si>
  <si>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</si>
  <si>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</si>
  <si>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</si>
  <si>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</si>
  <si>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</si>
  <si>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</si>
  <si>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</si>
  <si>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</si>
  <si>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</si>
  <si>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</si>
  <si>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</si>
  <si>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</si>
  <si>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</si>
  <si>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</si>
  <si>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</si>
  <si>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</si>
  <si>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</si>
  <si>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</si>
  <si>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</si>
  <si>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</si>
  <si>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</si>
  <si>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</si>
  <si>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</si>
  <si>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</si>
  <si>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</si>
  <si>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</si>
  <si>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</si>
  <si>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</si>
  <si>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</si>
  <si>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</si>
  <si>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</si>
  <si>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</si>
  <si>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</si>
  <si>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</si>
  <si>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</si>
  <si>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</si>
  <si>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</si>
  <si>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</si>
  <si>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</si>
  <si>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</si>
  <si>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</si>
  <si>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</si>
  <si>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</si>
  <si>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</si>
  <si>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</si>
  <si>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</si>
  <si>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</si>
  <si>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</si>
  <si>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</si>
  <si>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</si>
  <si>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</si>
  <si>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</si>
  <si>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</si>
  <si>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</si>
  <si>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</si>
  <si>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</si>
  <si>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</si>
  <si>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</si>
  <si>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</si>
  <si>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</si>
  <si>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</si>
  <si>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</si>
  <si>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</si>
  <si>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</si>
  <si>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</si>
  <si>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</si>
  <si>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</si>
  <si>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</si>
  <si>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</si>
  <si>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</si>
  <si>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</si>
  <si>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</si>
  <si>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</si>
  <si>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</si>
  <si>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</si>
  <si>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</si>
  <si>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</si>
  <si>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</si>
  <si>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</si>
  <si>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</si>
  <si>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</si>
  <si>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</si>
  <si>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</si>
  <si>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</si>
  <si>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</si>
  <si>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</si>
  <si>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</si>
  <si>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</si>
  <si>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</si>
  <si>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</si>
  <si>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</si>
  <si>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</si>
  <si>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</si>
  <si>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</si>
  <si>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</si>
  <si>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</si>
  <si>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</si>
  <si>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</si>
  <si>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</si>
  <si>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</si>
  <si>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</si>
  <si>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</si>
  <si>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</si>
  <si>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</si>
  <si>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</si>
  <si>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</si>
  <si>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</si>
  <si>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</si>
  <si>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</si>
  <si>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</si>
  <si>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</si>
  <si>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</si>
  <si>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</si>
  <si>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</si>
  <si>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</si>
  <si>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</si>
  <si>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</si>
  <si>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</si>
  <si>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</si>
  <si>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</si>
  <si>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</si>
  <si>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</si>
  <si>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</si>
  <si>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</si>
  <si>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</si>
  <si>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</si>
  <si>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</si>
  <si>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</si>
  <si>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</si>
  <si>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</si>
  <si>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</si>
  <si>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</si>
  <si>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</si>
  <si>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</si>
  <si>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</si>
  <si>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</si>
  <si>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</si>
  <si>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</si>
  <si>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</si>
  <si>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</si>
  <si>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</si>
  <si>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</si>
  <si>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</si>
  <si>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</si>
  <si>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</si>
  <si>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</si>
  <si>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</si>
  <si>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</si>
  <si>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</si>
  <si>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</si>
  <si>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</si>
  <si>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</si>
  <si>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</si>
  <si>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</si>
  <si>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</si>
  <si>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</si>
  <si>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</si>
  <si>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</si>
  <si>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</si>
  <si>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</si>
  <si>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</si>
  <si>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</si>
  <si>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</si>
  <si>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</si>
  <si>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</si>
  <si>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</si>
  <si>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</si>
  <si>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</si>
  <si>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</si>
  <si>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</si>
  <si>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</si>
  <si>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</si>
  <si>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</si>
  <si>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</si>
  <si>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</si>
  <si>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</si>
  <si>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</si>
  <si>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</si>
  <si>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</si>
  <si>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</si>
  <si>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</si>
  <si>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</si>
  <si>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</si>
  <si>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</si>
  <si>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</si>
  <si>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</si>
  <si>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</si>
  <si>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</si>
  <si>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</si>
  <si>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</si>
  <si>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</si>
  <si>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</si>
  <si>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</si>
  <si>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</si>
  <si>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</si>
  <si>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</si>
  <si>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</si>
  <si>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</si>
  <si>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</si>
  <si>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</si>
  <si>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</si>
  <si>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</si>
  <si>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</si>
  <si>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</si>
  <si>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</si>
  <si>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</si>
  <si>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</si>
  <si>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</si>
  <si>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</si>
  <si>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</si>
  <si>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</si>
  <si>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</si>
  <si>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</si>
  <si>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</si>
  <si>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</si>
  <si>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</si>
  <si>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</si>
  <si>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</si>
  <si>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</si>
  <si>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</si>
  <si>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</si>
  <si>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</si>
  <si>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</si>
  <si>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</si>
  <si>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</si>
  <si>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</si>
  <si>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</si>
  <si>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</si>
  <si>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</si>
  <si>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</si>
  <si>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</si>
  <si>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</si>
  <si>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</si>
  <si>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</si>
  <si>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</si>
  <si>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</si>
  <si>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</si>
  <si>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</si>
  <si>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</si>
  <si>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</si>
  <si>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</si>
  <si>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</si>
  <si>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</si>
  <si>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</si>
  <si>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</si>
  <si>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</si>
  <si>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</si>
  <si>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</si>
  <si>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</si>
  <si>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</si>
  <si>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</si>
  <si>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</si>
  <si>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</si>
  <si>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</si>
  <si>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</si>
  <si>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</si>
  <si>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</si>
  <si>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</si>
  <si>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</si>
  <si>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</si>
  <si>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</si>
  <si>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</si>
  <si>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</si>
  <si>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</si>
  <si>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</si>
  <si>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</si>
  <si>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</si>
  <si>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</si>
  <si>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</si>
  <si>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</si>
  <si>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</si>
  <si>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</si>
  <si>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</si>
  <si>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</si>
  <si>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</si>
  <si>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</si>
  <si>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</si>
  <si>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</si>
  <si>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</si>
  <si>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</si>
  <si>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</si>
  <si>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</si>
  <si>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</si>
  <si>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</si>
  <si>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</si>
  <si>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</si>
  <si>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</si>
  <si>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</si>
  <si>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</si>
  <si>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</si>
  <si>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</si>
  <si>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</si>
  <si>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</si>
  <si>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</si>
  <si>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</si>
  <si>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</si>
  <si>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</si>
  <si>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</si>
  <si>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</si>
  <si>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</si>
  <si>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</si>
  <si>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</si>
  <si>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</si>
  <si>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</si>
  <si>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</si>
  <si>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</si>
  <si>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</si>
  <si>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</si>
  <si>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</si>
  <si>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</si>
  <si>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</si>
  <si>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</si>
  <si>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</si>
  <si>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</si>
  <si>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</si>
  <si>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</si>
  <si>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</si>
  <si>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</si>
  <si>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</si>
  <si>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</si>
  <si>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</si>
  <si>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</si>
  <si>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</si>
  <si>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</si>
  <si>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</si>
  <si>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</si>
  <si>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</si>
  <si>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</si>
  <si>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</si>
  <si>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</si>
  <si>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</si>
  <si>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</si>
  <si>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</si>
  <si>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</si>
  <si>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</si>
  <si>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</si>
  <si>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</si>
  <si>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</si>
  <si>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</si>
  <si>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</si>
  <si>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</si>
  <si>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</si>
  <si>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</si>
  <si>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</si>
  <si>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</si>
  <si>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</si>
  <si>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</si>
  <si>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</si>
  <si>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</si>
  <si>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</si>
  <si>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</si>
  <si>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</si>
  <si>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</si>
  <si>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</si>
  <si>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</si>
  <si>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</si>
  <si>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</si>
  <si>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71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</si>
  <si>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</si>
  <si>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</si>
  <si>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</si>
  <si>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</si>
  <si>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</si>
  <si>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</si>
  <si>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</si>
  <si>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</si>
  <si>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</si>
  <si>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</si>
  <si>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</si>
  <si>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</si>
  <si>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</si>
  <si>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</si>
  <si>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</si>
  <si>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</si>
  <si>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</si>
  <si>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</si>
  <si>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</si>
  <si>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</si>
  <si>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</si>
  <si>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</si>
  <si>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</si>
  <si>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</si>
  <si>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</si>
  <si>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</si>
  <si>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</si>
  <si>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</si>
  <si>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</si>
  <si>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</si>
  <si>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</si>
  <si>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</si>
  <si>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</si>
  <si>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</si>
  <si>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</si>
  <si>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</si>
  <si>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</si>
  <si>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</si>
  <si>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</si>
  <si>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</si>
  <si>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</si>
  <si>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</si>
  <si>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</si>
  <si>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</si>
  <si>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</si>
  <si>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</si>
  <si>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</si>
  <si>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</si>
  <si>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</si>
  <si>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</si>
  <si>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</si>
  <si>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</si>
  <si>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</si>
  <si>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</si>
  <si>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</si>
  <si>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</si>
  <si>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</si>
  <si>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</si>
  <si>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</si>
  <si>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</si>
  <si>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</si>
  <si>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</si>
  <si>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</si>
  <si>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</si>
  <si>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</si>
  <si>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</si>
  <si>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</si>
  <si>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</si>
  <si>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</si>
  <si>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</si>
  <si>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</si>
  <si>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</si>
  <si>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</si>
  <si>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</si>
  <si>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</si>
  <si>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</si>
  <si>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</si>
  <si>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</si>
  <si>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</si>
  <si>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</si>
  <si>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</si>
  <si>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</si>
  <si>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</si>
  <si>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</si>
  <si>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</si>
  <si>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</si>
  <si>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</si>
  <si>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</si>
  <si>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</si>
  <si>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</si>
  <si>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</si>
  <si>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</si>
  <si>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</si>
  <si>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</si>
  <si>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</si>
  <si>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</si>
  <si>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</si>
  <si>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</si>
  <si>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</si>
  <si>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</si>
  <si>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</si>
  <si>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</si>
  <si>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</si>
  <si>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</si>
  <si>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</si>
  <si>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</si>
  <si>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</si>
  <si>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</si>
  <si>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</si>
  <si>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</si>
  <si>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</si>
  <si>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</si>
  <si>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</si>
  <si>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</si>
  <si>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</si>
  <si>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</si>
  <si>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</si>
  <si>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</si>
  <si>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</si>
  <si>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</si>
  <si>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</si>
  <si>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</si>
  <si>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</si>
  <si>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</si>
  <si>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</si>
  <si>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</si>
  <si>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</si>
  <si>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</si>
  <si>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</si>
  <si>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</si>
  <si>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</si>
  <si>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</si>
  <si>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</si>
  <si>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</si>
  <si>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</si>
  <si>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</si>
  <si>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</si>
  <si>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</si>
  <si>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</si>
  <si>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</si>
  <si>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</si>
  <si>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</si>
  <si>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</si>
  <si>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</si>
  <si>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</si>
  <si>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</si>
  <si>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</si>
  <si>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</si>
  <si>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</si>
  <si>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</si>
  <si>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</si>
  <si>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</si>
  <si>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</si>
  <si>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</si>
  <si>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</si>
  <si>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</si>
  <si>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</si>
  <si>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</si>
  <si>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</si>
  <si>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</si>
  <si>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</si>
  <si>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</si>
  <si>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</si>
  <si>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</si>
  <si>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</si>
  <si>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</si>
  <si>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</si>
  <si>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</si>
  <si>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</si>
  <si>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</si>
  <si>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</si>
  <si>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</si>
  <si>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</si>
  <si>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</si>
  <si>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</si>
  <si>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</si>
  <si>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</si>
  <si>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</si>
  <si>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</si>
  <si>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</si>
  <si>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</si>
  <si>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</si>
  <si>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</si>
  <si>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</si>
  <si>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</si>
  <si>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</si>
  <si>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</si>
  <si>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</si>
  <si>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</si>
  <si>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</si>
  <si>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</si>
  <si>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</si>
  <si>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</si>
  <si>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</si>
  <si>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</si>
  <si>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</si>
  <si>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</si>
  <si>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</si>
  <si>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</si>
  <si>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</si>
  <si>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</si>
  <si>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</si>
  <si>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</si>
  <si>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</si>
  <si>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</si>
  <si>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</si>
  <si>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</si>
  <si>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</si>
  <si>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</si>
  <si>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</si>
  <si>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</si>
  <si>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</si>
  <si>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</si>
  <si>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</si>
  <si>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</si>
  <si>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</si>
  <si>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</si>
  <si>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</si>
  <si>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</si>
  <si>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</si>
  <si>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</si>
  <si>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</si>
  <si>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</si>
  <si>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</si>
  <si>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</si>
  <si>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</si>
  <si>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</si>
  <si>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</si>
  <si>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</si>
  <si>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</si>
  <si>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</si>
  <si>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</si>
  <si>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</si>
  <si>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</si>
  <si>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</si>
  <si>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</si>
  <si>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</si>
  <si>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</si>
  <si>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</si>
  <si>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</si>
  <si>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</si>
  <si>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</si>
  <si>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</si>
  <si>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</si>
  <si>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</si>
  <si>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</si>
  <si>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</si>
  <si>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</si>
  <si>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</si>
  <si>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</si>
  <si>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</si>
  <si>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</si>
  <si>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</si>
  <si>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</si>
  <si>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</si>
  <si>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</si>
  <si>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</si>
  <si>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</si>
  <si>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</si>
  <si>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</si>
  <si>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</si>
  <si>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</si>
  <si>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</si>
  <si>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</si>
  <si>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</si>
  <si>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</si>
  <si>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</si>
  <si>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</si>
  <si>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</si>
  <si>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</si>
  <si>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</si>
  <si>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</si>
  <si>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</si>
  <si>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</si>
  <si>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</si>
  <si>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</si>
  <si>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</si>
  <si>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</si>
  <si>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</si>
  <si>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</si>
  <si>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</si>
  <si>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</si>
  <si>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</si>
  <si>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</si>
  <si>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</si>
  <si>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</si>
  <si>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</si>
  <si>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</si>
  <si>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</si>
  <si>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</si>
  <si>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</si>
  <si>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</si>
  <si>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</si>
  <si>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</si>
  <si>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</si>
  <si>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</si>
  <si>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</si>
  <si>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</si>
  <si>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</si>
  <si>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</si>
  <si>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</si>
  <si>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 xml:space="preserve">  SO 10-76-02</t>
  </si>
  <si>
    <t>Úprava osvětlení vnějšího nástupiště</t>
  </si>
  <si>
    <t>SO 10-76-02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</si>
  <si>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</si>
  <si>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</si>
  <si>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</si>
  <si>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</si>
  <si>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</si>
  <si>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</si>
  <si>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</si>
  <si>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</si>
  <si>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</si>
  <si>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</si>
  <si>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</si>
  <si>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</si>
  <si>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</si>
  <si>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</si>
  <si>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viz situace 2x10m</t>
  </si>
  <si>
    <t>KABEL NN ČTYŘ- A PĚTIŽÍLOVÝ CU S PLASTOVOU IZOLACÍ OD 4 DO 16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</si>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</sst>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0+C10+C12+C19+C23+C25+C27+C33+C35+C41+C43+C55+C57+C59+C68</f>
      </c>
    </row>
    <row r="7" spans="2:3" ht="12.75" customHeight="1">
      <c r="B7" s="8" t="s">
        <v>7</v>
      </c>
      <c s="10">
        <f>0+E10+E12+E19+E23+E25+E27+E33+E35+E41+E43+E55+E57+E59+E68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175</v>
      </c>
      <c s="12" t="s">
        <v>176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177</v>
      </c>
      <c s="12" t="s">
        <v>178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251</v>
      </c>
      <c s="12" t="s">
        <v>252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320</v>
      </c>
      <c s="12" t="s">
        <v>321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343</v>
      </c>
      <c s="12" t="s">
        <v>344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395</v>
      </c>
      <c s="12" t="s">
        <v>396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452</v>
      </c>
      <c s="12" t="s">
        <v>453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510</v>
      </c>
      <c s="12" t="s">
        <v>511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512</v>
      </c>
      <c s="12" t="s">
        <v>513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534</v>
      </c>
      <c s="12" t="s">
        <v>535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541</v>
      </c>
      <c s="12" t="s">
        <v>542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580</v>
      </c>
      <c s="12" t="s">
        <v>581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582</v>
      </c>
      <c s="12" t="s">
        <v>583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812</v>
      </c>
      <c s="12" t="s">
        <v>813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814</v>
      </c>
      <c s="12" t="s">
        <v>815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895</v>
      </c>
      <c s="12" t="s">
        <v>896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897</v>
      </c>
      <c s="12" t="s">
        <v>898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1003</v>
      </c>
      <c s="12" t="s">
        <v>1004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1060</v>
      </c>
      <c s="12" t="s">
        <v>1061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1083</v>
      </c>
      <c s="12" t="s">
        <v>1084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1113</v>
      </c>
      <c s="12" t="s">
        <v>1114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1136</v>
      </c>
      <c s="12" t="s">
        <v>1137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1138</v>
      </c>
      <c s="12" t="s">
        <v>1139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1346</v>
      </c>
      <c s="12" t="s">
        <v>1347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1348</v>
      </c>
      <c s="12" t="s">
        <v>1349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1390</v>
      </c>
      <c s="12" t="s">
        <v>1391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1412</v>
      </c>
      <c s="12" t="s">
        <v>1413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1435</v>
      </c>
      <c s="12" t="s">
        <v>1436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1452</v>
      </c>
      <c s="12" t="s">
        <v>1453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1468</v>
      </c>
      <c s="12" t="s">
        <v>1469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1470</v>
      </c>
      <c s="12" t="s">
        <v>1471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1613</v>
      </c>
      <c s="12" t="s">
        <v>1614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1615</v>
      </c>
      <c s="12" t="s">
        <v>1616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1676</v>
      </c>
      <c s="12" t="s">
        <v>1677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1722</v>
      </c>
      <c s="12" t="s">
        <v>1723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1743</v>
      </c>
      <c s="12" t="s">
        <v>1744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1755</v>
      </c>
      <c s="12" t="s">
        <v>1756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1767</v>
      </c>
      <c s="12" t="s">
        <v>1768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1777</v>
      </c>
      <c s="12" t="s">
        <v>1778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1789</v>
      </c>
      <c s="12" t="s">
        <v>1790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1814</v>
      </c>
      <c s="12" t="s">
        <v>1815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1824</v>
      </c>
      <c s="12" t="s">
        <v>1825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1896</v>
      </c>
      <c s="12" t="s">
        <v>1897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1906</v>
      </c>
      <c s="12" t="s">
        <v>1907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1908</v>
      </c>
      <c s="12" t="s">
        <v>1907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2083</v>
      </c>
      <c s="12" t="s">
        <v>2084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2085</v>
      </c>
      <c s="12" t="s">
        <v>2084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2142</v>
      </c>
      <c s="12" t="s">
        <v>2143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2144</v>
      </c>
      <c s="12" t="s">
        <v>2145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2247</v>
      </c>
      <c s="12" t="s">
        <v>2248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2259</v>
      </c>
      <c s="12" t="s">
        <v>2260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2267</v>
      </c>
      <c s="12" t="s">
        <v>2268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2271</v>
      </c>
      <c s="12" t="s">
        <v>2272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2276</v>
      </c>
      <c s="12" t="s">
        <v>2277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2279</v>
      </c>
      <c s="12" t="s">
        <v>2280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2296</v>
      </c>
      <c s="12" t="s">
        <v>2297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2310</v>
      </c>
      <c s="12" t="s">
        <v>2311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2312</v>
      </c>
      <c s="12" t="s">
        <v>2311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536</v>
      </c>
      <c r="E8" s="30" t="s">
        <v>535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517</v>
      </c>
      <c s="35" t="s">
        <v>5</v>
      </c>
      <c s="6" t="s">
        <v>518</v>
      </c>
      <c s="36" t="s">
        <v>122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537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520</v>
      </c>
      <c s="35" t="s">
        <v>5</v>
      </c>
      <c s="6" t="s">
        <v>521</v>
      </c>
      <c s="36" t="s">
        <v>122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538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523</v>
      </c>
      <c s="35" t="s">
        <v>5</v>
      </c>
      <c s="6" t="s">
        <v>524</v>
      </c>
      <c s="36" t="s">
        <v>122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525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526</v>
      </c>
      <c s="35" t="s">
        <v>5</v>
      </c>
      <c s="6" t="s">
        <v>527</v>
      </c>
      <c s="36" t="s">
        <v>122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539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529</v>
      </c>
      <c r="E26" s="33" t="s">
        <v>530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531</v>
      </c>
      <c s="35" t="s">
        <v>5</v>
      </c>
      <c s="6" t="s">
        <v>532</v>
      </c>
      <c s="36" t="s">
        <v>103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540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543</v>
      </c>
      <c r="E8" s="30" t="s">
        <v>542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435</v>
      </c>
      <c r="E9" s="33" t="s">
        <v>544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110</v>
      </c>
      <c s="34" t="s">
        <v>545</v>
      </c>
      <c s="35" t="s">
        <v>5</v>
      </c>
      <c s="6" t="s">
        <v>546</v>
      </c>
      <c s="36" t="s">
        <v>547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548</v>
      </c>
    </row>
    <row r="14" spans="1:13" ht="12.75">
      <c r="A14" t="s">
        <v>46</v>
      </c>
      <c r="C14" s="31" t="s">
        <v>549</v>
      </c>
      <c r="E14" s="33" t="s">
        <v>550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50</v>
      </c>
      <c s="34" t="s">
        <v>551</v>
      </c>
      <c s="35" t="s">
        <v>5</v>
      </c>
      <c s="6" t="s">
        <v>552</v>
      </c>
      <c s="36" t="s">
        <v>547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553</v>
      </c>
    </row>
    <row r="18" spans="1:5" ht="89.25">
      <c r="A18" t="s">
        <v>57</v>
      </c>
      <c r="E18" s="39" t="s">
        <v>554</v>
      </c>
    </row>
    <row r="19" spans="1:16" ht="25.5">
      <c r="A19" t="s">
        <v>49</v>
      </c>
      <c s="34" t="s">
        <v>27</v>
      </c>
      <c s="34" t="s">
        <v>555</v>
      </c>
      <c s="35" t="s">
        <v>5</v>
      </c>
      <c s="6" t="s">
        <v>556</v>
      </c>
      <c s="36" t="s">
        <v>547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553</v>
      </c>
    </row>
    <row r="22" spans="1:5" ht="102">
      <c r="A22" t="s">
        <v>57</v>
      </c>
      <c r="E22" s="39" t="s">
        <v>557</v>
      </c>
    </row>
    <row r="23" spans="1:16" ht="25.5">
      <c r="A23" t="s">
        <v>49</v>
      </c>
      <c s="34" t="s">
        <v>26</v>
      </c>
      <c s="34" t="s">
        <v>558</v>
      </c>
      <c s="35" t="s">
        <v>5</v>
      </c>
      <c s="6" t="s">
        <v>559</v>
      </c>
      <c s="36" t="s">
        <v>547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553</v>
      </c>
    </row>
    <row r="26" spans="1:5" ht="38.25">
      <c r="A26" t="s">
        <v>57</v>
      </c>
      <c r="E26" s="39" t="s">
        <v>560</v>
      </c>
    </row>
    <row r="27" spans="1:16" ht="25.5">
      <c r="A27" t="s">
        <v>49</v>
      </c>
      <c s="34" t="s">
        <v>63</v>
      </c>
      <c s="34" t="s">
        <v>561</v>
      </c>
      <c s="35" t="s">
        <v>5</v>
      </c>
      <c s="6" t="s">
        <v>562</v>
      </c>
      <c s="36" t="s">
        <v>547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553</v>
      </c>
    </row>
    <row r="30" spans="1:5" ht="38.25">
      <c r="A30" t="s">
        <v>57</v>
      </c>
      <c r="E30" s="39" t="s">
        <v>563</v>
      </c>
    </row>
    <row r="31" spans="1:13" ht="12.75">
      <c r="A31" t="s">
        <v>46</v>
      </c>
      <c r="C31" s="31" t="s">
        <v>564</v>
      </c>
      <c r="E31" s="33" t="s">
        <v>565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67</v>
      </c>
      <c s="34" t="s">
        <v>566</v>
      </c>
      <c s="35" t="s">
        <v>5</v>
      </c>
      <c s="6" t="s">
        <v>567</v>
      </c>
      <c s="36" t="s">
        <v>547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553</v>
      </c>
    </row>
    <row r="35" spans="1:5" ht="89.25">
      <c r="A35" t="s">
        <v>57</v>
      </c>
      <c r="E35" s="39" t="s">
        <v>568</v>
      </c>
    </row>
    <row r="36" spans="1:16" ht="25.5">
      <c r="A36" t="s">
        <v>49</v>
      </c>
      <c s="34" t="s">
        <v>70</v>
      </c>
      <c s="34" t="s">
        <v>569</v>
      </c>
      <c s="35" t="s">
        <v>5</v>
      </c>
      <c s="6" t="s">
        <v>570</v>
      </c>
      <c s="36" t="s">
        <v>547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553</v>
      </c>
    </row>
    <row r="39" spans="1:5" ht="76.5">
      <c r="A39" t="s">
        <v>57</v>
      </c>
      <c r="E39" s="39" t="s">
        <v>571</v>
      </c>
    </row>
    <row r="40" spans="1:16" ht="12.75">
      <c r="A40" t="s">
        <v>49</v>
      </c>
      <c s="34" t="s">
        <v>73</v>
      </c>
      <c s="34" t="s">
        <v>572</v>
      </c>
      <c s="35" t="s">
        <v>5</v>
      </c>
      <c s="6" t="s">
        <v>573</v>
      </c>
      <c s="36" t="s">
        <v>547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574</v>
      </c>
    </row>
    <row r="43" spans="1:5" ht="89.25">
      <c r="A43" t="s">
        <v>57</v>
      </c>
      <c r="E43" s="39" t="s">
        <v>575</v>
      </c>
    </row>
    <row r="44" spans="1:16" ht="12.75">
      <c r="A44" t="s">
        <v>49</v>
      </c>
      <c s="34" t="s">
        <v>107</v>
      </c>
      <c s="34" t="s">
        <v>576</v>
      </c>
      <c s="35" t="s">
        <v>5</v>
      </c>
      <c s="6" t="s">
        <v>577</v>
      </c>
      <c s="36" t="s">
        <v>547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578</v>
      </c>
    </row>
    <row r="47" spans="1:5" ht="25.5">
      <c r="A47" t="s">
        <v>57</v>
      </c>
      <c r="E47" s="39" t="s">
        <v>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580</v>
      </c>
      <c r="E4" s="26" t="s">
        <v>581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584</v>
      </c>
      <c r="E8" s="30" t="s">
        <v>583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585</v>
      </c>
      <c s="35" t="s">
        <v>5</v>
      </c>
      <c s="6" t="s">
        <v>586</v>
      </c>
      <c s="36" t="s">
        <v>587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589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591</v>
      </c>
      <c s="35" t="s">
        <v>5</v>
      </c>
      <c s="6" t="s">
        <v>592</v>
      </c>
      <c s="36" t="s">
        <v>587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593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594</v>
      </c>
      <c s="35" t="s">
        <v>5</v>
      </c>
      <c s="6" t="s">
        <v>595</v>
      </c>
      <c s="36" t="s">
        <v>587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596</v>
      </c>
    </row>
    <row r="21" spans="1:5" ht="140.25">
      <c r="A21" t="s">
        <v>57</v>
      </c>
      <c r="E21" s="39" t="s">
        <v>590</v>
      </c>
    </row>
    <row r="22" spans="1:16" ht="25.5">
      <c r="A22" t="s">
        <v>49</v>
      </c>
      <c s="34" t="s">
        <v>63</v>
      </c>
      <c s="34" t="s">
        <v>597</v>
      </c>
      <c s="35" t="s">
        <v>5</v>
      </c>
      <c s="6" t="s">
        <v>598</v>
      </c>
      <c s="36" t="s">
        <v>587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599</v>
      </c>
    </row>
    <row r="25" spans="1:5" ht="140.25">
      <c r="A25" t="s">
        <v>57</v>
      </c>
      <c r="E25" s="39" t="s">
        <v>590</v>
      </c>
    </row>
    <row r="26" spans="1:16" ht="25.5">
      <c r="A26" t="s">
        <v>49</v>
      </c>
      <c s="34" t="s">
        <v>67</v>
      </c>
      <c s="34" t="s">
        <v>600</v>
      </c>
      <c s="35" t="s">
        <v>5</v>
      </c>
      <c s="6" t="s">
        <v>601</v>
      </c>
      <c s="36" t="s">
        <v>587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588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602</v>
      </c>
    </row>
    <row r="29" spans="1:5" ht="140.25">
      <c r="A29" t="s">
        <v>57</v>
      </c>
      <c r="E29" s="39" t="s">
        <v>590</v>
      </c>
    </row>
    <row r="30" spans="1:16" ht="25.5">
      <c r="A30" t="s">
        <v>49</v>
      </c>
      <c s="34" t="s">
        <v>70</v>
      </c>
      <c s="34" t="s">
        <v>603</v>
      </c>
      <c s="35" t="s">
        <v>5</v>
      </c>
      <c s="6" t="s">
        <v>604</v>
      </c>
      <c s="36" t="s">
        <v>587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63.75">
      <c r="A32" s="35" t="s">
        <v>56</v>
      </c>
      <c r="E32" s="40" t="s">
        <v>605</v>
      </c>
    </row>
    <row r="33" spans="1:5" ht="140.25">
      <c r="A33" t="s">
        <v>57</v>
      </c>
      <c r="E33" s="39" t="s">
        <v>590</v>
      </c>
    </row>
    <row r="34" spans="1:16" ht="12.75">
      <c r="A34" t="s">
        <v>49</v>
      </c>
      <c s="34" t="s">
        <v>73</v>
      </c>
      <c s="34" t="s">
        <v>606</v>
      </c>
      <c s="35" t="s">
        <v>5</v>
      </c>
      <c s="6" t="s">
        <v>607</v>
      </c>
      <c s="36" t="s">
        <v>547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608</v>
      </c>
    </row>
    <row r="37" spans="1:5" ht="12.75">
      <c r="A37" t="s">
        <v>57</v>
      </c>
      <c r="E37" s="39" t="s">
        <v>609</v>
      </c>
    </row>
    <row r="38" spans="1:13" ht="12.75">
      <c r="A38" t="s">
        <v>46</v>
      </c>
      <c r="C38" s="31" t="s">
        <v>610</v>
      </c>
      <c r="E38" s="33" t="s">
        <v>611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49</v>
      </c>
      <c s="34" t="s">
        <v>76</v>
      </c>
      <c s="34" t="s">
        <v>612</v>
      </c>
      <c s="35" t="s">
        <v>5</v>
      </c>
      <c s="6" t="s">
        <v>613</v>
      </c>
      <c s="36" t="s">
        <v>53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614</v>
      </c>
    </row>
    <row r="42" spans="1:5" ht="89.25">
      <c r="A42" t="s">
        <v>57</v>
      </c>
      <c r="E42" s="39" t="s">
        <v>615</v>
      </c>
    </row>
    <row r="43" spans="1:16" ht="12.75">
      <c r="A43" t="s">
        <v>49</v>
      </c>
      <c s="34" t="s">
        <v>80</v>
      </c>
      <c s="34" t="s">
        <v>616</v>
      </c>
      <c s="35" t="s">
        <v>5</v>
      </c>
      <c s="6" t="s">
        <v>617</v>
      </c>
      <c s="36" t="s">
        <v>53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618</v>
      </c>
    </row>
    <row r="46" spans="1:5" ht="89.25">
      <c r="A46" t="s">
        <v>57</v>
      </c>
      <c r="E46" s="39" t="s">
        <v>615</v>
      </c>
    </row>
    <row r="47" spans="1:16" ht="25.5">
      <c r="A47" t="s">
        <v>49</v>
      </c>
      <c s="34" t="s">
        <v>85</v>
      </c>
      <c s="34" t="s">
        <v>619</v>
      </c>
      <c s="35" t="s">
        <v>5</v>
      </c>
      <c s="6" t="s">
        <v>620</v>
      </c>
      <c s="36" t="s">
        <v>62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588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621</v>
      </c>
    </row>
    <row r="50" spans="1:5" ht="331.5">
      <c r="A50" t="s">
        <v>57</v>
      </c>
      <c r="E50" s="39" t="s">
        <v>622</v>
      </c>
    </row>
    <row r="51" spans="1:16" ht="25.5">
      <c r="A51" t="s">
        <v>49</v>
      </c>
      <c s="34" t="s">
        <v>88</v>
      </c>
      <c s="34" t="s">
        <v>623</v>
      </c>
      <c s="35" t="s">
        <v>5</v>
      </c>
      <c s="6" t="s">
        <v>624</v>
      </c>
      <c s="36" t="s">
        <v>62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588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625</v>
      </c>
    </row>
    <row r="54" spans="1:5" ht="331.5">
      <c r="A54" t="s">
        <v>57</v>
      </c>
      <c r="E54" s="39" t="s">
        <v>626</v>
      </c>
    </row>
    <row r="55" spans="1:16" ht="25.5">
      <c r="A55" t="s">
        <v>49</v>
      </c>
      <c s="34" t="s">
        <v>91</v>
      </c>
      <c s="34" t="s">
        <v>627</v>
      </c>
      <c s="35" t="s">
        <v>5</v>
      </c>
      <c s="6" t="s">
        <v>628</v>
      </c>
      <c s="36" t="s">
        <v>62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588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629</v>
      </c>
    </row>
    <row r="58" spans="1:5" ht="331.5">
      <c r="A58" t="s">
        <v>57</v>
      </c>
      <c r="E58" s="39" t="s">
        <v>630</v>
      </c>
    </row>
    <row r="59" spans="1:16" ht="25.5">
      <c r="A59" t="s">
        <v>49</v>
      </c>
      <c s="34" t="s">
        <v>94</v>
      </c>
      <c s="34" t="s">
        <v>631</v>
      </c>
      <c s="35" t="s">
        <v>5</v>
      </c>
      <c s="6" t="s">
        <v>632</v>
      </c>
      <c s="36" t="s">
        <v>62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588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633</v>
      </c>
    </row>
    <row r="62" spans="1:5" ht="331.5">
      <c r="A62" t="s">
        <v>57</v>
      </c>
      <c r="E62" s="39" t="s">
        <v>634</v>
      </c>
    </row>
    <row r="63" spans="1:16" ht="25.5">
      <c r="A63" t="s">
        <v>49</v>
      </c>
      <c s="34" t="s">
        <v>96</v>
      </c>
      <c s="34" t="s">
        <v>635</v>
      </c>
      <c s="35" t="s">
        <v>5</v>
      </c>
      <c s="6" t="s">
        <v>636</v>
      </c>
      <c s="36" t="s">
        <v>62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588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637</v>
      </c>
    </row>
    <row r="66" spans="1:5" ht="331.5">
      <c r="A66" t="s">
        <v>57</v>
      </c>
      <c r="E66" s="39" t="s">
        <v>630</v>
      </c>
    </row>
    <row r="67" spans="1:16" ht="12.75">
      <c r="A67" t="s">
        <v>49</v>
      </c>
      <c s="34" t="s">
        <v>100</v>
      </c>
      <c s="34" t="s">
        <v>638</v>
      </c>
      <c s="35" t="s">
        <v>5</v>
      </c>
      <c s="6" t="s">
        <v>639</v>
      </c>
      <c s="36" t="s">
        <v>103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588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640</v>
      </c>
    </row>
    <row r="70" spans="1:5" ht="409.5">
      <c r="A70" t="s">
        <v>57</v>
      </c>
      <c r="E70" s="39" t="s">
        <v>641</v>
      </c>
    </row>
    <row r="71" spans="1:16" ht="12.75">
      <c r="A71" t="s">
        <v>49</v>
      </c>
      <c s="34" t="s">
        <v>104</v>
      </c>
      <c s="34" t="s">
        <v>642</v>
      </c>
      <c s="35" t="s">
        <v>5</v>
      </c>
      <c s="6" t="s">
        <v>643</v>
      </c>
      <c s="36" t="s">
        <v>103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588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644</v>
      </c>
    </row>
    <row r="74" spans="1:5" ht="409.5">
      <c r="A74" t="s">
        <v>57</v>
      </c>
      <c r="E74" s="39" t="s">
        <v>645</v>
      </c>
    </row>
    <row r="75" spans="1:16" ht="12.75">
      <c r="A75" t="s">
        <v>49</v>
      </c>
      <c s="34" t="s">
        <v>107</v>
      </c>
      <c s="34" t="s">
        <v>646</v>
      </c>
      <c s="35" t="s">
        <v>5</v>
      </c>
      <c s="6" t="s">
        <v>647</v>
      </c>
      <c s="36" t="s">
        <v>547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588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648</v>
      </c>
    </row>
    <row r="78" spans="1:5" ht="114.75">
      <c r="A78" t="s">
        <v>57</v>
      </c>
      <c r="E78" s="39" t="s">
        <v>649</v>
      </c>
    </row>
    <row r="79" spans="1:16" ht="25.5">
      <c r="A79" t="s">
        <v>49</v>
      </c>
      <c s="34" t="s">
        <v>110</v>
      </c>
      <c s="34" t="s">
        <v>650</v>
      </c>
      <c s="35" t="s">
        <v>5</v>
      </c>
      <c s="6" t="s">
        <v>651</v>
      </c>
      <c s="36" t="s">
        <v>547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588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652</v>
      </c>
    </row>
    <row r="82" spans="1:5" ht="102">
      <c r="A82" t="s">
        <v>57</v>
      </c>
      <c r="E82" s="39" t="s">
        <v>653</v>
      </c>
    </row>
    <row r="83" spans="1:16" ht="12.75">
      <c r="A83" t="s">
        <v>49</v>
      </c>
      <c s="34" t="s">
        <v>113</v>
      </c>
      <c s="34" t="s">
        <v>654</v>
      </c>
      <c s="35" t="s">
        <v>5</v>
      </c>
      <c s="6" t="s">
        <v>655</v>
      </c>
      <c s="36" t="s">
        <v>103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588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656</v>
      </c>
    </row>
    <row r="86" spans="1:5" ht="76.5">
      <c r="A86" t="s">
        <v>57</v>
      </c>
      <c r="E86" s="39" t="s">
        <v>657</v>
      </c>
    </row>
    <row r="87" spans="1:16" ht="25.5">
      <c r="A87" t="s">
        <v>49</v>
      </c>
      <c s="34" t="s">
        <v>116</v>
      </c>
      <c s="34" t="s">
        <v>658</v>
      </c>
      <c s="35" t="s">
        <v>5</v>
      </c>
      <c s="6" t="s">
        <v>659</v>
      </c>
      <c s="36" t="s">
        <v>62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588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76.5">
      <c r="A89" s="35" t="s">
        <v>56</v>
      </c>
      <c r="E89" s="40" t="s">
        <v>660</v>
      </c>
    </row>
    <row r="90" spans="1:5" ht="114.75">
      <c r="A90" t="s">
        <v>57</v>
      </c>
      <c r="E90" s="39" t="s">
        <v>661</v>
      </c>
    </row>
    <row r="91" spans="1:16" ht="25.5">
      <c r="A91" t="s">
        <v>49</v>
      </c>
      <c s="34" t="s">
        <v>119</v>
      </c>
      <c s="34" t="s">
        <v>662</v>
      </c>
      <c s="35" t="s">
        <v>5</v>
      </c>
      <c s="6" t="s">
        <v>663</v>
      </c>
      <c s="36" t="s">
        <v>62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588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664</v>
      </c>
    </row>
    <row r="94" spans="1:5" ht="114.75">
      <c r="A94" t="s">
        <v>57</v>
      </c>
      <c r="E94" s="39" t="s">
        <v>661</v>
      </c>
    </row>
    <row r="95" spans="1:16" ht="25.5">
      <c r="A95" t="s">
        <v>49</v>
      </c>
      <c s="34" t="s">
        <v>123</v>
      </c>
      <c s="34" t="s">
        <v>665</v>
      </c>
      <c s="35" t="s">
        <v>5</v>
      </c>
      <c s="6" t="s">
        <v>666</v>
      </c>
      <c s="36" t="s">
        <v>62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588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667</v>
      </c>
    </row>
    <row r="98" spans="1:5" ht="114.75">
      <c r="A98" t="s">
        <v>57</v>
      </c>
      <c r="E98" s="39" t="s">
        <v>661</v>
      </c>
    </row>
    <row r="99" spans="1:16" ht="25.5">
      <c r="A99" t="s">
        <v>49</v>
      </c>
      <c s="34" t="s">
        <v>128</v>
      </c>
      <c s="34" t="s">
        <v>668</v>
      </c>
      <c s="35" t="s">
        <v>5</v>
      </c>
      <c s="6" t="s">
        <v>669</v>
      </c>
      <c s="36" t="s">
        <v>103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588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63.75">
      <c r="A101" s="35" t="s">
        <v>56</v>
      </c>
      <c r="E101" s="40" t="s">
        <v>670</v>
      </c>
    </row>
    <row r="102" spans="1:5" ht="153">
      <c r="A102" t="s">
        <v>57</v>
      </c>
      <c r="E102" s="39" t="s">
        <v>671</v>
      </c>
    </row>
    <row r="103" spans="1:16" ht="12.75">
      <c r="A103" t="s">
        <v>49</v>
      </c>
      <c s="34" t="s">
        <v>129</v>
      </c>
      <c s="34" t="s">
        <v>672</v>
      </c>
      <c s="35" t="s">
        <v>5</v>
      </c>
      <c s="6" t="s">
        <v>673</v>
      </c>
      <c s="36" t="s">
        <v>62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588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674</v>
      </c>
    </row>
    <row r="106" spans="1:5" ht="153">
      <c r="A106" t="s">
        <v>57</v>
      </c>
      <c r="E106" s="39" t="s">
        <v>675</v>
      </c>
    </row>
    <row r="107" spans="1:16" ht="25.5">
      <c r="A107" t="s">
        <v>49</v>
      </c>
      <c s="34" t="s">
        <v>130</v>
      </c>
      <c s="34" t="s">
        <v>676</v>
      </c>
      <c s="35" t="s">
        <v>5</v>
      </c>
      <c s="6" t="s">
        <v>677</v>
      </c>
      <c s="36" t="s">
        <v>103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678</v>
      </c>
    </row>
    <row r="110" spans="1:5" ht="191.25">
      <c r="A110" t="s">
        <v>57</v>
      </c>
      <c r="E110" s="39" t="s">
        <v>679</v>
      </c>
    </row>
    <row r="111" spans="1:16" ht="25.5">
      <c r="A111" t="s">
        <v>49</v>
      </c>
      <c s="34" t="s">
        <v>131</v>
      </c>
      <c s="34" t="s">
        <v>680</v>
      </c>
      <c s="35" t="s">
        <v>5</v>
      </c>
      <c s="6" t="s">
        <v>681</v>
      </c>
      <c s="36" t="s">
        <v>103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588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63.75">
      <c r="A113" s="35" t="s">
        <v>56</v>
      </c>
      <c r="E113" s="40" t="s">
        <v>682</v>
      </c>
    </row>
    <row r="114" spans="1:5" ht="191.25">
      <c r="A114" t="s">
        <v>57</v>
      </c>
      <c r="E114" s="39" t="s">
        <v>683</v>
      </c>
    </row>
    <row r="115" spans="1:16" ht="12.75">
      <c r="A115" t="s">
        <v>49</v>
      </c>
      <c s="34" t="s">
        <v>132</v>
      </c>
      <c s="34" t="s">
        <v>684</v>
      </c>
      <c s="35" t="s">
        <v>5</v>
      </c>
      <c s="6" t="s">
        <v>685</v>
      </c>
      <c s="36" t="s">
        <v>103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686</v>
      </c>
    </row>
    <row r="118" spans="1:5" ht="255">
      <c r="A118" t="s">
        <v>57</v>
      </c>
      <c r="E118" s="39" t="s">
        <v>687</v>
      </c>
    </row>
    <row r="119" spans="1:16" ht="12.75">
      <c r="A119" t="s">
        <v>49</v>
      </c>
      <c s="34" t="s">
        <v>133</v>
      </c>
      <c s="34" t="s">
        <v>688</v>
      </c>
      <c s="35" t="s">
        <v>5</v>
      </c>
      <c s="6" t="s">
        <v>689</v>
      </c>
      <c s="36" t="s">
        <v>103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588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63.75">
      <c r="A121" s="35" t="s">
        <v>56</v>
      </c>
      <c r="E121" s="40" t="s">
        <v>690</v>
      </c>
    </row>
    <row r="122" spans="1:5" ht="255">
      <c r="A122" t="s">
        <v>57</v>
      </c>
      <c r="E122" s="39" t="s">
        <v>687</v>
      </c>
    </row>
    <row r="123" spans="1:16" ht="12.75">
      <c r="A123" t="s">
        <v>49</v>
      </c>
      <c s="34" t="s">
        <v>134</v>
      </c>
      <c s="34" t="s">
        <v>691</v>
      </c>
      <c s="35" t="s">
        <v>5</v>
      </c>
      <c s="6" t="s">
        <v>692</v>
      </c>
      <c s="36" t="s">
        <v>103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588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693</v>
      </c>
    </row>
    <row r="126" spans="1:5" ht="165.75">
      <c r="A126" t="s">
        <v>57</v>
      </c>
      <c r="E126" s="39" t="s">
        <v>694</v>
      </c>
    </row>
    <row r="127" spans="1:16" ht="12.75">
      <c r="A127" t="s">
        <v>49</v>
      </c>
      <c s="34" t="s">
        <v>136</v>
      </c>
      <c s="34" t="s">
        <v>695</v>
      </c>
      <c s="35" t="s">
        <v>5</v>
      </c>
      <c s="6" t="s">
        <v>696</v>
      </c>
      <c s="36" t="s">
        <v>103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588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697</v>
      </c>
    </row>
    <row r="130" spans="1:5" ht="165.75">
      <c r="A130" t="s">
        <v>57</v>
      </c>
      <c r="E130" s="39" t="s">
        <v>694</v>
      </c>
    </row>
    <row r="131" spans="1:16" ht="12.75">
      <c r="A131" t="s">
        <v>49</v>
      </c>
      <c s="34" t="s">
        <v>137</v>
      </c>
      <c s="34" t="s">
        <v>698</v>
      </c>
      <c s="35" t="s">
        <v>5</v>
      </c>
      <c s="6" t="s">
        <v>699</v>
      </c>
      <c s="36" t="s">
        <v>62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588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700</v>
      </c>
    </row>
    <row r="134" spans="1:5" ht="165.75">
      <c r="A134" t="s">
        <v>57</v>
      </c>
      <c r="E134" s="39" t="s">
        <v>701</v>
      </c>
    </row>
    <row r="135" spans="1:16" ht="25.5">
      <c r="A135" t="s">
        <v>49</v>
      </c>
      <c s="34" t="s">
        <v>139</v>
      </c>
      <c s="34" t="s">
        <v>702</v>
      </c>
      <c s="35" t="s">
        <v>5</v>
      </c>
      <c s="6" t="s">
        <v>703</v>
      </c>
      <c s="36" t="s">
        <v>62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588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704</v>
      </c>
    </row>
    <row r="138" spans="1:5" ht="178.5">
      <c r="A138" t="s">
        <v>57</v>
      </c>
      <c r="E138" s="39" t="s">
        <v>705</v>
      </c>
    </row>
    <row r="139" spans="1:16" ht="25.5">
      <c r="A139" t="s">
        <v>49</v>
      </c>
      <c s="34" t="s">
        <v>140</v>
      </c>
      <c s="34" t="s">
        <v>706</v>
      </c>
      <c s="35" t="s">
        <v>5</v>
      </c>
      <c s="6" t="s">
        <v>707</v>
      </c>
      <c s="36" t="s">
        <v>62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588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708</v>
      </c>
    </row>
    <row r="142" spans="1:5" ht="178.5">
      <c r="A142" t="s">
        <v>57</v>
      </c>
      <c r="E142" s="39" t="s">
        <v>705</v>
      </c>
    </row>
    <row r="143" spans="1:16" ht="12.75">
      <c r="A143" t="s">
        <v>49</v>
      </c>
      <c s="34" t="s">
        <v>141</v>
      </c>
      <c s="34" t="s">
        <v>709</v>
      </c>
      <c s="35" t="s">
        <v>5</v>
      </c>
      <c s="6" t="s">
        <v>710</v>
      </c>
      <c s="36" t="s">
        <v>62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588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711</v>
      </c>
    </row>
    <row r="146" spans="1:5" ht="114.75">
      <c r="A146" t="s">
        <v>57</v>
      </c>
      <c r="E146" s="39" t="s">
        <v>712</v>
      </c>
    </row>
    <row r="147" spans="1:16" ht="25.5">
      <c r="A147" t="s">
        <v>49</v>
      </c>
      <c s="34" t="s">
        <v>143</v>
      </c>
      <c s="34" t="s">
        <v>713</v>
      </c>
      <c s="35" t="s">
        <v>5</v>
      </c>
      <c s="6" t="s">
        <v>714</v>
      </c>
      <c s="36" t="s">
        <v>62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588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715</v>
      </c>
    </row>
    <row r="150" spans="1:5" ht="114.75">
      <c r="A150" t="s">
        <v>57</v>
      </c>
      <c r="E150" s="39" t="s">
        <v>716</v>
      </c>
    </row>
    <row r="151" spans="1:16" ht="12.75">
      <c r="A151" t="s">
        <v>49</v>
      </c>
      <c s="34" t="s">
        <v>145</v>
      </c>
      <c s="34" t="s">
        <v>717</v>
      </c>
      <c s="35" t="s">
        <v>5</v>
      </c>
      <c s="6" t="s">
        <v>718</v>
      </c>
      <c s="36" t="s">
        <v>62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588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719</v>
      </c>
    </row>
    <row r="154" spans="1:5" ht="191.25">
      <c r="A154" t="s">
        <v>57</v>
      </c>
      <c r="E154" s="39" t="s">
        <v>720</v>
      </c>
    </row>
    <row r="155" spans="1:16" ht="12.75">
      <c r="A155" t="s">
        <v>49</v>
      </c>
      <c s="34" t="s">
        <v>147</v>
      </c>
      <c s="34" t="s">
        <v>721</v>
      </c>
      <c s="35" t="s">
        <v>5</v>
      </c>
      <c s="6" t="s">
        <v>722</v>
      </c>
      <c s="36" t="s">
        <v>62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588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723</v>
      </c>
    </row>
    <row r="158" spans="1:5" ht="191.25">
      <c r="A158" t="s">
        <v>57</v>
      </c>
      <c r="E158" s="39" t="s">
        <v>720</v>
      </c>
    </row>
    <row r="159" spans="1:16" ht="12.75">
      <c r="A159" t="s">
        <v>49</v>
      </c>
      <c s="34" t="s">
        <v>149</v>
      </c>
      <c s="34" t="s">
        <v>724</v>
      </c>
      <c s="35" t="s">
        <v>5</v>
      </c>
      <c s="6" t="s">
        <v>725</v>
      </c>
      <c s="36" t="s">
        <v>103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588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76.5">
      <c r="A161" s="35" t="s">
        <v>56</v>
      </c>
      <c r="E161" s="40" t="s">
        <v>726</v>
      </c>
    </row>
    <row r="162" spans="1:5" ht="102">
      <c r="A162" t="s">
        <v>57</v>
      </c>
      <c r="E162" s="39" t="s">
        <v>727</v>
      </c>
    </row>
    <row r="163" spans="1:16" ht="12.75">
      <c r="A163" t="s">
        <v>49</v>
      </c>
      <c s="34" t="s">
        <v>151</v>
      </c>
      <c s="34" t="s">
        <v>728</v>
      </c>
      <c s="35" t="s">
        <v>5</v>
      </c>
      <c s="6" t="s">
        <v>729</v>
      </c>
      <c s="36" t="s">
        <v>62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588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730</v>
      </c>
    </row>
    <row r="166" spans="1:5" ht="12.75">
      <c r="A166" t="s">
        <v>57</v>
      </c>
      <c r="E166" s="39" t="s">
        <v>729</v>
      </c>
    </row>
    <row r="167" spans="1:16" ht="12.75">
      <c r="A167" t="s">
        <v>49</v>
      </c>
      <c s="34" t="s">
        <v>153</v>
      </c>
      <c s="34" t="s">
        <v>731</v>
      </c>
      <c s="35" t="s">
        <v>5</v>
      </c>
      <c s="6" t="s">
        <v>732</v>
      </c>
      <c s="36" t="s">
        <v>62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588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733</v>
      </c>
    </row>
    <row r="170" spans="1:5" ht="12.75">
      <c r="A170" t="s">
        <v>57</v>
      </c>
      <c r="E170" s="39" t="s">
        <v>732</v>
      </c>
    </row>
    <row r="171" spans="1:16" ht="12.75">
      <c r="A171" t="s">
        <v>49</v>
      </c>
      <c s="34" t="s">
        <v>155</v>
      </c>
      <c s="34" t="s">
        <v>734</v>
      </c>
      <c s="35" t="s">
        <v>5</v>
      </c>
      <c s="6" t="s">
        <v>735</v>
      </c>
      <c s="36" t="s">
        <v>103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588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736</v>
      </c>
    </row>
    <row r="174" spans="1:5" ht="114.75">
      <c r="A174" t="s">
        <v>57</v>
      </c>
      <c r="E174" s="39" t="s">
        <v>737</v>
      </c>
    </row>
    <row r="175" spans="1:16" ht="12.75">
      <c r="A175" t="s">
        <v>49</v>
      </c>
      <c s="34" t="s">
        <v>158</v>
      </c>
      <c s="34" t="s">
        <v>738</v>
      </c>
      <c s="35" t="s">
        <v>5</v>
      </c>
      <c s="6" t="s">
        <v>739</v>
      </c>
      <c s="36" t="s">
        <v>103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588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736</v>
      </c>
    </row>
    <row r="178" spans="1:5" ht="127.5">
      <c r="A178" t="s">
        <v>57</v>
      </c>
      <c r="E178" s="39" t="s">
        <v>740</v>
      </c>
    </row>
    <row r="179" spans="1:16" ht="12.75">
      <c r="A179" t="s">
        <v>49</v>
      </c>
      <c s="34" t="s">
        <v>161</v>
      </c>
      <c s="34" t="s">
        <v>741</v>
      </c>
      <c s="35" t="s">
        <v>5</v>
      </c>
      <c s="6" t="s">
        <v>742</v>
      </c>
      <c s="36" t="s">
        <v>103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743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744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745</v>
      </c>
      <c r="E183" s="33" t="s">
        <v>746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49</v>
      </c>
      <c s="34" t="s">
        <v>164</v>
      </c>
      <c s="34" t="s">
        <v>747</v>
      </c>
      <c s="35" t="s">
        <v>5</v>
      </c>
      <c s="6" t="s">
        <v>748</v>
      </c>
      <c s="36" t="s">
        <v>103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588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749</v>
      </c>
    </row>
    <row r="187" spans="1:5" ht="102">
      <c r="A187" t="s">
        <v>57</v>
      </c>
      <c r="E187" s="39" t="s">
        <v>750</v>
      </c>
    </row>
    <row r="188" spans="1:16" ht="12.75">
      <c r="A188" t="s">
        <v>49</v>
      </c>
      <c s="34" t="s">
        <v>166</v>
      </c>
      <c s="34" t="s">
        <v>751</v>
      </c>
      <c s="35" t="s">
        <v>5</v>
      </c>
      <c s="6" t="s">
        <v>752</v>
      </c>
      <c s="36" t="s">
        <v>753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588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754</v>
      </c>
    </row>
    <row r="191" spans="1:5" ht="153">
      <c r="A191" t="s">
        <v>57</v>
      </c>
      <c r="E191" s="39" t="s">
        <v>755</v>
      </c>
    </row>
    <row r="192" spans="1:16" ht="12.75">
      <c r="A192" t="s">
        <v>49</v>
      </c>
      <c s="34" t="s">
        <v>168</v>
      </c>
      <c s="34" t="s">
        <v>756</v>
      </c>
      <c s="35" t="s">
        <v>5</v>
      </c>
      <c s="6" t="s">
        <v>757</v>
      </c>
      <c s="36" t="s">
        <v>53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588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758</v>
      </c>
    </row>
    <row r="195" spans="1:5" ht="140.25">
      <c r="A195" t="s">
        <v>57</v>
      </c>
      <c r="E195" s="39" t="s">
        <v>759</v>
      </c>
    </row>
    <row r="196" spans="1:16" ht="25.5">
      <c r="A196" t="s">
        <v>49</v>
      </c>
      <c s="34" t="s">
        <v>171</v>
      </c>
      <c s="34" t="s">
        <v>760</v>
      </c>
      <c s="35" t="s">
        <v>5</v>
      </c>
      <c s="6" t="s">
        <v>761</v>
      </c>
      <c s="36" t="s">
        <v>762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588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38.25">
      <c r="A198" s="35" t="s">
        <v>56</v>
      </c>
      <c r="E198" s="40" t="s">
        <v>763</v>
      </c>
    </row>
    <row r="199" spans="1:5" ht="127.5">
      <c r="A199" t="s">
        <v>57</v>
      </c>
      <c r="E199" s="39" t="s">
        <v>764</v>
      </c>
    </row>
    <row r="200" spans="1:16" ht="25.5">
      <c r="A200" t="s">
        <v>49</v>
      </c>
      <c s="34" t="s">
        <v>174</v>
      </c>
      <c s="34" t="s">
        <v>765</v>
      </c>
      <c s="35" t="s">
        <v>5</v>
      </c>
      <c s="6" t="s">
        <v>766</v>
      </c>
      <c s="36" t="s">
        <v>762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588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767</v>
      </c>
    </row>
    <row r="203" spans="1:5" ht="127.5">
      <c r="A203" t="s">
        <v>57</v>
      </c>
      <c r="E203" s="39" t="s">
        <v>764</v>
      </c>
    </row>
    <row r="204" spans="1:16" ht="25.5">
      <c r="A204" t="s">
        <v>49</v>
      </c>
      <c s="34" t="s">
        <v>768</v>
      </c>
      <c s="34" t="s">
        <v>769</v>
      </c>
      <c s="35" t="s">
        <v>5</v>
      </c>
      <c s="6" t="s">
        <v>770</v>
      </c>
      <c s="36" t="s">
        <v>62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588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771</v>
      </c>
    </row>
    <row r="207" spans="1:5" ht="178.5">
      <c r="A207" t="s">
        <v>57</v>
      </c>
      <c r="E207" s="39" t="s">
        <v>772</v>
      </c>
    </row>
    <row r="208" spans="1:16" ht="25.5">
      <c r="A208" t="s">
        <v>49</v>
      </c>
      <c s="34" t="s">
        <v>773</v>
      </c>
      <c s="34" t="s">
        <v>774</v>
      </c>
      <c s="35" t="s">
        <v>5</v>
      </c>
      <c s="6" t="s">
        <v>775</v>
      </c>
      <c s="36" t="s">
        <v>62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588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38.25">
      <c r="A210" s="35" t="s">
        <v>56</v>
      </c>
      <c r="E210" s="40" t="s">
        <v>776</v>
      </c>
    </row>
    <row r="211" spans="1:5" ht="204">
      <c r="A211" t="s">
        <v>57</v>
      </c>
      <c r="E211" s="39" t="s">
        <v>777</v>
      </c>
    </row>
    <row r="212" spans="1:16" ht="25.5">
      <c r="A212" t="s">
        <v>49</v>
      </c>
      <c s="34" t="s">
        <v>778</v>
      </c>
      <c s="34" t="s">
        <v>779</v>
      </c>
      <c s="35" t="s">
        <v>5</v>
      </c>
      <c s="6" t="s">
        <v>780</v>
      </c>
      <c s="36" t="s">
        <v>781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588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782</v>
      </c>
    </row>
    <row r="215" spans="1:5" ht="102">
      <c r="A215" t="s">
        <v>57</v>
      </c>
      <c r="E215" s="39" t="s">
        <v>783</v>
      </c>
    </row>
    <row r="216" spans="1:16" ht="25.5">
      <c r="A216" t="s">
        <v>49</v>
      </c>
      <c s="34" t="s">
        <v>784</v>
      </c>
      <c s="34" t="s">
        <v>785</v>
      </c>
      <c s="35" t="s">
        <v>5</v>
      </c>
      <c s="6" t="s">
        <v>786</v>
      </c>
      <c s="36" t="s">
        <v>62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588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38.25">
      <c r="A218" s="35" t="s">
        <v>56</v>
      </c>
      <c r="E218" s="40" t="s">
        <v>787</v>
      </c>
    </row>
    <row r="219" spans="1:5" ht="204">
      <c r="A219" t="s">
        <v>57</v>
      </c>
      <c r="E219" s="39" t="s">
        <v>788</v>
      </c>
    </row>
    <row r="220" spans="1:16" ht="25.5">
      <c r="A220" t="s">
        <v>49</v>
      </c>
      <c s="34" t="s">
        <v>789</v>
      </c>
      <c s="34" t="s">
        <v>790</v>
      </c>
      <c s="35" t="s">
        <v>5</v>
      </c>
      <c s="6" t="s">
        <v>791</v>
      </c>
      <c s="36" t="s">
        <v>781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588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792</v>
      </c>
    </row>
    <row r="223" spans="1:5" ht="102">
      <c r="A223" t="s">
        <v>57</v>
      </c>
      <c r="E223" s="39" t="s">
        <v>783</v>
      </c>
    </row>
    <row r="224" spans="1:16" ht="38.25">
      <c r="A224" t="s">
        <v>49</v>
      </c>
      <c s="34" t="s">
        <v>793</v>
      </c>
      <c s="34" t="s">
        <v>794</v>
      </c>
      <c s="35" t="s">
        <v>5</v>
      </c>
      <c s="6" t="s">
        <v>795</v>
      </c>
      <c s="36" t="s">
        <v>62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588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796</v>
      </c>
    </row>
    <row r="227" spans="1:5" ht="191.25">
      <c r="A227" t="s">
        <v>57</v>
      </c>
      <c r="E227" s="39" t="s">
        <v>797</v>
      </c>
    </row>
    <row r="228" spans="1:16" ht="38.25">
      <c r="A228" t="s">
        <v>49</v>
      </c>
      <c s="34" t="s">
        <v>798</v>
      </c>
      <c s="34" t="s">
        <v>799</v>
      </c>
      <c s="35" t="s">
        <v>5</v>
      </c>
      <c s="6" t="s">
        <v>800</v>
      </c>
      <c s="36" t="s">
        <v>62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588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38.25">
      <c r="A230" s="35" t="s">
        <v>56</v>
      </c>
      <c r="E230" s="40" t="s">
        <v>801</v>
      </c>
    </row>
    <row r="231" spans="1:5" ht="216.75">
      <c r="A231" t="s">
        <v>57</v>
      </c>
      <c r="E231" s="39" t="s">
        <v>802</v>
      </c>
    </row>
    <row r="232" spans="1:16" ht="38.25">
      <c r="A232" t="s">
        <v>49</v>
      </c>
      <c s="34" t="s">
        <v>803</v>
      </c>
      <c s="34" t="s">
        <v>804</v>
      </c>
      <c s="35" t="s">
        <v>5</v>
      </c>
      <c s="6" t="s">
        <v>805</v>
      </c>
      <c s="36" t="s">
        <v>781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588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806</v>
      </c>
    </row>
    <row r="235" spans="1:5" ht="102">
      <c r="A235" t="s">
        <v>57</v>
      </c>
      <c r="E235" s="39" t="s">
        <v>783</v>
      </c>
    </row>
    <row r="236" spans="1:16" ht="12.75">
      <c r="A236" t="s">
        <v>49</v>
      </c>
      <c s="34" t="s">
        <v>807</v>
      </c>
      <c s="34" t="s">
        <v>808</v>
      </c>
      <c s="35" t="s">
        <v>5</v>
      </c>
      <c s="6" t="s">
        <v>809</v>
      </c>
      <c s="36" t="s">
        <v>103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588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810</v>
      </c>
    </row>
    <row r="239" spans="1:5" ht="127.5">
      <c r="A239" t="s">
        <v>57</v>
      </c>
      <c r="E239" s="39" t="s">
        <v>811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812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812</v>
      </c>
      <c r="E4" s="26" t="s">
        <v>813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816</v>
      </c>
      <c r="E8" s="30" t="s">
        <v>815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819</v>
      </c>
    </row>
    <row r="13" spans="1:5" ht="140.25">
      <c r="A13" t="s">
        <v>57</v>
      </c>
      <c r="E13" s="39" t="s">
        <v>590</v>
      </c>
    </row>
    <row r="14" spans="1:16" ht="12.75">
      <c r="A14" t="s">
        <v>49</v>
      </c>
      <c s="34" t="s">
        <v>63</v>
      </c>
      <c s="34" t="s">
        <v>606</v>
      </c>
      <c s="35" t="s">
        <v>5</v>
      </c>
      <c s="6" t="s">
        <v>607</v>
      </c>
      <c s="36" t="s">
        <v>547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820</v>
      </c>
    </row>
    <row r="17" spans="1:5" ht="12.75">
      <c r="A17" t="s">
        <v>57</v>
      </c>
      <c r="E17" s="39" t="s">
        <v>609</v>
      </c>
    </row>
    <row r="18" spans="1:13" ht="12.75">
      <c r="A18" t="s">
        <v>46</v>
      </c>
      <c r="C18" s="31" t="s">
        <v>821</v>
      </c>
      <c r="E18" s="33" t="s">
        <v>822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27</v>
      </c>
      <c s="34" t="s">
        <v>823</v>
      </c>
      <c s="35" t="s">
        <v>5</v>
      </c>
      <c s="6" t="s">
        <v>824</v>
      </c>
      <c s="36" t="s">
        <v>53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588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89.25">
      <c r="A21" s="35" t="s">
        <v>56</v>
      </c>
      <c r="E21" s="40" t="s">
        <v>825</v>
      </c>
    </row>
    <row r="22" spans="1:5" ht="369.75">
      <c r="A22" t="s">
        <v>57</v>
      </c>
      <c r="E22" s="39" t="s">
        <v>826</v>
      </c>
    </row>
    <row r="23" spans="1:16" ht="12.75">
      <c r="A23" t="s">
        <v>49</v>
      </c>
      <c s="34" t="s">
        <v>26</v>
      </c>
      <c s="34" t="s">
        <v>827</v>
      </c>
      <c s="35" t="s">
        <v>5</v>
      </c>
      <c s="6" t="s">
        <v>828</v>
      </c>
      <c s="36" t="s">
        <v>53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829</v>
      </c>
    </row>
    <row r="26" spans="1:5" ht="318.75">
      <c r="A26" t="s">
        <v>57</v>
      </c>
      <c r="E26" s="39" t="s">
        <v>830</v>
      </c>
    </row>
    <row r="27" spans="1:16" ht="12.75">
      <c r="A27" t="s">
        <v>49</v>
      </c>
      <c s="34" t="s">
        <v>63</v>
      </c>
      <c s="34" t="s">
        <v>831</v>
      </c>
      <c s="35" t="s">
        <v>5</v>
      </c>
      <c s="6" t="s">
        <v>832</v>
      </c>
      <c s="36" t="s">
        <v>53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833</v>
      </c>
    </row>
    <row r="30" spans="1:5" ht="318.75">
      <c r="A30" t="s">
        <v>57</v>
      </c>
      <c r="E30" s="39" t="s">
        <v>830</v>
      </c>
    </row>
    <row r="31" spans="1:16" ht="12.75">
      <c r="A31" t="s">
        <v>49</v>
      </c>
      <c s="34" t="s">
        <v>67</v>
      </c>
      <c s="34" t="s">
        <v>58</v>
      </c>
      <c s="35" t="s">
        <v>5</v>
      </c>
      <c s="6" t="s">
        <v>59</v>
      </c>
      <c s="36" t="s">
        <v>53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834</v>
      </c>
    </row>
    <row r="34" spans="1:5" ht="229.5">
      <c r="A34" t="s">
        <v>57</v>
      </c>
      <c r="E34" s="39" t="s">
        <v>835</v>
      </c>
    </row>
    <row r="35" spans="1:16" ht="12.75">
      <c r="A35" t="s">
        <v>49</v>
      </c>
      <c s="34" t="s">
        <v>70</v>
      </c>
      <c s="34" t="s">
        <v>836</v>
      </c>
      <c s="35" t="s">
        <v>5</v>
      </c>
      <c s="6" t="s">
        <v>837</v>
      </c>
      <c s="36" t="s">
        <v>53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838</v>
      </c>
    </row>
    <row r="38" spans="1:5" ht="229.5">
      <c r="A38" t="s">
        <v>57</v>
      </c>
      <c r="E38" s="39" t="s">
        <v>839</v>
      </c>
    </row>
    <row r="39" spans="1:16" ht="12.75">
      <c r="A39" t="s">
        <v>49</v>
      </c>
      <c s="34" t="s">
        <v>73</v>
      </c>
      <c s="34" t="s">
        <v>840</v>
      </c>
      <c s="35" t="s">
        <v>5</v>
      </c>
      <c s="6" t="s">
        <v>841</v>
      </c>
      <c s="36" t="s">
        <v>753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842</v>
      </c>
    </row>
    <row r="42" spans="1:5" ht="25.5">
      <c r="A42" t="s">
        <v>57</v>
      </c>
      <c r="E42" s="39" t="s">
        <v>843</v>
      </c>
    </row>
    <row r="43" spans="1:13" ht="12.75">
      <c r="A43" t="s">
        <v>46</v>
      </c>
      <c r="C43" s="31" t="s">
        <v>844</v>
      </c>
      <c r="E43" s="33" t="s">
        <v>845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76</v>
      </c>
      <c s="34" t="s">
        <v>846</v>
      </c>
      <c s="35" t="s">
        <v>5</v>
      </c>
      <c s="6" t="s">
        <v>847</v>
      </c>
      <c s="36" t="s">
        <v>753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588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848</v>
      </c>
    </row>
    <row r="47" spans="1:5" ht="25.5">
      <c r="A47" t="s">
        <v>57</v>
      </c>
      <c r="E47" s="39" t="s">
        <v>849</v>
      </c>
    </row>
    <row r="48" spans="1:16" ht="12.75">
      <c r="A48" t="s">
        <v>49</v>
      </c>
      <c s="34" t="s">
        <v>80</v>
      </c>
      <c s="34" t="s">
        <v>850</v>
      </c>
      <c s="35" t="s">
        <v>5</v>
      </c>
      <c s="6" t="s">
        <v>851</v>
      </c>
      <c s="36" t="s">
        <v>62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852</v>
      </c>
    </row>
    <row r="51" spans="1:5" ht="165.75">
      <c r="A51" t="s">
        <v>57</v>
      </c>
      <c r="E51" s="39" t="s">
        <v>853</v>
      </c>
    </row>
    <row r="52" spans="1:16" ht="12.75">
      <c r="A52" t="s">
        <v>49</v>
      </c>
      <c s="34" t="s">
        <v>85</v>
      </c>
      <c s="34" t="s">
        <v>854</v>
      </c>
      <c s="35" t="s">
        <v>5</v>
      </c>
      <c s="6" t="s">
        <v>855</v>
      </c>
      <c s="36" t="s">
        <v>62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856</v>
      </c>
    </row>
    <row r="55" spans="1:5" ht="165.75">
      <c r="A55" t="s">
        <v>57</v>
      </c>
      <c r="E55" s="39" t="s">
        <v>853</v>
      </c>
    </row>
    <row r="56" spans="1:16" ht="12.75">
      <c r="A56" t="s">
        <v>49</v>
      </c>
      <c s="34" t="s">
        <v>88</v>
      </c>
      <c s="34" t="s">
        <v>857</v>
      </c>
      <c s="35" t="s">
        <v>5</v>
      </c>
      <c s="6" t="s">
        <v>858</v>
      </c>
      <c s="36" t="s">
        <v>753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588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859</v>
      </c>
    </row>
    <row r="59" spans="1:5" ht="102">
      <c r="A59" t="s">
        <v>57</v>
      </c>
      <c r="E59" s="39" t="s">
        <v>860</v>
      </c>
    </row>
    <row r="60" spans="1:13" ht="12.75">
      <c r="A60" t="s">
        <v>46</v>
      </c>
      <c r="C60" s="31" t="s">
        <v>861</v>
      </c>
      <c r="E60" s="33" t="s">
        <v>862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91</v>
      </c>
      <c s="34" t="s">
        <v>863</v>
      </c>
      <c s="35" t="s">
        <v>5</v>
      </c>
      <c s="6" t="s">
        <v>864</v>
      </c>
      <c s="36" t="s">
        <v>53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865</v>
      </c>
    </row>
    <row r="64" spans="1:5" ht="369.75">
      <c r="A64" t="s">
        <v>57</v>
      </c>
      <c r="E64" s="39" t="s">
        <v>866</v>
      </c>
    </row>
    <row r="65" spans="1:13" ht="12.75">
      <c r="A65" t="s">
        <v>46</v>
      </c>
      <c r="C65" s="31" t="s">
        <v>610</v>
      </c>
      <c r="E65" s="33" t="s">
        <v>611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49</v>
      </c>
      <c s="34" t="s">
        <v>94</v>
      </c>
      <c s="34" t="s">
        <v>867</v>
      </c>
      <c s="35" t="s">
        <v>5</v>
      </c>
      <c s="6" t="s">
        <v>868</v>
      </c>
      <c s="36" t="s">
        <v>53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588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869</v>
      </c>
    </row>
    <row r="69" spans="1:5" ht="280.5">
      <c r="A69" t="s">
        <v>57</v>
      </c>
      <c r="E69" s="39" t="s">
        <v>870</v>
      </c>
    </row>
    <row r="70" spans="1:16" ht="25.5">
      <c r="A70" t="s">
        <v>49</v>
      </c>
      <c s="34" t="s">
        <v>96</v>
      </c>
      <c s="34" t="s">
        <v>871</v>
      </c>
      <c s="35" t="s">
        <v>5</v>
      </c>
      <c s="6" t="s">
        <v>872</v>
      </c>
      <c s="36" t="s">
        <v>753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588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873</v>
      </c>
    </row>
    <row r="73" spans="1:5" ht="178.5">
      <c r="A73" t="s">
        <v>57</v>
      </c>
      <c r="E73" s="39" t="s">
        <v>874</v>
      </c>
    </row>
    <row r="74" spans="1:16" ht="25.5">
      <c r="A74" t="s">
        <v>49</v>
      </c>
      <c s="34" t="s">
        <v>100</v>
      </c>
      <c s="34" t="s">
        <v>875</v>
      </c>
      <c s="35" t="s">
        <v>5</v>
      </c>
      <c s="6" t="s">
        <v>876</v>
      </c>
      <c s="36" t="s">
        <v>753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877</v>
      </c>
    </row>
    <row r="77" spans="1:5" ht="178.5">
      <c r="A77" t="s">
        <v>57</v>
      </c>
      <c r="E77" s="39" t="s">
        <v>874</v>
      </c>
    </row>
    <row r="78" spans="1:13" ht="12.75">
      <c r="A78" t="s">
        <v>46</v>
      </c>
      <c r="C78" s="31" t="s">
        <v>878</v>
      </c>
      <c r="E78" s="33" t="s">
        <v>879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104</v>
      </c>
      <c s="34" t="s">
        <v>880</v>
      </c>
      <c s="35" t="s">
        <v>5</v>
      </c>
      <c s="6" t="s">
        <v>881</v>
      </c>
      <c s="36" t="s">
        <v>62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588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882</v>
      </c>
    </row>
    <row r="82" spans="1:5" ht="255">
      <c r="A82" t="s">
        <v>57</v>
      </c>
      <c r="E82" s="39" t="s">
        <v>883</v>
      </c>
    </row>
    <row r="83" spans="1:16" ht="12.75">
      <c r="A83" t="s">
        <v>49</v>
      </c>
      <c s="34" t="s">
        <v>107</v>
      </c>
      <c s="34" t="s">
        <v>884</v>
      </c>
      <c s="35" t="s">
        <v>5</v>
      </c>
      <c s="6" t="s">
        <v>885</v>
      </c>
      <c s="36" t="s">
        <v>103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588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886</v>
      </c>
    </row>
    <row r="86" spans="1:5" ht="89.25">
      <c r="A86" t="s">
        <v>57</v>
      </c>
      <c r="E86" s="39" t="s">
        <v>887</v>
      </c>
    </row>
    <row r="87" spans="1:13" ht="12.75">
      <c r="A87" t="s">
        <v>46</v>
      </c>
      <c r="C87" s="31" t="s">
        <v>745</v>
      </c>
      <c r="E87" s="33" t="s">
        <v>746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888</v>
      </c>
      <c s="35" t="s">
        <v>5</v>
      </c>
      <c s="6" t="s">
        <v>889</v>
      </c>
      <c s="36" t="s">
        <v>103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588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890</v>
      </c>
    </row>
    <row r="91" spans="1:5" ht="153">
      <c r="A91" t="s">
        <v>57</v>
      </c>
      <c r="E91" s="39" t="s">
        <v>891</v>
      </c>
    </row>
    <row r="92" spans="1:16" ht="12.75">
      <c r="A92" t="s">
        <v>49</v>
      </c>
      <c s="34" t="s">
        <v>113</v>
      </c>
      <c s="34" t="s">
        <v>892</v>
      </c>
      <c s="35" t="s">
        <v>5</v>
      </c>
      <c s="6" t="s">
        <v>893</v>
      </c>
      <c s="36" t="s">
        <v>103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894</v>
      </c>
    </row>
    <row r="95" spans="1:5" ht="127.5">
      <c r="A95" t="s">
        <v>57</v>
      </c>
      <c r="E95" s="39" t="s">
        <v>811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895</v>
      </c>
      <c r="E4" s="26" t="s">
        <v>896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899</v>
      </c>
      <c r="E8" s="30" t="s">
        <v>898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900</v>
      </c>
      <c s="35" t="s">
        <v>5</v>
      </c>
      <c s="6" t="s">
        <v>901</v>
      </c>
      <c s="36" t="s">
        <v>587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902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585</v>
      </c>
      <c s="35" t="s">
        <v>5</v>
      </c>
      <c s="6" t="s">
        <v>586</v>
      </c>
      <c s="36" t="s">
        <v>587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903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904</v>
      </c>
      <c s="35" t="s">
        <v>5</v>
      </c>
      <c s="6" t="s">
        <v>905</v>
      </c>
      <c s="36" t="s">
        <v>587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906</v>
      </c>
    </row>
    <row r="21" spans="1:5" ht="140.25">
      <c r="A21" t="s">
        <v>57</v>
      </c>
      <c r="E21" s="39" t="s">
        <v>590</v>
      </c>
    </row>
    <row r="22" spans="1:16" ht="12.75">
      <c r="A22" t="s">
        <v>49</v>
      </c>
      <c s="34" t="s">
        <v>63</v>
      </c>
      <c s="34" t="s">
        <v>606</v>
      </c>
      <c s="35" t="s">
        <v>5</v>
      </c>
      <c s="6" t="s">
        <v>607</v>
      </c>
      <c s="36" t="s">
        <v>547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907</v>
      </c>
    </row>
    <row r="25" spans="1:5" ht="12.75">
      <c r="A25" t="s">
        <v>57</v>
      </c>
      <c r="E25" s="39" t="s">
        <v>609</v>
      </c>
    </row>
    <row r="26" spans="1:13" ht="12.75">
      <c r="A26" t="s">
        <v>46</v>
      </c>
      <c r="C26" s="31" t="s">
        <v>821</v>
      </c>
      <c r="E26" s="33" t="s">
        <v>822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67</v>
      </c>
      <c s="34" t="s">
        <v>908</v>
      </c>
      <c s="35" t="s">
        <v>5</v>
      </c>
      <c s="6" t="s">
        <v>909</v>
      </c>
      <c s="36" t="s">
        <v>781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910</v>
      </c>
    </row>
    <row r="30" spans="1:5" ht="25.5">
      <c r="A30" t="s">
        <v>57</v>
      </c>
      <c r="E30" s="39" t="s">
        <v>911</v>
      </c>
    </row>
    <row r="31" spans="1:16" ht="25.5">
      <c r="A31" t="s">
        <v>49</v>
      </c>
      <c s="34" t="s">
        <v>70</v>
      </c>
      <c s="34" t="s">
        <v>912</v>
      </c>
      <c s="35" t="s">
        <v>5</v>
      </c>
      <c s="6" t="s">
        <v>913</v>
      </c>
      <c s="36" t="s">
        <v>53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914</v>
      </c>
    </row>
    <row r="34" spans="1:5" ht="63.75">
      <c r="A34" t="s">
        <v>57</v>
      </c>
      <c r="E34" s="39" t="s">
        <v>915</v>
      </c>
    </row>
    <row r="35" spans="1:16" ht="12.75">
      <c r="A35" t="s">
        <v>49</v>
      </c>
      <c s="34" t="s">
        <v>73</v>
      </c>
      <c s="34" t="s">
        <v>823</v>
      </c>
      <c s="35" t="s">
        <v>5</v>
      </c>
      <c s="6" t="s">
        <v>824</v>
      </c>
      <c s="36" t="s">
        <v>53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916</v>
      </c>
    </row>
    <row r="38" spans="1:5" ht="369.75">
      <c r="A38" t="s">
        <v>57</v>
      </c>
      <c r="E38" s="39" t="s">
        <v>826</v>
      </c>
    </row>
    <row r="39" spans="1:16" ht="12.75">
      <c r="A39" t="s">
        <v>49</v>
      </c>
      <c s="34" t="s">
        <v>76</v>
      </c>
      <c s="34" t="s">
        <v>917</v>
      </c>
      <c s="35" t="s">
        <v>5</v>
      </c>
      <c s="6" t="s">
        <v>918</v>
      </c>
      <c s="36" t="s">
        <v>53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919</v>
      </c>
    </row>
    <row r="42" spans="1:5" ht="242.25">
      <c r="A42" t="s">
        <v>57</v>
      </c>
      <c r="E42" s="39" t="s">
        <v>920</v>
      </c>
    </row>
    <row r="43" spans="1:13" ht="12.75">
      <c r="A43" t="s">
        <v>46</v>
      </c>
      <c r="C43" s="31" t="s">
        <v>844</v>
      </c>
      <c r="E43" s="33" t="s">
        <v>845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921</v>
      </c>
      <c s="35" t="s">
        <v>5</v>
      </c>
      <c s="6" t="s">
        <v>922</v>
      </c>
      <c s="36" t="s">
        <v>53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588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923</v>
      </c>
    </row>
    <row r="47" spans="1:5" ht="229.5">
      <c r="A47" t="s">
        <v>57</v>
      </c>
      <c r="E47" s="39" t="s">
        <v>924</v>
      </c>
    </row>
    <row r="48" spans="1:13" ht="12.75">
      <c r="A48" t="s">
        <v>46</v>
      </c>
      <c r="C48" s="31" t="s">
        <v>861</v>
      </c>
      <c r="E48" s="33" t="s">
        <v>862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85</v>
      </c>
      <c s="34" t="s">
        <v>863</v>
      </c>
      <c s="35" t="s">
        <v>5</v>
      </c>
      <c s="6" t="s">
        <v>864</v>
      </c>
      <c s="36" t="s">
        <v>53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588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925</v>
      </c>
    </row>
    <row r="52" spans="1:5" ht="369.75">
      <c r="A52" t="s">
        <v>57</v>
      </c>
      <c r="E52" s="39" t="s">
        <v>866</v>
      </c>
    </row>
    <row r="53" spans="1:16" ht="12.75">
      <c r="A53" t="s">
        <v>49</v>
      </c>
      <c s="34" t="s">
        <v>88</v>
      </c>
      <c s="34" t="s">
        <v>926</v>
      </c>
      <c s="35" t="s">
        <v>5</v>
      </c>
      <c s="6" t="s">
        <v>927</v>
      </c>
      <c s="36" t="s">
        <v>53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588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928</v>
      </c>
    </row>
    <row r="56" spans="1:5" ht="38.25">
      <c r="A56" t="s">
        <v>57</v>
      </c>
      <c r="E56" s="39" t="s">
        <v>929</v>
      </c>
    </row>
    <row r="57" spans="1:13" ht="12.75">
      <c r="A57" t="s">
        <v>46</v>
      </c>
      <c r="C57" s="31" t="s">
        <v>610</v>
      </c>
      <c r="E57" s="33" t="s">
        <v>611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49</v>
      </c>
      <c s="34" t="s">
        <v>91</v>
      </c>
      <c s="34" t="s">
        <v>612</v>
      </c>
      <c s="35" t="s">
        <v>5</v>
      </c>
      <c s="6" t="s">
        <v>613</v>
      </c>
      <c s="36" t="s">
        <v>53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930</v>
      </c>
    </row>
    <row r="61" spans="1:5" ht="89.25">
      <c r="A61" t="s">
        <v>57</v>
      </c>
      <c r="E61" s="39" t="s">
        <v>615</v>
      </c>
    </row>
    <row r="62" spans="1:16" ht="12.75">
      <c r="A62" t="s">
        <v>49</v>
      </c>
      <c s="34" t="s">
        <v>94</v>
      </c>
      <c s="34" t="s">
        <v>931</v>
      </c>
      <c s="35" t="s">
        <v>5</v>
      </c>
      <c s="6" t="s">
        <v>932</v>
      </c>
      <c s="36" t="s">
        <v>753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588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933</v>
      </c>
    </row>
    <row r="65" spans="1:5" ht="153">
      <c r="A65" t="s">
        <v>57</v>
      </c>
      <c r="E65" s="39" t="s">
        <v>934</v>
      </c>
    </row>
    <row r="66" spans="1:16" ht="12.75">
      <c r="A66" t="s">
        <v>49</v>
      </c>
      <c s="34" t="s">
        <v>96</v>
      </c>
      <c s="34" t="s">
        <v>935</v>
      </c>
      <c s="35" t="s">
        <v>5</v>
      </c>
      <c s="6" t="s">
        <v>936</v>
      </c>
      <c s="36" t="s">
        <v>103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588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937</v>
      </c>
    </row>
    <row r="69" spans="1:5" ht="38.25">
      <c r="A69" t="s">
        <v>57</v>
      </c>
      <c r="E69" s="39" t="s">
        <v>938</v>
      </c>
    </row>
    <row r="70" spans="1:16" ht="12.75">
      <c r="A70" t="s">
        <v>49</v>
      </c>
      <c s="34" t="s">
        <v>100</v>
      </c>
      <c s="34" t="s">
        <v>939</v>
      </c>
      <c s="35" t="s">
        <v>5</v>
      </c>
      <c s="6" t="s">
        <v>940</v>
      </c>
      <c s="36" t="s">
        <v>103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588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941</v>
      </c>
    </row>
    <row r="73" spans="1:5" ht="38.25">
      <c r="A73" t="s">
        <v>57</v>
      </c>
      <c r="E73" s="39" t="s">
        <v>942</v>
      </c>
    </row>
    <row r="74" spans="1:16" ht="12.75">
      <c r="A74" t="s">
        <v>49</v>
      </c>
      <c s="34" t="s">
        <v>104</v>
      </c>
      <c s="34" t="s">
        <v>943</v>
      </c>
      <c s="35" t="s">
        <v>5</v>
      </c>
      <c s="6" t="s">
        <v>944</v>
      </c>
      <c s="36" t="s">
        <v>62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945</v>
      </c>
    </row>
    <row r="77" spans="1:5" ht="38.25">
      <c r="A77" t="s">
        <v>57</v>
      </c>
      <c r="E77" s="39" t="s">
        <v>946</v>
      </c>
    </row>
    <row r="78" spans="1:16" ht="12.75">
      <c r="A78" t="s">
        <v>49</v>
      </c>
      <c s="34" t="s">
        <v>107</v>
      </c>
      <c s="34" t="s">
        <v>947</v>
      </c>
      <c s="35" t="s">
        <v>5</v>
      </c>
      <c s="6" t="s">
        <v>948</v>
      </c>
      <c s="36" t="s">
        <v>62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588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949</v>
      </c>
    </row>
    <row r="81" spans="1:5" ht="38.25">
      <c r="A81" t="s">
        <v>57</v>
      </c>
      <c r="E81" s="39" t="s">
        <v>950</v>
      </c>
    </row>
    <row r="82" spans="1:16" ht="12.75">
      <c r="A82" t="s">
        <v>49</v>
      </c>
      <c s="34" t="s">
        <v>110</v>
      </c>
      <c s="34" t="s">
        <v>951</v>
      </c>
      <c s="35" t="s">
        <v>5</v>
      </c>
      <c s="6" t="s">
        <v>952</v>
      </c>
      <c s="36" t="s">
        <v>103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588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953</v>
      </c>
    </row>
    <row r="85" spans="1:5" ht="12.75">
      <c r="A85" t="s">
        <v>57</v>
      </c>
      <c r="E85" s="39" t="s">
        <v>952</v>
      </c>
    </row>
    <row r="86" spans="1:13" ht="12.75">
      <c r="A86" t="s">
        <v>46</v>
      </c>
      <c r="C86" s="31" t="s">
        <v>954</v>
      </c>
      <c r="E86" s="33" t="s">
        <v>955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956</v>
      </c>
      <c s="35" t="s">
        <v>5</v>
      </c>
      <c s="6" t="s">
        <v>957</v>
      </c>
      <c s="36" t="s">
        <v>753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588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958</v>
      </c>
    </row>
    <row r="90" spans="1:5" ht="76.5">
      <c r="A90" t="s">
        <v>57</v>
      </c>
      <c r="E90" s="39" t="s">
        <v>959</v>
      </c>
    </row>
    <row r="91" spans="1:13" ht="12.75">
      <c r="A91" t="s">
        <v>46</v>
      </c>
      <c r="C91" s="31" t="s">
        <v>745</v>
      </c>
      <c r="E91" s="33" t="s">
        <v>746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49</v>
      </c>
      <c s="34" t="s">
        <v>116</v>
      </c>
      <c s="34" t="s">
        <v>960</v>
      </c>
      <c s="35" t="s">
        <v>5</v>
      </c>
      <c s="6" t="s">
        <v>961</v>
      </c>
      <c s="36" t="s">
        <v>62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962</v>
      </c>
    </row>
    <row r="95" spans="1:5" ht="229.5">
      <c r="A95" t="s">
        <v>57</v>
      </c>
      <c r="E95" s="39" t="s">
        <v>963</v>
      </c>
    </row>
    <row r="96" spans="1:16" ht="25.5">
      <c r="A96" t="s">
        <v>49</v>
      </c>
      <c s="34" t="s">
        <v>119</v>
      </c>
      <c s="34" t="s">
        <v>964</v>
      </c>
      <c s="35" t="s">
        <v>5</v>
      </c>
      <c s="6" t="s">
        <v>965</v>
      </c>
      <c s="36" t="s">
        <v>62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966</v>
      </c>
    </row>
    <row r="99" spans="1:5" ht="255">
      <c r="A99" t="s">
        <v>57</v>
      </c>
      <c r="E99" s="39" t="s">
        <v>967</v>
      </c>
    </row>
    <row r="100" spans="1:16" ht="25.5">
      <c r="A100" t="s">
        <v>49</v>
      </c>
      <c s="34" t="s">
        <v>123</v>
      </c>
      <c s="34" t="s">
        <v>968</v>
      </c>
      <c s="35" t="s">
        <v>5</v>
      </c>
      <c s="6" t="s">
        <v>969</v>
      </c>
      <c s="36" t="s">
        <v>62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970</v>
      </c>
    </row>
    <row r="103" spans="1:5" ht="229.5">
      <c r="A103" t="s">
        <v>57</v>
      </c>
      <c r="E103" s="39" t="s">
        <v>971</v>
      </c>
    </row>
    <row r="104" spans="1:16" ht="25.5">
      <c r="A104" t="s">
        <v>49</v>
      </c>
      <c s="34" t="s">
        <v>128</v>
      </c>
      <c s="34" t="s">
        <v>972</v>
      </c>
      <c s="35" t="s">
        <v>5</v>
      </c>
      <c s="6" t="s">
        <v>973</v>
      </c>
      <c s="36" t="s">
        <v>62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588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974</v>
      </c>
    </row>
    <row r="107" spans="1:5" ht="89.25">
      <c r="A107" t="s">
        <v>57</v>
      </c>
      <c r="E107" s="39" t="s">
        <v>975</v>
      </c>
    </row>
    <row r="108" spans="1:16" ht="12.75">
      <c r="A108" t="s">
        <v>49</v>
      </c>
      <c s="34" t="s">
        <v>129</v>
      </c>
      <c s="34" t="s">
        <v>976</v>
      </c>
      <c s="35" t="s">
        <v>5</v>
      </c>
      <c s="6" t="s">
        <v>977</v>
      </c>
      <c s="36" t="s">
        <v>753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588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978</v>
      </c>
    </row>
    <row r="111" spans="1:5" ht="229.5">
      <c r="A111" t="s">
        <v>57</v>
      </c>
      <c r="E111" s="39" t="s">
        <v>979</v>
      </c>
    </row>
    <row r="112" spans="1:16" ht="12.75">
      <c r="A112" t="s">
        <v>49</v>
      </c>
      <c s="34" t="s">
        <v>130</v>
      </c>
      <c s="34" t="s">
        <v>980</v>
      </c>
      <c s="35" t="s">
        <v>5</v>
      </c>
      <c s="6" t="s">
        <v>981</v>
      </c>
      <c s="36" t="s">
        <v>62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588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982</v>
      </c>
    </row>
    <row r="115" spans="1:5" ht="89.25">
      <c r="A115" t="s">
        <v>57</v>
      </c>
      <c r="E115" s="39" t="s">
        <v>983</v>
      </c>
    </row>
    <row r="116" spans="1:16" ht="12.75">
      <c r="A116" t="s">
        <v>49</v>
      </c>
      <c s="34" t="s">
        <v>131</v>
      </c>
      <c s="34" t="s">
        <v>984</v>
      </c>
      <c s="35" t="s">
        <v>5</v>
      </c>
      <c s="6" t="s">
        <v>985</v>
      </c>
      <c s="36" t="s">
        <v>986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588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987</v>
      </c>
    </row>
    <row r="119" spans="1:5" ht="357">
      <c r="A119" t="s">
        <v>57</v>
      </c>
      <c r="E119" s="39" t="s">
        <v>988</v>
      </c>
    </row>
    <row r="120" spans="1:16" ht="12.75">
      <c r="A120" t="s">
        <v>49</v>
      </c>
      <c s="34" t="s">
        <v>132</v>
      </c>
      <c s="34" t="s">
        <v>756</v>
      </c>
      <c s="35" t="s">
        <v>5</v>
      </c>
      <c s="6" t="s">
        <v>757</v>
      </c>
      <c s="36" t="s">
        <v>53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588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989</v>
      </c>
    </row>
    <row r="123" spans="1:5" ht="140.25">
      <c r="A123" t="s">
        <v>57</v>
      </c>
      <c r="E123" s="39" t="s">
        <v>759</v>
      </c>
    </row>
    <row r="124" spans="1:16" ht="25.5">
      <c r="A124" t="s">
        <v>49</v>
      </c>
      <c s="34" t="s">
        <v>133</v>
      </c>
      <c s="34" t="s">
        <v>760</v>
      </c>
      <c s="35" t="s">
        <v>5</v>
      </c>
      <c s="6" t="s">
        <v>761</v>
      </c>
      <c s="36" t="s">
        <v>762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588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990</v>
      </c>
    </row>
    <row r="127" spans="1:5" ht="127.5">
      <c r="A127" t="s">
        <v>57</v>
      </c>
      <c r="E127" s="39" t="s">
        <v>764</v>
      </c>
    </row>
    <row r="128" spans="1:16" ht="12.75">
      <c r="A128" t="s">
        <v>49</v>
      </c>
      <c s="34" t="s">
        <v>134</v>
      </c>
      <c s="34" t="s">
        <v>991</v>
      </c>
      <c s="35" t="s">
        <v>5</v>
      </c>
      <c s="6" t="s">
        <v>992</v>
      </c>
      <c s="36" t="s">
        <v>62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588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993</v>
      </c>
    </row>
    <row r="131" spans="1:5" ht="178.5">
      <c r="A131" t="s">
        <v>57</v>
      </c>
      <c r="E131" s="39" t="s">
        <v>994</v>
      </c>
    </row>
    <row r="132" spans="1:16" ht="12.75">
      <c r="A132" t="s">
        <v>49</v>
      </c>
      <c s="34" t="s">
        <v>136</v>
      </c>
      <c s="34" t="s">
        <v>995</v>
      </c>
      <c s="35" t="s">
        <v>5</v>
      </c>
      <c s="6" t="s">
        <v>996</v>
      </c>
      <c s="36" t="s">
        <v>53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588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997</v>
      </c>
    </row>
    <row r="135" spans="1:5" ht="76.5">
      <c r="A135" t="s">
        <v>57</v>
      </c>
      <c r="E135" s="39" t="s">
        <v>998</v>
      </c>
    </row>
    <row r="136" spans="1:13" ht="12.75">
      <c r="A136" t="s">
        <v>46</v>
      </c>
      <c r="C136" s="31" t="s">
        <v>529</v>
      </c>
      <c r="E136" s="33" t="s">
        <v>530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49</v>
      </c>
      <c s="34" t="s">
        <v>137</v>
      </c>
      <c s="34" t="s">
        <v>999</v>
      </c>
      <c s="35" t="s">
        <v>5</v>
      </c>
      <c s="6" t="s">
        <v>1000</v>
      </c>
      <c s="36" t="s">
        <v>753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588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1001</v>
      </c>
    </row>
    <row r="140" spans="1:5" ht="191.25">
      <c r="A140" t="s">
        <v>57</v>
      </c>
      <c r="E140" s="39" t="s">
        <v>1002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895</v>
      </c>
      <c r="E4" s="26" t="s">
        <v>896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1005</v>
      </c>
      <c r="E8" s="30" t="s">
        <v>1004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1006</v>
      </c>
      <c s="35" t="s">
        <v>5</v>
      </c>
      <c s="6" t="s">
        <v>1007</v>
      </c>
      <c s="36" t="s">
        <v>587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1008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900</v>
      </c>
      <c s="35" t="s">
        <v>5</v>
      </c>
      <c s="6" t="s">
        <v>901</v>
      </c>
      <c s="36" t="s">
        <v>587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1009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585</v>
      </c>
      <c s="35" t="s">
        <v>5</v>
      </c>
      <c s="6" t="s">
        <v>586</v>
      </c>
      <c s="36" t="s">
        <v>587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1010</v>
      </c>
    </row>
    <row r="21" spans="1:5" ht="140.25">
      <c r="A21" t="s">
        <v>57</v>
      </c>
      <c r="E21" s="39" t="s">
        <v>590</v>
      </c>
    </row>
    <row r="22" spans="1:16" ht="25.5">
      <c r="A22" t="s">
        <v>49</v>
      </c>
      <c s="34" t="s">
        <v>63</v>
      </c>
      <c s="34" t="s">
        <v>1011</v>
      </c>
      <c s="35" t="s">
        <v>5</v>
      </c>
      <c s="6" t="s">
        <v>1012</v>
      </c>
      <c s="36" t="s">
        <v>587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1013</v>
      </c>
    </row>
    <row r="25" spans="1:5" ht="140.25">
      <c r="A25" t="s">
        <v>57</v>
      </c>
      <c r="E25" s="39" t="s">
        <v>590</v>
      </c>
    </row>
    <row r="26" spans="1:16" ht="25.5">
      <c r="A26" t="s">
        <v>49</v>
      </c>
      <c s="34" t="s">
        <v>67</v>
      </c>
      <c s="34" t="s">
        <v>1014</v>
      </c>
      <c s="35" t="s">
        <v>5</v>
      </c>
      <c s="6" t="s">
        <v>1015</v>
      </c>
      <c s="36" t="s">
        <v>587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588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1016</v>
      </c>
    </row>
    <row r="29" spans="1:5" ht="140.25">
      <c r="A29" t="s">
        <v>57</v>
      </c>
      <c r="E29" s="39" t="s">
        <v>590</v>
      </c>
    </row>
    <row r="30" spans="1:16" ht="25.5">
      <c r="A30" t="s">
        <v>49</v>
      </c>
      <c s="34" t="s">
        <v>70</v>
      </c>
      <c s="34" t="s">
        <v>904</v>
      </c>
      <c s="35" t="s">
        <v>5</v>
      </c>
      <c s="6" t="s">
        <v>905</v>
      </c>
      <c s="36" t="s">
        <v>587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1017</v>
      </c>
    </row>
    <row r="33" spans="1:5" ht="140.25">
      <c r="A33" t="s">
        <v>57</v>
      </c>
      <c r="E33" s="39" t="s">
        <v>590</v>
      </c>
    </row>
    <row r="34" spans="1:16" ht="25.5">
      <c r="A34" t="s">
        <v>49</v>
      </c>
      <c s="34" t="s">
        <v>73</v>
      </c>
      <c s="34" t="s">
        <v>1018</v>
      </c>
      <c s="35" t="s">
        <v>5</v>
      </c>
      <c s="6" t="s">
        <v>1019</v>
      </c>
      <c s="36" t="s">
        <v>587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1020</v>
      </c>
    </row>
    <row r="37" spans="1:5" ht="140.25">
      <c r="A37" t="s">
        <v>57</v>
      </c>
      <c r="E37" s="39" t="s">
        <v>590</v>
      </c>
    </row>
    <row r="38" spans="1:16" ht="12.75">
      <c r="A38" t="s">
        <v>49</v>
      </c>
      <c s="34" t="s">
        <v>76</v>
      </c>
      <c s="34" t="s">
        <v>606</v>
      </c>
      <c s="35" t="s">
        <v>5</v>
      </c>
      <c s="6" t="s">
        <v>607</v>
      </c>
      <c s="36" t="s">
        <v>547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588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907</v>
      </c>
    </row>
    <row r="41" spans="1:5" ht="12.75">
      <c r="A41" t="s">
        <v>57</v>
      </c>
      <c r="E41" s="39" t="s">
        <v>609</v>
      </c>
    </row>
    <row r="42" spans="1:13" ht="12.75">
      <c r="A42" t="s">
        <v>46</v>
      </c>
      <c r="C42" s="31" t="s">
        <v>821</v>
      </c>
      <c r="E42" s="33" t="s">
        <v>822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49</v>
      </c>
      <c s="34" t="s">
        <v>80</v>
      </c>
      <c s="34" t="s">
        <v>908</v>
      </c>
      <c s="35" t="s">
        <v>5</v>
      </c>
      <c s="6" t="s">
        <v>909</v>
      </c>
      <c s="36" t="s">
        <v>781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1021</v>
      </c>
    </row>
    <row r="46" spans="1:5" ht="25.5">
      <c r="A46" t="s">
        <v>57</v>
      </c>
      <c r="E46" s="39" t="s">
        <v>911</v>
      </c>
    </row>
    <row r="47" spans="1:16" ht="25.5">
      <c r="A47" t="s">
        <v>49</v>
      </c>
      <c s="34" t="s">
        <v>85</v>
      </c>
      <c s="34" t="s">
        <v>1022</v>
      </c>
      <c s="35" t="s">
        <v>5</v>
      </c>
      <c s="6" t="s">
        <v>1023</v>
      </c>
      <c s="36" t="s">
        <v>53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588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1024</v>
      </c>
    </row>
    <row r="50" spans="1:5" ht="63.75">
      <c r="A50" t="s">
        <v>57</v>
      </c>
      <c r="E50" s="39" t="s">
        <v>915</v>
      </c>
    </row>
    <row r="51" spans="1:16" ht="25.5">
      <c r="A51" t="s">
        <v>49</v>
      </c>
      <c s="34" t="s">
        <v>88</v>
      </c>
      <c s="34" t="s">
        <v>912</v>
      </c>
      <c s="35" t="s">
        <v>5</v>
      </c>
      <c s="6" t="s">
        <v>913</v>
      </c>
      <c s="36" t="s">
        <v>53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588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1025</v>
      </c>
    </row>
    <row r="54" spans="1:5" ht="63.75">
      <c r="A54" t="s">
        <v>57</v>
      </c>
      <c r="E54" s="39" t="s">
        <v>915</v>
      </c>
    </row>
    <row r="55" spans="1:16" ht="12.75">
      <c r="A55" t="s">
        <v>49</v>
      </c>
      <c s="34" t="s">
        <v>91</v>
      </c>
      <c s="34" t="s">
        <v>823</v>
      </c>
      <c s="35" t="s">
        <v>5</v>
      </c>
      <c s="6" t="s">
        <v>824</v>
      </c>
      <c s="36" t="s">
        <v>53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588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1026</v>
      </c>
    </row>
    <row r="58" spans="1:5" ht="369.75">
      <c r="A58" t="s">
        <v>57</v>
      </c>
      <c r="E58" s="39" t="s">
        <v>826</v>
      </c>
    </row>
    <row r="59" spans="1:16" ht="12.75">
      <c r="A59" t="s">
        <v>49</v>
      </c>
      <c s="34" t="s">
        <v>94</v>
      </c>
      <c s="34" t="s">
        <v>917</v>
      </c>
      <c s="35" t="s">
        <v>5</v>
      </c>
      <c s="6" t="s">
        <v>918</v>
      </c>
      <c s="36" t="s">
        <v>53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588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1027</v>
      </c>
    </row>
    <row r="62" spans="1:5" ht="242.25">
      <c r="A62" t="s">
        <v>57</v>
      </c>
      <c r="E62" s="39" t="s">
        <v>920</v>
      </c>
    </row>
    <row r="63" spans="1:13" ht="12.75">
      <c r="A63" t="s">
        <v>46</v>
      </c>
      <c r="C63" s="31" t="s">
        <v>861</v>
      </c>
      <c r="E63" s="33" t="s">
        <v>862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96</v>
      </c>
      <c s="34" t="s">
        <v>863</v>
      </c>
      <c s="35" t="s">
        <v>5</v>
      </c>
      <c s="6" t="s">
        <v>864</v>
      </c>
      <c s="36" t="s">
        <v>53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588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1028</v>
      </c>
    </row>
    <row r="67" spans="1:5" ht="369.75">
      <c r="A67" t="s">
        <v>57</v>
      </c>
      <c r="E67" s="39" t="s">
        <v>866</v>
      </c>
    </row>
    <row r="68" spans="1:16" ht="12.75">
      <c r="A68" t="s">
        <v>49</v>
      </c>
      <c s="34" t="s">
        <v>100</v>
      </c>
      <c s="34" t="s">
        <v>926</v>
      </c>
      <c s="35" t="s">
        <v>5</v>
      </c>
      <c s="6" t="s">
        <v>927</v>
      </c>
      <c s="36" t="s">
        <v>53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588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1029</v>
      </c>
    </row>
    <row r="71" spans="1:5" ht="38.25">
      <c r="A71" t="s">
        <v>57</v>
      </c>
      <c r="E71" s="39" t="s">
        <v>929</v>
      </c>
    </row>
    <row r="72" spans="1:13" ht="12.75">
      <c r="A72" t="s">
        <v>46</v>
      </c>
      <c r="C72" s="31" t="s">
        <v>610</v>
      </c>
      <c r="E72" s="33" t="s">
        <v>611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49</v>
      </c>
      <c s="34" t="s">
        <v>104</v>
      </c>
      <c s="34" t="s">
        <v>612</v>
      </c>
      <c s="35" t="s">
        <v>5</v>
      </c>
      <c s="6" t="s">
        <v>613</v>
      </c>
      <c s="36" t="s">
        <v>53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588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1030</v>
      </c>
    </row>
    <row r="76" spans="1:5" ht="89.25">
      <c r="A76" t="s">
        <v>57</v>
      </c>
      <c r="E76" s="39" t="s">
        <v>615</v>
      </c>
    </row>
    <row r="77" spans="1:16" ht="12.75">
      <c r="A77" t="s">
        <v>49</v>
      </c>
      <c s="34" t="s">
        <v>107</v>
      </c>
      <c s="34" t="s">
        <v>931</v>
      </c>
      <c s="35" t="s">
        <v>5</v>
      </c>
      <c s="6" t="s">
        <v>932</v>
      </c>
      <c s="36" t="s">
        <v>753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1031</v>
      </c>
    </row>
    <row r="80" spans="1:5" ht="153">
      <c r="A80" t="s">
        <v>57</v>
      </c>
      <c r="E80" s="39" t="s">
        <v>934</v>
      </c>
    </row>
    <row r="81" spans="1:16" ht="12.75">
      <c r="A81" t="s">
        <v>49</v>
      </c>
      <c s="34" t="s">
        <v>110</v>
      </c>
      <c s="34" t="s">
        <v>1032</v>
      </c>
      <c s="35" t="s">
        <v>5</v>
      </c>
      <c s="6" t="s">
        <v>1033</v>
      </c>
      <c s="36" t="s">
        <v>753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1034</v>
      </c>
    </row>
    <row r="84" spans="1:5" ht="89.25">
      <c r="A84" t="s">
        <v>57</v>
      </c>
      <c r="E84" s="39" t="s">
        <v>1035</v>
      </c>
    </row>
    <row r="85" spans="1:16" ht="12.75">
      <c r="A85" t="s">
        <v>49</v>
      </c>
      <c s="34" t="s">
        <v>113</v>
      </c>
      <c s="34" t="s">
        <v>935</v>
      </c>
      <c s="35" t="s">
        <v>5</v>
      </c>
      <c s="6" t="s">
        <v>936</v>
      </c>
      <c s="36" t="s">
        <v>103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588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1036</v>
      </c>
    </row>
    <row r="88" spans="1:5" ht="38.25">
      <c r="A88" t="s">
        <v>57</v>
      </c>
      <c r="E88" s="39" t="s">
        <v>938</v>
      </c>
    </row>
    <row r="89" spans="1:16" ht="12.75">
      <c r="A89" t="s">
        <v>49</v>
      </c>
      <c s="34" t="s">
        <v>116</v>
      </c>
      <c s="34" t="s">
        <v>939</v>
      </c>
      <c s="35" t="s">
        <v>5</v>
      </c>
      <c s="6" t="s">
        <v>940</v>
      </c>
      <c s="36" t="s">
        <v>103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588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1037</v>
      </c>
    </row>
    <row r="92" spans="1:5" ht="38.25">
      <c r="A92" t="s">
        <v>57</v>
      </c>
      <c r="E92" s="39" t="s">
        <v>942</v>
      </c>
    </row>
    <row r="93" spans="1:16" ht="12.75">
      <c r="A93" t="s">
        <v>49</v>
      </c>
      <c s="34" t="s">
        <v>119</v>
      </c>
      <c s="34" t="s">
        <v>943</v>
      </c>
      <c s="35" t="s">
        <v>5</v>
      </c>
      <c s="6" t="s">
        <v>944</v>
      </c>
      <c s="36" t="s">
        <v>62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588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1038</v>
      </c>
    </row>
    <row r="96" spans="1:5" ht="38.25">
      <c r="A96" t="s">
        <v>57</v>
      </c>
      <c r="E96" s="39" t="s">
        <v>946</v>
      </c>
    </row>
    <row r="97" spans="1:16" ht="12.75">
      <c r="A97" t="s">
        <v>49</v>
      </c>
      <c s="34" t="s">
        <v>123</v>
      </c>
      <c s="34" t="s">
        <v>947</v>
      </c>
      <c s="35" t="s">
        <v>5</v>
      </c>
      <c s="6" t="s">
        <v>948</v>
      </c>
      <c s="36" t="s">
        <v>62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588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1039</v>
      </c>
    </row>
    <row r="100" spans="1:5" ht="38.25">
      <c r="A100" t="s">
        <v>57</v>
      </c>
      <c r="E100" s="39" t="s">
        <v>950</v>
      </c>
    </row>
    <row r="101" spans="1:13" ht="12.75">
      <c r="A101" t="s">
        <v>46</v>
      </c>
      <c r="C101" s="31" t="s">
        <v>954</v>
      </c>
      <c r="E101" s="33" t="s">
        <v>955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128</v>
      </c>
      <c s="34" t="s">
        <v>956</v>
      </c>
      <c s="35" t="s">
        <v>5</v>
      </c>
      <c s="6" t="s">
        <v>957</v>
      </c>
      <c s="36" t="s">
        <v>753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588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1040</v>
      </c>
    </row>
    <row r="105" spans="1:5" ht="76.5">
      <c r="A105" t="s">
        <v>57</v>
      </c>
      <c r="E105" s="39" t="s">
        <v>959</v>
      </c>
    </row>
    <row r="106" spans="1:13" ht="12.75">
      <c r="A106" t="s">
        <v>46</v>
      </c>
      <c r="C106" s="31" t="s">
        <v>745</v>
      </c>
      <c r="E106" s="33" t="s">
        <v>746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49</v>
      </c>
      <c s="34" t="s">
        <v>129</v>
      </c>
      <c s="34" t="s">
        <v>1041</v>
      </c>
      <c s="35" t="s">
        <v>5</v>
      </c>
      <c s="6" t="s">
        <v>1042</v>
      </c>
      <c s="36" t="s">
        <v>62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1043</v>
      </c>
    </row>
    <row r="110" spans="1:5" ht="229.5">
      <c r="A110" t="s">
        <v>57</v>
      </c>
      <c r="E110" s="39" t="s">
        <v>963</v>
      </c>
    </row>
    <row r="111" spans="1:16" ht="25.5">
      <c r="A111" t="s">
        <v>49</v>
      </c>
      <c s="34" t="s">
        <v>130</v>
      </c>
      <c s="34" t="s">
        <v>1044</v>
      </c>
      <c s="35" t="s">
        <v>5</v>
      </c>
      <c s="6" t="s">
        <v>1045</v>
      </c>
      <c s="36" t="s">
        <v>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588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1046</v>
      </c>
    </row>
    <row r="114" spans="1:5" ht="255">
      <c r="A114" t="s">
        <v>57</v>
      </c>
      <c r="E114" s="39" t="s">
        <v>967</v>
      </c>
    </row>
    <row r="115" spans="1:16" ht="25.5">
      <c r="A115" t="s">
        <v>49</v>
      </c>
      <c s="34" t="s">
        <v>131</v>
      </c>
      <c s="34" t="s">
        <v>960</v>
      </c>
      <c s="35" t="s">
        <v>5</v>
      </c>
      <c s="6" t="s">
        <v>961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1047</v>
      </c>
    </row>
    <row r="118" spans="1:5" ht="229.5">
      <c r="A118" t="s">
        <v>57</v>
      </c>
      <c r="E118" s="39" t="s">
        <v>963</v>
      </c>
    </row>
    <row r="119" spans="1:16" ht="25.5">
      <c r="A119" t="s">
        <v>49</v>
      </c>
      <c s="34" t="s">
        <v>132</v>
      </c>
      <c s="34" t="s">
        <v>964</v>
      </c>
      <c s="35" t="s">
        <v>5</v>
      </c>
      <c s="6" t="s">
        <v>965</v>
      </c>
      <c s="36" t="s">
        <v>62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588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1048</v>
      </c>
    </row>
    <row r="122" spans="1:5" ht="255">
      <c r="A122" t="s">
        <v>57</v>
      </c>
      <c r="E122" s="39" t="s">
        <v>967</v>
      </c>
    </row>
    <row r="123" spans="1:16" ht="25.5">
      <c r="A123" t="s">
        <v>49</v>
      </c>
      <c s="34" t="s">
        <v>133</v>
      </c>
      <c s="34" t="s">
        <v>972</v>
      </c>
      <c s="35" t="s">
        <v>5</v>
      </c>
      <c s="6" t="s">
        <v>973</v>
      </c>
      <c s="36" t="s">
        <v>62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588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1049</v>
      </c>
    </row>
    <row r="126" spans="1:5" ht="89.25">
      <c r="A126" t="s">
        <v>57</v>
      </c>
      <c r="E126" s="39" t="s">
        <v>975</v>
      </c>
    </row>
    <row r="127" spans="1:16" ht="12.75">
      <c r="A127" t="s">
        <v>49</v>
      </c>
      <c s="34" t="s">
        <v>134</v>
      </c>
      <c s="34" t="s">
        <v>976</v>
      </c>
      <c s="35" t="s">
        <v>5</v>
      </c>
      <c s="6" t="s">
        <v>977</v>
      </c>
      <c s="36" t="s">
        <v>753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588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1050</v>
      </c>
    </row>
    <row r="130" spans="1:5" ht="229.5">
      <c r="A130" t="s">
        <v>57</v>
      </c>
      <c r="E130" s="39" t="s">
        <v>979</v>
      </c>
    </row>
    <row r="131" spans="1:16" ht="12.75">
      <c r="A131" t="s">
        <v>49</v>
      </c>
      <c s="34" t="s">
        <v>136</v>
      </c>
      <c s="34" t="s">
        <v>980</v>
      </c>
      <c s="35" t="s">
        <v>5</v>
      </c>
      <c s="6" t="s">
        <v>981</v>
      </c>
      <c s="36" t="s">
        <v>62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588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1051</v>
      </c>
    </row>
    <row r="134" spans="1:5" ht="89.25">
      <c r="A134" t="s">
        <v>57</v>
      </c>
      <c r="E134" s="39" t="s">
        <v>983</v>
      </c>
    </row>
    <row r="135" spans="1:16" ht="12.75">
      <c r="A135" t="s">
        <v>49</v>
      </c>
      <c s="34" t="s">
        <v>137</v>
      </c>
      <c s="34" t="s">
        <v>984</v>
      </c>
      <c s="35" t="s">
        <v>5</v>
      </c>
      <c s="6" t="s">
        <v>985</v>
      </c>
      <c s="36" t="s">
        <v>986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588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987</v>
      </c>
    </row>
    <row r="138" spans="1:5" ht="357">
      <c r="A138" t="s">
        <v>57</v>
      </c>
      <c r="E138" s="39" t="s">
        <v>988</v>
      </c>
    </row>
    <row r="139" spans="1:16" ht="12.75">
      <c r="A139" t="s">
        <v>49</v>
      </c>
      <c s="34" t="s">
        <v>139</v>
      </c>
      <c s="34" t="s">
        <v>756</v>
      </c>
      <c s="35" t="s">
        <v>5</v>
      </c>
      <c s="6" t="s">
        <v>757</v>
      </c>
      <c s="36" t="s">
        <v>53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588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1052</v>
      </c>
    </row>
    <row r="142" spans="1:5" ht="140.25">
      <c r="A142" t="s">
        <v>57</v>
      </c>
      <c r="E142" s="39" t="s">
        <v>759</v>
      </c>
    </row>
    <row r="143" spans="1:16" ht="25.5">
      <c r="A143" t="s">
        <v>49</v>
      </c>
      <c s="34" t="s">
        <v>140</v>
      </c>
      <c s="34" t="s">
        <v>760</v>
      </c>
      <c s="35" t="s">
        <v>5</v>
      </c>
      <c s="6" t="s">
        <v>761</v>
      </c>
      <c s="36" t="s">
        <v>762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588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1053</v>
      </c>
    </row>
    <row r="146" spans="1:5" ht="127.5">
      <c r="A146" t="s">
        <v>57</v>
      </c>
      <c r="E146" s="39" t="s">
        <v>764</v>
      </c>
    </row>
    <row r="147" spans="1:16" ht="12.75">
      <c r="A147" t="s">
        <v>49</v>
      </c>
      <c s="34" t="s">
        <v>141</v>
      </c>
      <c s="34" t="s">
        <v>991</v>
      </c>
      <c s="35" t="s">
        <v>5</v>
      </c>
      <c s="6" t="s">
        <v>992</v>
      </c>
      <c s="36" t="s">
        <v>62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588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1054</v>
      </c>
    </row>
    <row r="150" spans="1:5" ht="178.5">
      <c r="A150" t="s">
        <v>57</v>
      </c>
      <c r="E150" s="39" t="s">
        <v>994</v>
      </c>
    </row>
    <row r="151" spans="1:16" ht="12.75">
      <c r="A151" t="s">
        <v>49</v>
      </c>
      <c s="34" t="s">
        <v>143</v>
      </c>
      <c s="34" t="s">
        <v>995</v>
      </c>
      <c s="35" t="s">
        <v>5</v>
      </c>
      <c s="6" t="s">
        <v>996</v>
      </c>
      <c s="36" t="s">
        <v>53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588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38.25">
      <c r="A153" s="35" t="s">
        <v>56</v>
      </c>
      <c r="E153" s="40" t="s">
        <v>1028</v>
      </c>
    </row>
    <row r="154" spans="1:5" ht="76.5">
      <c r="A154" t="s">
        <v>57</v>
      </c>
      <c r="E154" s="39" t="s">
        <v>998</v>
      </c>
    </row>
    <row r="155" spans="1:16" ht="12.75">
      <c r="A155" t="s">
        <v>49</v>
      </c>
      <c s="34" t="s">
        <v>145</v>
      </c>
      <c s="34" t="s">
        <v>1055</v>
      </c>
      <c s="35" t="s">
        <v>5</v>
      </c>
      <c s="6" t="s">
        <v>1056</v>
      </c>
      <c s="36" t="s">
        <v>1057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588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1058</v>
      </c>
    </row>
    <row r="158" spans="1:5" ht="216.75">
      <c r="A158" t="s">
        <v>57</v>
      </c>
      <c r="E158" s="39" t="s">
        <v>1059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895</v>
      </c>
      <c r="E4" s="26" t="s">
        <v>896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1062</v>
      </c>
      <c r="E8" s="30" t="s">
        <v>1061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900</v>
      </c>
      <c s="35" t="s">
        <v>5</v>
      </c>
      <c s="6" t="s">
        <v>901</v>
      </c>
      <c s="36" t="s">
        <v>587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1063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585</v>
      </c>
      <c s="35" t="s">
        <v>5</v>
      </c>
      <c s="6" t="s">
        <v>586</v>
      </c>
      <c s="36" t="s">
        <v>587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1010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904</v>
      </c>
      <c s="35" t="s">
        <v>5</v>
      </c>
      <c s="6" t="s">
        <v>905</v>
      </c>
      <c s="36" t="s">
        <v>587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1064</v>
      </c>
    </row>
    <row r="21" spans="1:5" ht="140.25">
      <c r="A21" t="s">
        <v>57</v>
      </c>
      <c r="E21" s="39" t="s">
        <v>590</v>
      </c>
    </row>
    <row r="22" spans="1:16" ht="12.75">
      <c r="A22" t="s">
        <v>49</v>
      </c>
      <c s="34" t="s">
        <v>63</v>
      </c>
      <c s="34" t="s">
        <v>606</v>
      </c>
      <c s="35" t="s">
        <v>5</v>
      </c>
      <c s="6" t="s">
        <v>607</v>
      </c>
      <c s="36" t="s">
        <v>547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907</v>
      </c>
    </row>
    <row r="25" spans="1:5" ht="12.75">
      <c r="A25" t="s">
        <v>57</v>
      </c>
      <c r="E25" s="39" t="s">
        <v>609</v>
      </c>
    </row>
    <row r="26" spans="1:13" ht="12.75">
      <c r="A26" t="s">
        <v>46</v>
      </c>
      <c r="C26" s="31" t="s">
        <v>821</v>
      </c>
      <c r="E26" s="33" t="s">
        <v>822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908</v>
      </c>
      <c s="35" t="s">
        <v>5</v>
      </c>
      <c s="6" t="s">
        <v>909</v>
      </c>
      <c s="36" t="s">
        <v>781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76.5">
      <c r="A29" s="35" t="s">
        <v>56</v>
      </c>
      <c r="E29" s="40" t="s">
        <v>1065</v>
      </c>
    </row>
    <row r="30" spans="1:5" ht="25.5">
      <c r="A30" t="s">
        <v>57</v>
      </c>
      <c r="E30" s="39" t="s">
        <v>911</v>
      </c>
    </row>
    <row r="31" spans="1:16" ht="25.5">
      <c r="A31" t="s">
        <v>49</v>
      </c>
      <c s="34" t="s">
        <v>70</v>
      </c>
      <c s="34" t="s">
        <v>1022</v>
      </c>
      <c s="35" t="s">
        <v>5</v>
      </c>
      <c s="6" t="s">
        <v>1023</v>
      </c>
      <c s="36" t="s">
        <v>53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1066</v>
      </c>
    </row>
    <row r="34" spans="1:5" ht="63.75">
      <c r="A34" t="s">
        <v>57</v>
      </c>
      <c r="E34" s="39" t="s">
        <v>915</v>
      </c>
    </row>
    <row r="35" spans="1:16" ht="25.5">
      <c r="A35" t="s">
        <v>49</v>
      </c>
      <c s="34" t="s">
        <v>73</v>
      </c>
      <c s="34" t="s">
        <v>912</v>
      </c>
      <c s="35" t="s">
        <v>5</v>
      </c>
      <c s="6" t="s">
        <v>913</v>
      </c>
      <c s="36" t="s">
        <v>53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1067</v>
      </c>
    </row>
    <row r="38" spans="1:5" ht="63.75">
      <c r="A38" t="s">
        <v>57</v>
      </c>
      <c r="E38" s="39" t="s">
        <v>915</v>
      </c>
    </row>
    <row r="39" spans="1:16" ht="12.75">
      <c r="A39" t="s">
        <v>49</v>
      </c>
      <c s="34" t="s">
        <v>76</v>
      </c>
      <c s="34" t="s">
        <v>823</v>
      </c>
      <c s="35" t="s">
        <v>5</v>
      </c>
      <c s="6" t="s">
        <v>824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1026</v>
      </c>
    </row>
    <row r="42" spans="1:5" ht="369.75">
      <c r="A42" t="s">
        <v>57</v>
      </c>
      <c r="E42" s="39" t="s">
        <v>826</v>
      </c>
    </row>
    <row r="43" spans="1:16" ht="12.75">
      <c r="A43" t="s">
        <v>49</v>
      </c>
      <c s="34" t="s">
        <v>80</v>
      </c>
      <c s="34" t="s">
        <v>917</v>
      </c>
      <c s="35" t="s">
        <v>5</v>
      </c>
      <c s="6" t="s">
        <v>918</v>
      </c>
      <c s="36" t="s">
        <v>53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1068</v>
      </c>
    </row>
    <row r="46" spans="1:5" ht="242.25">
      <c r="A46" t="s">
        <v>57</v>
      </c>
      <c r="E46" s="39" t="s">
        <v>920</v>
      </c>
    </row>
    <row r="47" spans="1:13" ht="12.75">
      <c r="A47" t="s">
        <v>46</v>
      </c>
      <c r="C47" s="31" t="s">
        <v>861</v>
      </c>
      <c r="E47" s="33" t="s">
        <v>862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85</v>
      </c>
      <c s="34" t="s">
        <v>863</v>
      </c>
      <c s="35" t="s">
        <v>5</v>
      </c>
      <c s="6" t="s">
        <v>864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1028</v>
      </c>
    </row>
    <row r="51" spans="1:5" ht="369.75">
      <c r="A51" t="s">
        <v>57</v>
      </c>
      <c r="E51" s="39" t="s">
        <v>866</v>
      </c>
    </row>
    <row r="52" spans="1:16" ht="12.75">
      <c r="A52" t="s">
        <v>49</v>
      </c>
      <c s="34" t="s">
        <v>88</v>
      </c>
      <c s="34" t="s">
        <v>926</v>
      </c>
      <c s="35" t="s">
        <v>5</v>
      </c>
      <c s="6" t="s">
        <v>927</v>
      </c>
      <c s="36" t="s">
        <v>53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1069</v>
      </c>
    </row>
    <row r="55" spans="1:5" ht="38.25">
      <c r="A55" t="s">
        <v>57</v>
      </c>
      <c r="E55" s="39" t="s">
        <v>929</v>
      </c>
    </row>
    <row r="56" spans="1:13" ht="12.75">
      <c r="A56" t="s">
        <v>46</v>
      </c>
      <c r="C56" s="31" t="s">
        <v>610</v>
      </c>
      <c r="E56" s="33" t="s">
        <v>611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91</v>
      </c>
      <c s="34" t="s">
        <v>612</v>
      </c>
      <c s="35" t="s">
        <v>5</v>
      </c>
      <c s="6" t="s">
        <v>613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588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1030</v>
      </c>
    </row>
    <row r="60" spans="1:5" ht="89.25">
      <c r="A60" t="s">
        <v>57</v>
      </c>
      <c r="E60" s="39" t="s">
        <v>615</v>
      </c>
    </row>
    <row r="61" spans="1:16" ht="12.75">
      <c r="A61" t="s">
        <v>49</v>
      </c>
      <c s="34" t="s">
        <v>94</v>
      </c>
      <c s="34" t="s">
        <v>931</v>
      </c>
      <c s="35" t="s">
        <v>5</v>
      </c>
      <c s="6" t="s">
        <v>932</v>
      </c>
      <c s="36" t="s">
        <v>753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1070</v>
      </c>
    </row>
    <row r="64" spans="1:5" ht="153">
      <c r="A64" t="s">
        <v>57</v>
      </c>
      <c r="E64" s="39" t="s">
        <v>934</v>
      </c>
    </row>
    <row r="65" spans="1:16" ht="12.75">
      <c r="A65" t="s">
        <v>49</v>
      </c>
      <c s="34" t="s">
        <v>96</v>
      </c>
      <c s="34" t="s">
        <v>1032</v>
      </c>
      <c s="35" t="s">
        <v>5</v>
      </c>
      <c s="6" t="s">
        <v>1033</v>
      </c>
      <c s="36" t="s">
        <v>753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588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1071</v>
      </c>
    </row>
    <row r="68" spans="1:5" ht="89.25">
      <c r="A68" t="s">
        <v>57</v>
      </c>
      <c r="E68" s="39" t="s">
        <v>1035</v>
      </c>
    </row>
    <row r="69" spans="1:16" ht="12.75">
      <c r="A69" t="s">
        <v>49</v>
      </c>
      <c s="34" t="s">
        <v>100</v>
      </c>
      <c s="34" t="s">
        <v>935</v>
      </c>
      <c s="35" t="s">
        <v>5</v>
      </c>
      <c s="6" t="s">
        <v>936</v>
      </c>
      <c s="36" t="s">
        <v>103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588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1072</v>
      </c>
    </row>
    <row r="72" spans="1:5" ht="38.25">
      <c r="A72" t="s">
        <v>57</v>
      </c>
      <c r="E72" s="39" t="s">
        <v>938</v>
      </c>
    </row>
    <row r="73" spans="1:16" ht="12.75">
      <c r="A73" t="s">
        <v>49</v>
      </c>
      <c s="34" t="s">
        <v>104</v>
      </c>
      <c s="34" t="s">
        <v>939</v>
      </c>
      <c s="35" t="s">
        <v>5</v>
      </c>
      <c s="6" t="s">
        <v>940</v>
      </c>
      <c s="36" t="s">
        <v>103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588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1073</v>
      </c>
    </row>
    <row r="76" spans="1:5" ht="38.25">
      <c r="A76" t="s">
        <v>57</v>
      </c>
      <c r="E76" s="39" t="s">
        <v>942</v>
      </c>
    </row>
    <row r="77" spans="1:16" ht="12.75">
      <c r="A77" t="s">
        <v>49</v>
      </c>
      <c s="34" t="s">
        <v>107</v>
      </c>
      <c s="34" t="s">
        <v>943</v>
      </c>
      <c s="35" t="s">
        <v>5</v>
      </c>
      <c s="6" t="s">
        <v>944</v>
      </c>
      <c s="36" t="s">
        <v>62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1074</v>
      </c>
    </row>
    <row r="80" spans="1:5" ht="38.25">
      <c r="A80" t="s">
        <v>57</v>
      </c>
      <c r="E80" s="39" t="s">
        <v>946</v>
      </c>
    </row>
    <row r="81" spans="1:16" ht="12.75">
      <c r="A81" t="s">
        <v>49</v>
      </c>
      <c s="34" t="s">
        <v>110</v>
      </c>
      <c s="34" t="s">
        <v>947</v>
      </c>
      <c s="35" t="s">
        <v>5</v>
      </c>
      <c s="6" t="s">
        <v>948</v>
      </c>
      <c s="36" t="s">
        <v>62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1075</v>
      </c>
    </row>
    <row r="84" spans="1:5" ht="38.25">
      <c r="A84" t="s">
        <v>57</v>
      </c>
      <c r="E84" s="39" t="s">
        <v>950</v>
      </c>
    </row>
    <row r="85" spans="1:13" ht="12.75">
      <c r="A85" t="s">
        <v>46</v>
      </c>
      <c r="C85" s="31" t="s">
        <v>954</v>
      </c>
      <c r="E85" s="33" t="s">
        <v>955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113</v>
      </c>
      <c s="34" t="s">
        <v>956</v>
      </c>
      <c s="35" t="s">
        <v>5</v>
      </c>
      <c s="6" t="s">
        <v>957</v>
      </c>
      <c s="36" t="s">
        <v>753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588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1076</v>
      </c>
    </row>
    <row r="89" spans="1:5" ht="76.5">
      <c r="A89" t="s">
        <v>57</v>
      </c>
      <c r="E89" s="39" t="s">
        <v>959</v>
      </c>
    </row>
    <row r="90" spans="1:13" ht="12.75">
      <c r="A90" t="s">
        <v>46</v>
      </c>
      <c r="C90" s="31" t="s">
        <v>745</v>
      </c>
      <c r="E90" s="33" t="s">
        <v>746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49</v>
      </c>
      <c s="34" t="s">
        <v>116</v>
      </c>
      <c s="34" t="s">
        <v>1041</v>
      </c>
      <c s="35" t="s">
        <v>5</v>
      </c>
      <c s="6" t="s">
        <v>1042</v>
      </c>
      <c s="36" t="s">
        <v>62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588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1077</v>
      </c>
    </row>
    <row r="94" spans="1:5" ht="229.5">
      <c r="A94" t="s">
        <v>57</v>
      </c>
      <c r="E94" s="39" t="s">
        <v>963</v>
      </c>
    </row>
    <row r="95" spans="1:16" ht="25.5">
      <c r="A95" t="s">
        <v>49</v>
      </c>
      <c s="34" t="s">
        <v>119</v>
      </c>
      <c s="34" t="s">
        <v>1044</v>
      </c>
      <c s="35" t="s">
        <v>5</v>
      </c>
      <c s="6" t="s">
        <v>1045</v>
      </c>
      <c s="36" t="s">
        <v>62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588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1078</v>
      </c>
    </row>
    <row r="98" spans="1:5" ht="255">
      <c r="A98" t="s">
        <v>57</v>
      </c>
      <c r="E98" s="39" t="s">
        <v>967</v>
      </c>
    </row>
    <row r="99" spans="1:16" ht="25.5">
      <c r="A99" t="s">
        <v>49</v>
      </c>
      <c s="34" t="s">
        <v>123</v>
      </c>
      <c s="34" t="s">
        <v>960</v>
      </c>
      <c s="35" t="s">
        <v>5</v>
      </c>
      <c s="6" t="s">
        <v>961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588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1079</v>
      </c>
    </row>
    <row r="102" spans="1:5" ht="229.5">
      <c r="A102" t="s">
        <v>57</v>
      </c>
      <c r="E102" s="39" t="s">
        <v>963</v>
      </c>
    </row>
    <row r="103" spans="1:16" ht="25.5">
      <c r="A103" t="s">
        <v>49</v>
      </c>
      <c s="34" t="s">
        <v>128</v>
      </c>
      <c s="34" t="s">
        <v>964</v>
      </c>
      <c s="35" t="s">
        <v>5</v>
      </c>
      <c s="6" t="s">
        <v>965</v>
      </c>
      <c s="36" t="s">
        <v>62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588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1080</v>
      </c>
    </row>
    <row r="106" spans="1:5" ht="255">
      <c r="A106" t="s">
        <v>57</v>
      </c>
      <c r="E106" s="39" t="s">
        <v>967</v>
      </c>
    </row>
    <row r="107" spans="1:16" ht="25.5">
      <c r="A107" t="s">
        <v>49</v>
      </c>
      <c s="34" t="s">
        <v>129</v>
      </c>
      <c s="34" t="s">
        <v>972</v>
      </c>
      <c s="35" t="s">
        <v>5</v>
      </c>
      <c s="6" t="s">
        <v>973</v>
      </c>
      <c s="36" t="s">
        <v>62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1081</v>
      </c>
    </row>
    <row r="110" spans="1:5" ht="89.25">
      <c r="A110" t="s">
        <v>57</v>
      </c>
      <c r="E110" s="39" t="s">
        <v>975</v>
      </c>
    </row>
    <row r="111" spans="1:16" ht="12.75">
      <c r="A111" t="s">
        <v>49</v>
      </c>
      <c s="34" t="s">
        <v>130</v>
      </c>
      <c s="34" t="s">
        <v>976</v>
      </c>
      <c s="35" t="s">
        <v>5</v>
      </c>
      <c s="6" t="s">
        <v>977</v>
      </c>
      <c s="36" t="s">
        <v>753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588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1082</v>
      </c>
    </row>
    <row r="114" spans="1:5" ht="229.5">
      <c r="A114" t="s">
        <v>57</v>
      </c>
      <c r="E114" s="39" t="s">
        <v>979</v>
      </c>
    </row>
    <row r="115" spans="1:16" ht="12.75">
      <c r="A115" t="s">
        <v>49</v>
      </c>
      <c s="34" t="s">
        <v>131</v>
      </c>
      <c s="34" t="s">
        <v>980</v>
      </c>
      <c s="35" t="s">
        <v>5</v>
      </c>
      <c s="6" t="s">
        <v>981</v>
      </c>
      <c s="36" t="s">
        <v>62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1051</v>
      </c>
    </row>
    <row r="118" spans="1:5" ht="89.25">
      <c r="A118" t="s">
        <v>57</v>
      </c>
      <c r="E118" s="39" t="s">
        <v>983</v>
      </c>
    </row>
    <row r="119" spans="1:16" ht="12.75">
      <c r="A119" t="s">
        <v>49</v>
      </c>
      <c s="34" t="s">
        <v>132</v>
      </c>
      <c s="34" t="s">
        <v>984</v>
      </c>
      <c s="35" t="s">
        <v>5</v>
      </c>
      <c s="6" t="s">
        <v>985</v>
      </c>
      <c s="36" t="s">
        <v>986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588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987</v>
      </c>
    </row>
    <row r="122" spans="1:5" ht="357">
      <c r="A122" t="s">
        <v>57</v>
      </c>
      <c r="E122" s="39" t="s">
        <v>988</v>
      </c>
    </row>
    <row r="123" spans="1:16" ht="12.75">
      <c r="A123" t="s">
        <v>49</v>
      </c>
      <c s="34" t="s">
        <v>133</v>
      </c>
      <c s="34" t="s">
        <v>756</v>
      </c>
      <c s="35" t="s">
        <v>5</v>
      </c>
      <c s="6" t="s">
        <v>757</v>
      </c>
      <c s="36" t="s">
        <v>53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588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1052</v>
      </c>
    </row>
    <row r="126" spans="1:5" ht="140.25">
      <c r="A126" t="s">
        <v>57</v>
      </c>
      <c r="E126" s="39" t="s">
        <v>759</v>
      </c>
    </row>
    <row r="127" spans="1:16" ht="25.5">
      <c r="A127" t="s">
        <v>49</v>
      </c>
      <c s="34" t="s">
        <v>134</v>
      </c>
      <c s="34" t="s">
        <v>760</v>
      </c>
      <c s="35" t="s">
        <v>5</v>
      </c>
      <c s="6" t="s">
        <v>761</v>
      </c>
      <c s="36" t="s">
        <v>762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588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1053</v>
      </c>
    </row>
    <row r="130" spans="1:5" ht="127.5">
      <c r="A130" t="s">
        <v>57</v>
      </c>
      <c r="E130" s="39" t="s">
        <v>764</v>
      </c>
    </row>
    <row r="131" spans="1:16" ht="12.75">
      <c r="A131" t="s">
        <v>49</v>
      </c>
      <c s="34" t="s">
        <v>136</v>
      </c>
      <c s="34" t="s">
        <v>991</v>
      </c>
      <c s="35" t="s">
        <v>5</v>
      </c>
      <c s="6" t="s">
        <v>992</v>
      </c>
      <c s="36" t="s">
        <v>62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588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1054</v>
      </c>
    </row>
    <row r="134" spans="1:5" ht="178.5">
      <c r="A134" t="s">
        <v>57</v>
      </c>
      <c r="E134" s="39" t="s">
        <v>994</v>
      </c>
    </row>
    <row r="135" spans="1:16" ht="12.75">
      <c r="A135" t="s">
        <v>49</v>
      </c>
      <c s="34" t="s">
        <v>137</v>
      </c>
      <c s="34" t="s">
        <v>995</v>
      </c>
      <c s="35" t="s">
        <v>5</v>
      </c>
      <c s="6" t="s">
        <v>996</v>
      </c>
      <c s="36" t="s">
        <v>53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588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1028</v>
      </c>
    </row>
    <row r="138" spans="1:5" ht="76.5">
      <c r="A138" t="s">
        <v>57</v>
      </c>
      <c r="E138" s="39" t="s">
        <v>998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895</v>
      </c>
      <c r="E4" s="26" t="s">
        <v>896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1085</v>
      </c>
      <c r="E8" s="30" t="s">
        <v>1084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900</v>
      </c>
      <c s="35" t="s">
        <v>5</v>
      </c>
      <c s="6" t="s">
        <v>901</v>
      </c>
      <c s="36" t="s">
        <v>587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1086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585</v>
      </c>
      <c s="35" t="s">
        <v>5</v>
      </c>
      <c s="6" t="s">
        <v>586</v>
      </c>
      <c s="36" t="s">
        <v>587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1087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904</v>
      </c>
      <c s="35" t="s">
        <v>5</v>
      </c>
      <c s="6" t="s">
        <v>905</v>
      </c>
      <c s="36" t="s">
        <v>587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1088</v>
      </c>
    </row>
    <row r="21" spans="1:5" ht="140.25">
      <c r="A21" t="s">
        <v>57</v>
      </c>
      <c r="E21" s="39" t="s">
        <v>590</v>
      </c>
    </row>
    <row r="22" spans="1:16" ht="12.75">
      <c r="A22" t="s">
        <v>49</v>
      </c>
      <c s="34" t="s">
        <v>63</v>
      </c>
      <c s="34" t="s">
        <v>606</v>
      </c>
      <c s="35" t="s">
        <v>5</v>
      </c>
      <c s="6" t="s">
        <v>607</v>
      </c>
      <c s="36" t="s">
        <v>547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907</v>
      </c>
    </row>
    <row r="25" spans="1:5" ht="12.75">
      <c r="A25" t="s">
        <v>57</v>
      </c>
      <c r="E25" s="39" t="s">
        <v>609</v>
      </c>
    </row>
    <row r="26" spans="1:13" ht="12.75">
      <c r="A26" t="s">
        <v>46</v>
      </c>
      <c r="C26" s="31" t="s">
        <v>821</v>
      </c>
      <c r="E26" s="33" t="s">
        <v>822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908</v>
      </c>
      <c s="35" t="s">
        <v>5</v>
      </c>
      <c s="6" t="s">
        <v>909</v>
      </c>
      <c s="36" t="s">
        <v>781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1089</v>
      </c>
    </row>
    <row r="30" spans="1:5" ht="25.5">
      <c r="A30" t="s">
        <v>57</v>
      </c>
      <c r="E30" s="39" t="s">
        <v>911</v>
      </c>
    </row>
    <row r="31" spans="1:16" ht="25.5">
      <c r="A31" t="s">
        <v>49</v>
      </c>
      <c s="34" t="s">
        <v>70</v>
      </c>
      <c s="34" t="s">
        <v>1022</v>
      </c>
      <c s="35" t="s">
        <v>5</v>
      </c>
      <c s="6" t="s">
        <v>1023</v>
      </c>
      <c s="36" t="s">
        <v>53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1090</v>
      </c>
    </row>
    <row r="34" spans="1:5" ht="63.75">
      <c r="A34" t="s">
        <v>57</v>
      </c>
      <c r="E34" s="39" t="s">
        <v>915</v>
      </c>
    </row>
    <row r="35" spans="1:16" ht="25.5">
      <c r="A35" t="s">
        <v>49</v>
      </c>
      <c s="34" t="s">
        <v>73</v>
      </c>
      <c s="34" t="s">
        <v>912</v>
      </c>
      <c s="35" t="s">
        <v>5</v>
      </c>
      <c s="6" t="s">
        <v>913</v>
      </c>
      <c s="36" t="s">
        <v>53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1091</v>
      </c>
    </row>
    <row r="38" spans="1:5" ht="63.75">
      <c r="A38" t="s">
        <v>57</v>
      </c>
      <c r="E38" s="39" t="s">
        <v>915</v>
      </c>
    </row>
    <row r="39" spans="1:16" ht="12.75">
      <c r="A39" t="s">
        <v>49</v>
      </c>
      <c s="34" t="s">
        <v>76</v>
      </c>
      <c s="34" t="s">
        <v>823</v>
      </c>
      <c s="35" t="s">
        <v>5</v>
      </c>
      <c s="6" t="s">
        <v>824</v>
      </c>
      <c s="36" t="s">
        <v>53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1092</v>
      </c>
    </row>
    <row r="42" spans="1:5" ht="369.75">
      <c r="A42" t="s">
        <v>57</v>
      </c>
      <c r="E42" s="39" t="s">
        <v>826</v>
      </c>
    </row>
    <row r="43" spans="1:16" ht="12.75">
      <c r="A43" t="s">
        <v>49</v>
      </c>
      <c s="34" t="s">
        <v>80</v>
      </c>
      <c s="34" t="s">
        <v>917</v>
      </c>
      <c s="35" t="s">
        <v>5</v>
      </c>
      <c s="6" t="s">
        <v>918</v>
      </c>
      <c s="36" t="s">
        <v>53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1093</v>
      </c>
    </row>
    <row r="46" spans="1:5" ht="242.25">
      <c r="A46" t="s">
        <v>57</v>
      </c>
      <c r="E46" s="39" t="s">
        <v>920</v>
      </c>
    </row>
    <row r="47" spans="1:13" ht="12.75">
      <c r="A47" t="s">
        <v>46</v>
      </c>
      <c r="C47" s="31" t="s">
        <v>861</v>
      </c>
      <c r="E47" s="33" t="s">
        <v>862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85</v>
      </c>
      <c s="34" t="s">
        <v>863</v>
      </c>
      <c s="35" t="s">
        <v>5</v>
      </c>
      <c s="6" t="s">
        <v>864</v>
      </c>
      <c s="36" t="s">
        <v>53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1094</v>
      </c>
    </row>
    <row r="51" spans="1:5" ht="369.75">
      <c r="A51" t="s">
        <v>57</v>
      </c>
      <c r="E51" s="39" t="s">
        <v>866</v>
      </c>
    </row>
    <row r="52" spans="1:16" ht="12.75">
      <c r="A52" t="s">
        <v>49</v>
      </c>
      <c s="34" t="s">
        <v>88</v>
      </c>
      <c s="34" t="s">
        <v>926</v>
      </c>
      <c s="35" t="s">
        <v>5</v>
      </c>
      <c s="6" t="s">
        <v>927</v>
      </c>
      <c s="36" t="s">
        <v>53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1095</v>
      </c>
    </row>
    <row r="55" spans="1:5" ht="38.25">
      <c r="A55" t="s">
        <v>57</v>
      </c>
      <c r="E55" s="39" t="s">
        <v>929</v>
      </c>
    </row>
    <row r="56" spans="1:13" ht="12.75">
      <c r="A56" t="s">
        <v>46</v>
      </c>
      <c r="C56" s="31" t="s">
        <v>610</v>
      </c>
      <c r="E56" s="33" t="s">
        <v>611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91</v>
      </c>
      <c s="34" t="s">
        <v>612</v>
      </c>
      <c s="35" t="s">
        <v>5</v>
      </c>
      <c s="6" t="s">
        <v>613</v>
      </c>
      <c s="36" t="s">
        <v>53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588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1096</v>
      </c>
    </row>
    <row r="60" spans="1:5" ht="89.25">
      <c r="A60" t="s">
        <v>57</v>
      </c>
      <c r="E60" s="39" t="s">
        <v>615</v>
      </c>
    </row>
    <row r="61" spans="1:16" ht="12.75">
      <c r="A61" t="s">
        <v>49</v>
      </c>
      <c s="34" t="s">
        <v>94</v>
      </c>
      <c s="34" t="s">
        <v>931</v>
      </c>
      <c s="35" t="s">
        <v>5</v>
      </c>
      <c s="6" t="s">
        <v>932</v>
      </c>
      <c s="36" t="s">
        <v>753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1097</v>
      </c>
    </row>
    <row r="64" spans="1:5" ht="153">
      <c r="A64" t="s">
        <v>57</v>
      </c>
      <c r="E64" s="39" t="s">
        <v>934</v>
      </c>
    </row>
    <row r="65" spans="1:16" ht="12.75">
      <c r="A65" t="s">
        <v>49</v>
      </c>
      <c s="34" t="s">
        <v>96</v>
      </c>
      <c s="34" t="s">
        <v>1032</v>
      </c>
      <c s="35" t="s">
        <v>5</v>
      </c>
      <c s="6" t="s">
        <v>1033</v>
      </c>
      <c s="36" t="s">
        <v>753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588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1098</v>
      </c>
    </row>
    <row r="68" spans="1:5" ht="89.25">
      <c r="A68" t="s">
        <v>57</v>
      </c>
      <c r="E68" s="39" t="s">
        <v>1035</v>
      </c>
    </row>
    <row r="69" spans="1:16" ht="12.75">
      <c r="A69" t="s">
        <v>49</v>
      </c>
      <c s="34" t="s">
        <v>100</v>
      </c>
      <c s="34" t="s">
        <v>935</v>
      </c>
      <c s="35" t="s">
        <v>5</v>
      </c>
      <c s="6" t="s">
        <v>936</v>
      </c>
      <c s="36" t="s">
        <v>103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588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1099</v>
      </c>
    </row>
    <row r="72" spans="1:5" ht="38.25">
      <c r="A72" t="s">
        <v>57</v>
      </c>
      <c r="E72" s="39" t="s">
        <v>938</v>
      </c>
    </row>
    <row r="73" spans="1:16" ht="12.75">
      <c r="A73" t="s">
        <v>49</v>
      </c>
      <c s="34" t="s">
        <v>104</v>
      </c>
      <c s="34" t="s">
        <v>939</v>
      </c>
      <c s="35" t="s">
        <v>5</v>
      </c>
      <c s="6" t="s">
        <v>940</v>
      </c>
      <c s="36" t="s">
        <v>103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588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1100</v>
      </c>
    </row>
    <row r="76" spans="1:5" ht="38.25">
      <c r="A76" t="s">
        <v>57</v>
      </c>
      <c r="E76" s="39" t="s">
        <v>942</v>
      </c>
    </row>
    <row r="77" spans="1:16" ht="12.75">
      <c r="A77" t="s">
        <v>49</v>
      </c>
      <c s="34" t="s">
        <v>107</v>
      </c>
      <c s="34" t="s">
        <v>943</v>
      </c>
      <c s="35" t="s">
        <v>5</v>
      </c>
      <c s="6" t="s">
        <v>944</v>
      </c>
      <c s="36" t="s">
        <v>62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1101</v>
      </c>
    </row>
    <row r="80" spans="1:5" ht="38.25">
      <c r="A80" t="s">
        <v>57</v>
      </c>
      <c r="E80" s="39" t="s">
        <v>946</v>
      </c>
    </row>
    <row r="81" spans="1:16" ht="12.75">
      <c r="A81" t="s">
        <v>49</v>
      </c>
      <c s="34" t="s">
        <v>110</v>
      </c>
      <c s="34" t="s">
        <v>947</v>
      </c>
      <c s="35" t="s">
        <v>5</v>
      </c>
      <c s="6" t="s">
        <v>948</v>
      </c>
      <c s="36" t="s">
        <v>62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1102</v>
      </c>
    </row>
    <row r="84" spans="1:5" ht="38.25">
      <c r="A84" t="s">
        <v>57</v>
      </c>
      <c r="E84" s="39" t="s">
        <v>950</v>
      </c>
    </row>
    <row r="85" spans="1:13" ht="12.75">
      <c r="A85" t="s">
        <v>46</v>
      </c>
      <c r="C85" s="31" t="s">
        <v>954</v>
      </c>
      <c r="E85" s="33" t="s">
        <v>955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113</v>
      </c>
      <c s="34" t="s">
        <v>956</v>
      </c>
      <c s="35" t="s">
        <v>5</v>
      </c>
      <c s="6" t="s">
        <v>957</v>
      </c>
      <c s="36" t="s">
        <v>753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588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1103</v>
      </c>
    </row>
    <row r="89" spans="1:5" ht="76.5">
      <c r="A89" t="s">
        <v>57</v>
      </c>
      <c r="E89" s="39" t="s">
        <v>959</v>
      </c>
    </row>
    <row r="90" spans="1:13" ht="12.75">
      <c r="A90" t="s">
        <v>46</v>
      </c>
      <c r="C90" s="31" t="s">
        <v>745</v>
      </c>
      <c r="E90" s="33" t="s">
        <v>746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116</v>
      </c>
      <c s="34" t="s">
        <v>1041</v>
      </c>
      <c s="35" t="s">
        <v>5</v>
      </c>
      <c s="6" t="s">
        <v>1042</v>
      </c>
      <c s="36" t="s">
        <v>62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588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1104</v>
      </c>
    </row>
    <row r="94" spans="1:5" ht="229.5">
      <c r="A94" t="s">
        <v>57</v>
      </c>
      <c r="E94" s="39" t="s">
        <v>963</v>
      </c>
    </row>
    <row r="95" spans="1:16" ht="25.5">
      <c r="A95" t="s">
        <v>49</v>
      </c>
      <c s="34" t="s">
        <v>119</v>
      </c>
      <c s="34" t="s">
        <v>1044</v>
      </c>
      <c s="35" t="s">
        <v>5</v>
      </c>
      <c s="6" t="s">
        <v>1045</v>
      </c>
      <c s="36" t="s">
        <v>62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588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1105</v>
      </c>
    </row>
    <row r="98" spans="1:5" ht="255">
      <c r="A98" t="s">
        <v>57</v>
      </c>
      <c r="E98" s="39" t="s">
        <v>967</v>
      </c>
    </row>
    <row r="99" spans="1:16" ht="25.5">
      <c r="A99" t="s">
        <v>49</v>
      </c>
      <c s="34" t="s">
        <v>123</v>
      </c>
      <c s="34" t="s">
        <v>964</v>
      </c>
      <c s="35" t="s">
        <v>5</v>
      </c>
      <c s="6" t="s">
        <v>965</v>
      </c>
      <c s="36" t="s">
        <v>62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588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1106</v>
      </c>
    </row>
    <row r="102" spans="1:5" ht="255">
      <c r="A102" t="s">
        <v>57</v>
      </c>
      <c r="E102" s="39" t="s">
        <v>967</v>
      </c>
    </row>
    <row r="103" spans="1:16" ht="25.5">
      <c r="A103" t="s">
        <v>49</v>
      </c>
      <c s="34" t="s">
        <v>128</v>
      </c>
      <c s="34" t="s">
        <v>972</v>
      </c>
      <c s="35" t="s">
        <v>5</v>
      </c>
      <c s="6" t="s">
        <v>973</v>
      </c>
      <c s="36" t="s">
        <v>62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588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1107</v>
      </c>
    </row>
    <row r="106" spans="1:5" ht="89.25">
      <c r="A106" t="s">
        <v>57</v>
      </c>
      <c r="E106" s="39" t="s">
        <v>975</v>
      </c>
    </row>
    <row r="107" spans="1:16" ht="12.75">
      <c r="A107" t="s">
        <v>49</v>
      </c>
      <c s="34" t="s">
        <v>129</v>
      </c>
      <c s="34" t="s">
        <v>976</v>
      </c>
      <c s="35" t="s">
        <v>5</v>
      </c>
      <c s="6" t="s">
        <v>977</v>
      </c>
      <c s="36" t="s">
        <v>753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1108</v>
      </c>
    </row>
    <row r="110" spans="1:5" ht="229.5">
      <c r="A110" t="s">
        <v>57</v>
      </c>
      <c r="E110" s="39" t="s">
        <v>979</v>
      </c>
    </row>
    <row r="111" spans="1:16" ht="12.75">
      <c r="A111" t="s">
        <v>49</v>
      </c>
      <c s="34" t="s">
        <v>130</v>
      </c>
      <c s="34" t="s">
        <v>980</v>
      </c>
      <c s="35" t="s">
        <v>5</v>
      </c>
      <c s="6" t="s">
        <v>981</v>
      </c>
      <c s="36" t="s">
        <v>62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588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1109</v>
      </c>
    </row>
    <row r="114" spans="1:5" ht="89.25">
      <c r="A114" t="s">
        <v>57</v>
      </c>
      <c r="E114" s="39" t="s">
        <v>983</v>
      </c>
    </row>
    <row r="115" spans="1:16" ht="12.75">
      <c r="A115" t="s">
        <v>49</v>
      </c>
      <c s="34" t="s">
        <v>131</v>
      </c>
      <c s="34" t="s">
        <v>984</v>
      </c>
      <c s="35" t="s">
        <v>5</v>
      </c>
      <c s="6" t="s">
        <v>985</v>
      </c>
      <c s="36" t="s">
        <v>986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987</v>
      </c>
    </row>
    <row r="118" spans="1:5" ht="357">
      <c r="A118" t="s">
        <v>57</v>
      </c>
      <c r="E118" s="39" t="s">
        <v>988</v>
      </c>
    </row>
    <row r="119" spans="1:16" ht="12.75">
      <c r="A119" t="s">
        <v>49</v>
      </c>
      <c s="34" t="s">
        <v>132</v>
      </c>
      <c s="34" t="s">
        <v>756</v>
      </c>
      <c s="35" t="s">
        <v>5</v>
      </c>
      <c s="6" t="s">
        <v>757</v>
      </c>
      <c s="36" t="s">
        <v>53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588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1110</v>
      </c>
    </row>
    <row r="122" spans="1:5" ht="140.25">
      <c r="A122" t="s">
        <v>57</v>
      </c>
      <c r="E122" s="39" t="s">
        <v>759</v>
      </c>
    </row>
    <row r="123" spans="1:16" ht="25.5">
      <c r="A123" t="s">
        <v>49</v>
      </c>
      <c s="34" t="s">
        <v>133</v>
      </c>
      <c s="34" t="s">
        <v>760</v>
      </c>
      <c s="35" t="s">
        <v>5</v>
      </c>
      <c s="6" t="s">
        <v>761</v>
      </c>
      <c s="36" t="s">
        <v>762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588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1111</v>
      </c>
    </row>
    <row r="126" spans="1:5" ht="127.5">
      <c r="A126" t="s">
        <v>57</v>
      </c>
      <c r="E126" s="39" t="s">
        <v>764</v>
      </c>
    </row>
    <row r="127" spans="1:16" ht="12.75">
      <c r="A127" t="s">
        <v>49</v>
      </c>
      <c s="34" t="s">
        <v>134</v>
      </c>
      <c s="34" t="s">
        <v>991</v>
      </c>
      <c s="35" t="s">
        <v>5</v>
      </c>
      <c s="6" t="s">
        <v>992</v>
      </c>
      <c s="36" t="s">
        <v>62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588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1112</v>
      </c>
    </row>
    <row r="130" spans="1:5" ht="178.5">
      <c r="A130" t="s">
        <v>57</v>
      </c>
      <c r="E130" s="39" t="s">
        <v>994</v>
      </c>
    </row>
    <row r="131" spans="1:16" ht="12.75">
      <c r="A131" t="s">
        <v>49</v>
      </c>
      <c s="34" t="s">
        <v>136</v>
      </c>
      <c s="34" t="s">
        <v>995</v>
      </c>
      <c s="35" t="s">
        <v>5</v>
      </c>
      <c s="6" t="s">
        <v>996</v>
      </c>
      <c s="36" t="s">
        <v>53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588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1094</v>
      </c>
    </row>
    <row r="134" spans="1:5" ht="76.5">
      <c r="A134" t="s">
        <v>57</v>
      </c>
      <c r="E134" s="39" t="s">
        <v>998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895</v>
      </c>
      <c r="E4" s="26" t="s">
        <v>896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1115</v>
      </c>
      <c r="E8" s="30" t="s">
        <v>1114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900</v>
      </c>
      <c s="35" t="s">
        <v>5</v>
      </c>
      <c s="6" t="s">
        <v>901</v>
      </c>
      <c s="36" t="s">
        <v>587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1116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585</v>
      </c>
      <c s="35" t="s">
        <v>5</v>
      </c>
      <c s="6" t="s">
        <v>586</v>
      </c>
      <c s="36" t="s">
        <v>587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1010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904</v>
      </c>
      <c s="35" t="s">
        <v>5</v>
      </c>
      <c s="6" t="s">
        <v>905</v>
      </c>
      <c s="36" t="s">
        <v>587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1117</v>
      </c>
    </row>
    <row r="21" spans="1:5" ht="140.25">
      <c r="A21" t="s">
        <v>57</v>
      </c>
      <c r="E21" s="39" t="s">
        <v>590</v>
      </c>
    </row>
    <row r="22" spans="1:16" ht="12.75">
      <c r="A22" t="s">
        <v>49</v>
      </c>
      <c s="34" t="s">
        <v>63</v>
      </c>
      <c s="34" t="s">
        <v>606</v>
      </c>
      <c s="35" t="s">
        <v>5</v>
      </c>
      <c s="6" t="s">
        <v>607</v>
      </c>
      <c s="36" t="s">
        <v>547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907</v>
      </c>
    </row>
    <row r="25" spans="1:5" ht="12.75">
      <c r="A25" t="s">
        <v>57</v>
      </c>
      <c r="E25" s="39" t="s">
        <v>609</v>
      </c>
    </row>
    <row r="26" spans="1:13" ht="12.75">
      <c r="A26" t="s">
        <v>46</v>
      </c>
      <c r="C26" s="31" t="s">
        <v>821</v>
      </c>
      <c r="E26" s="33" t="s">
        <v>822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908</v>
      </c>
      <c s="35" t="s">
        <v>5</v>
      </c>
      <c s="6" t="s">
        <v>909</v>
      </c>
      <c s="36" t="s">
        <v>781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1118</v>
      </c>
    </row>
    <row r="30" spans="1:5" ht="25.5">
      <c r="A30" t="s">
        <v>57</v>
      </c>
      <c r="E30" s="39" t="s">
        <v>911</v>
      </c>
    </row>
    <row r="31" spans="1:16" ht="25.5">
      <c r="A31" t="s">
        <v>49</v>
      </c>
      <c s="34" t="s">
        <v>70</v>
      </c>
      <c s="34" t="s">
        <v>1022</v>
      </c>
      <c s="35" t="s">
        <v>5</v>
      </c>
      <c s="6" t="s">
        <v>1023</v>
      </c>
      <c s="36" t="s">
        <v>53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1119</v>
      </c>
    </row>
    <row r="34" spans="1:5" ht="63.75">
      <c r="A34" t="s">
        <v>57</v>
      </c>
      <c r="E34" s="39" t="s">
        <v>915</v>
      </c>
    </row>
    <row r="35" spans="1:16" ht="25.5">
      <c r="A35" t="s">
        <v>49</v>
      </c>
      <c s="34" t="s">
        <v>73</v>
      </c>
      <c s="34" t="s">
        <v>912</v>
      </c>
      <c s="35" t="s">
        <v>5</v>
      </c>
      <c s="6" t="s">
        <v>913</v>
      </c>
      <c s="36" t="s">
        <v>53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1120</v>
      </c>
    </row>
    <row r="38" spans="1:5" ht="63.75">
      <c r="A38" t="s">
        <v>57</v>
      </c>
      <c r="E38" s="39" t="s">
        <v>915</v>
      </c>
    </row>
    <row r="39" spans="1:16" ht="12.75">
      <c r="A39" t="s">
        <v>49</v>
      </c>
      <c s="34" t="s">
        <v>76</v>
      </c>
      <c s="34" t="s">
        <v>823</v>
      </c>
      <c s="35" t="s">
        <v>5</v>
      </c>
      <c s="6" t="s">
        <v>824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1026</v>
      </c>
    </row>
    <row r="42" spans="1:5" ht="369.75">
      <c r="A42" t="s">
        <v>57</v>
      </c>
      <c r="E42" s="39" t="s">
        <v>826</v>
      </c>
    </row>
    <row r="43" spans="1:16" ht="12.75">
      <c r="A43" t="s">
        <v>49</v>
      </c>
      <c s="34" t="s">
        <v>80</v>
      </c>
      <c s="34" t="s">
        <v>917</v>
      </c>
      <c s="35" t="s">
        <v>5</v>
      </c>
      <c s="6" t="s">
        <v>918</v>
      </c>
      <c s="36" t="s">
        <v>53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1121</v>
      </c>
    </row>
    <row r="46" spans="1:5" ht="242.25">
      <c r="A46" t="s">
        <v>57</v>
      </c>
      <c r="E46" s="39" t="s">
        <v>920</v>
      </c>
    </row>
    <row r="47" spans="1:13" ht="12.75">
      <c r="A47" t="s">
        <v>46</v>
      </c>
      <c r="C47" s="31" t="s">
        <v>861</v>
      </c>
      <c r="E47" s="33" t="s">
        <v>862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85</v>
      </c>
      <c s="34" t="s">
        <v>863</v>
      </c>
      <c s="35" t="s">
        <v>5</v>
      </c>
      <c s="6" t="s">
        <v>864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1028</v>
      </c>
    </row>
    <row r="51" spans="1:5" ht="369.75">
      <c r="A51" t="s">
        <v>57</v>
      </c>
      <c r="E51" s="39" t="s">
        <v>866</v>
      </c>
    </row>
    <row r="52" spans="1:16" ht="12.75">
      <c r="A52" t="s">
        <v>49</v>
      </c>
      <c s="34" t="s">
        <v>88</v>
      </c>
      <c s="34" t="s">
        <v>926</v>
      </c>
      <c s="35" t="s">
        <v>5</v>
      </c>
      <c s="6" t="s">
        <v>927</v>
      </c>
      <c s="36" t="s">
        <v>53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1122</v>
      </c>
    </row>
    <row r="55" spans="1:5" ht="38.25">
      <c r="A55" t="s">
        <v>57</v>
      </c>
      <c r="E55" s="39" t="s">
        <v>929</v>
      </c>
    </row>
    <row r="56" spans="1:13" ht="12.75">
      <c r="A56" t="s">
        <v>46</v>
      </c>
      <c r="C56" s="31" t="s">
        <v>610</v>
      </c>
      <c r="E56" s="33" t="s">
        <v>611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91</v>
      </c>
      <c s="34" t="s">
        <v>612</v>
      </c>
      <c s="35" t="s">
        <v>5</v>
      </c>
      <c s="6" t="s">
        <v>613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588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1030</v>
      </c>
    </row>
    <row r="60" spans="1:5" ht="89.25">
      <c r="A60" t="s">
        <v>57</v>
      </c>
      <c r="E60" s="39" t="s">
        <v>615</v>
      </c>
    </row>
    <row r="61" spans="1:16" ht="12.75">
      <c r="A61" t="s">
        <v>49</v>
      </c>
      <c s="34" t="s">
        <v>94</v>
      </c>
      <c s="34" t="s">
        <v>931</v>
      </c>
      <c s="35" t="s">
        <v>5</v>
      </c>
      <c s="6" t="s">
        <v>932</v>
      </c>
      <c s="36" t="s">
        <v>753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1123</v>
      </c>
    </row>
    <row r="64" spans="1:5" ht="153">
      <c r="A64" t="s">
        <v>57</v>
      </c>
      <c r="E64" s="39" t="s">
        <v>934</v>
      </c>
    </row>
    <row r="65" spans="1:16" ht="12.75">
      <c r="A65" t="s">
        <v>49</v>
      </c>
      <c s="34" t="s">
        <v>96</v>
      </c>
      <c s="34" t="s">
        <v>1032</v>
      </c>
      <c s="35" t="s">
        <v>5</v>
      </c>
      <c s="6" t="s">
        <v>1033</v>
      </c>
      <c s="36" t="s">
        <v>753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588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1124</v>
      </c>
    </row>
    <row r="68" spans="1:5" ht="89.25">
      <c r="A68" t="s">
        <v>57</v>
      </c>
      <c r="E68" s="39" t="s">
        <v>1035</v>
      </c>
    </row>
    <row r="69" spans="1:16" ht="12.75">
      <c r="A69" t="s">
        <v>49</v>
      </c>
      <c s="34" t="s">
        <v>100</v>
      </c>
      <c s="34" t="s">
        <v>935</v>
      </c>
      <c s="35" t="s">
        <v>5</v>
      </c>
      <c s="6" t="s">
        <v>936</v>
      </c>
      <c s="36" t="s">
        <v>103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588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1125</v>
      </c>
    </row>
    <row r="72" spans="1:5" ht="38.25">
      <c r="A72" t="s">
        <v>57</v>
      </c>
      <c r="E72" s="39" t="s">
        <v>938</v>
      </c>
    </row>
    <row r="73" spans="1:16" ht="12.75">
      <c r="A73" t="s">
        <v>49</v>
      </c>
      <c s="34" t="s">
        <v>104</v>
      </c>
      <c s="34" t="s">
        <v>939</v>
      </c>
      <c s="35" t="s">
        <v>5</v>
      </c>
      <c s="6" t="s">
        <v>940</v>
      </c>
      <c s="36" t="s">
        <v>103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588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1126</v>
      </c>
    </row>
    <row r="76" spans="1:5" ht="38.25">
      <c r="A76" t="s">
        <v>57</v>
      </c>
      <c r="E76" s="39" t="s">
        <v>942</v>
      </c>
    </row>
    <row r="77" spans="1:16" ht="12.75">
      <c r="A77" t="s">
        <v>49</v>
      </c>
      <c s="34" t="s">
        <v>107</v>
      </c>
      <c s="34" t="s">
        <v>943</v>
      </c>
      <c s="35" t="s">
        <v>5</v>
      </c>
      <c s="6" t="s">
        <v>944</v>
      </c>
      <c s="36" t="s">
        <v>62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1127</v>
      </c>
    </row>
    <row r="80" spans="1:5" ht="38.25">
      <c r="A80" t="s">
        <v>57</v>
      </c>
      <c r="E80" s="39" t="s">
        <v>946</v>
      </c>
    </row>
    <row r="81" spans="1:16" ht="12.75">
      <c r="A81" t="s">
        <v>49</v>
      </c>
      <c s="34" t="s">
        <v>110</v>
      </c>
      <c s="34" t="s">
        <v>947</v>
      </c>
      <c s="35" t="s">
        <v>5</v>
      </c>
      <c s="6" t="s">
        <v>948</v>
      </c>
      <c s="36" t="s">
        <v>62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588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1128</v>
      </c>
    </row>
    <row r="84" spans="1:5" ht="38.25">
      <c r="A84" t="s">
        <v>57</v>
      </c>
      <c r="E84" s="39" t="s">
        <v>950</v>
      </c>
    </row>
    <row r="85" spans="1:13" ht="12.75">
      <c r="A85" t="s">
        <v>46</v>
      </c>
      <c r="C85" s="31" t="s">
        <v>954</v>
      </c>
      <c r="E85" s="33" t="s">
        <v>955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113</v>
      </c>
      <c s="34" t="s">
        <v>956</v>
      </c>
      <c s="35" t="s">
        <v>5</v>
      </c>
      <c s="6" t="s">
        <v>957</v>
      </c>
      <c s="36" t="s">
        <v>753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588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1129</v>
      </c>
    </row>
    <row r="89" spans="1:5" ht="76.5">
      <c r="A89" t="s">
        <v>57</v>
      </c>
      <c r="E89" s="39" t="s">
        <v>959</v>
      </c>
    </row>
    <row r="90" spans="1:13" ht="12.75">
      <c r="A90" t="s">
        <v>46</v>
      </c>
      <c r="C90" s="31" t="s">
        <v>745</v>
      </c>
      <c r="E90" s="33" t="s">
        <v>746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116</v>
      </c>
      <c s="34" t="s">
        <v>1041</v>
      </c>
      <c s="35" t="s">
        <v>5</v>
      </c>
      <c s="6" t="s">
        <v>1042</v>
      </c>
      <c s="36" t="s">
        <v>62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588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1130</v>
      </c>
    </row>
    <row r="94" spans="1:5" ht="229.5">
      <c r="A94" t="s">
        <v>57</v>
      </c>
      <c r="E94" s="39" t="s">
        <v>963</v>
      </c>
    </row>
    <row r="95" spans="1:16" ht="25.5">
      <c r="A95" t="s">
        <v>49</v>
      </c>
      <c s="34" t="s">
        <v>119</v>
      </c>
      <c s="34" t="s">
        <v>960</v>
      </c>
      <c s="35" t="s">
        <v>5</v>
      </c>
      <c s="6" t="s">
        <v>961</v>
      </c>
      <c s="36" t="s">
        <v>62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588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1131</v>
      </c>
    </row>
    <row r="98" spans="1:5" ht="229.5">
      <c r="A98" t="s">
        <v>57</v>
      </c>
      <c r="E98" s="39" t="s">
        <v>963</v>
      </c>
    </row>
    <row r="99" spans="1:16" ht="25.5">
      <c r="A99" t="s">
        <v>49</v>
      </c>
      <c s="34" t="s">
        <v>123</v>
      </c>
      <c s="34" t="s">
        <v>964</v>
      </c>
      <c s="35" t="s">
        <v>5</v>
      </c>
      <c s="6" t="s">
        <v>965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588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1132</v>
      </c>
    </row>
    <row r="102" spans="1:5" ht="255">
      <c r="A102" t="s">
        <v>57</v>
      </c>
      <c r="E102" s="39" t="s">
        <v>967</v>
      </c>
    </row>
    <row r="103" spans="1:16" ht="25.5">
      <c r="A103" t="s">
        <v>49</v>
      </c>
      <c s="34" t="s">
        <v>128</v>
      </c>
      <c s="34" t="s">
        <v>972</v>
      </c>
      <c s="35" t="s">
        <v>5</v>
      </c>
      <c s="6" t="s">
        <v>973</v>
      </c>
      <c s="36" t="s">
        <v>62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588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1133</v>
      </c>
    </row>
    <row r="106" spans="1:5" ht="89.25">
      <c r="A106" t="s">
        <v>57</v>
      </c>
      <c r="E106" s="39" t="s">
        <v>975</v>
      </c>
    </row>
    <row r="107" spans="1:16" ht="12.75">
      <c r="A107" t="s">
        <v>49</v>
      </c>
      <c s="34" t="s">
        <v>129</v>
      </c>
      <c s="34" t="s">
        <v>976</v>
      </c>
      <c s="35" t="s">
        <v>5</v>
      </c>
      <c s="6" t="s">
        <v>977</v>
      </c>
      <c s="36" t="s">
        <v>753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588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1134</v>
      </c>
    </row>
    <row r="110" spans="1:5" ht="229.5">
      <c r="A110" t="s">
        <v>57</v>
      </c>
      <c r="E110" s="39" t="s">
        <v>979</v>
      </c>
    </row>
    <row r="111" spans="1:16" ht="12.75">
      <c r="A111" t="s">
        <v>49</v>
      </c>
      <c s="34" t="s">
        <v>130</v>
      </c>
      <c s="34" t="s">
        <v>980</v>
      </c>
      <c s="35" t="s">
        <v>5</v>
      </c>
      <c s="6" t="s">
        <v>981</v>
      </c>
      <c s="36" t="s">
        <v>62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588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1135</v>
      </c>
    </row>
    <row r="114" spans="1:5" ht="89.25">
      <c r="A114" t="s">
        <v>57</v>
      </c>
      <c r="E114" s="39" t="s">
        <v>983</v>
      </c>
    </row>
    <row r="115" spans="1:16" ht="12.75">
      <c r="A115" t="s">
        <v>49</v>
      </c>
      <c s="34" t="s">
        <v>131</v>
      </c>
      <c s="34" t="s">
        <v>984</v>
      </c>
      <c s="35" t="s">
        <v>5</v>
      </c>
      <c s="6" t="s">
        <v>985</v>
      </c>
      <c s="36" t="s">
        <v>986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588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987</v>
      </c>
    </row>
    <row r="118" spans="1:5" ht="357">
      <c r="A118" t="s">
        <v>57</v>
      </c>
      <c r="E118" s="39" t="s">
        <v>988</v>
      </c>
    </row>
    <row r="119" spans="1:16" ht="12.75">
      <c r="A119" t="s">
        <v>49</v>
      </c>
      <c s="34" t="s">
        <v>132</v>
      </c>
      <c s="34" t="s">
        <v>756</v>
      </c>
      <c s="35" t="s">
        <v>5</v>
      </c>
      <c s="6" t="s">
        <v>757</v>
      </c>
      <c s="36" t="s">
        <v>53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588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1052</v>
      </c>
    </row>
    <row r="122" spans="1:5" ht="140.25">
      <c r="A122" t="s">
        <v>57</v>
      </c>
      <c r="E122" s="39" t="s">
        <v>759</v>
      </c>
    </row>
    <row r="123" spans="1:16" ht="25.5">
      <c r="A123" t="s">
        <v>49</v>
      </c>
      <c s="34" t="s">
        <v>133</v>
      </c>
      <c s="34" t="s">
        <v>760</v>
      </c>
      <c s="35" t="s">
        <v>5</v>
      </c>
      <c s="6" t="s">
        <v>761</v>
      </c>
      <c s="36" t="s">
        <v>762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588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1053</v>
      </c>
    </row>
    <row r="126" spans="1:5" ht="127.5">
      <c r="A126" t="s">
        <v>57</v>
      </c>
      <c r="E126" s="39" t="s">
        <v>764</v>
      </c>
    </row>
    <row r="127" spans="1:16" ht="12.75">
      <c r="A127" t="s">
        <v>49</v>
      </c>
      <c s="34" t="s">
        <v>134</v>
      </c>
      <c s="34" t="s">
        <v>991</v>
      </c>
      <c s="35" t="s">
        <v>5</v>
      </c>
      <c s="6" t="s">
        <v>992</v>
      </c>
      <c s="36" t="s">
        <v>62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588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1054</v>
      </c>
    </row>
    <row r="130" spans="1:5" ht="178.5">
      <c r="A130" t="s">
        <v>57</v>
      </c>
      <c r="E130" s="39" t="s">
        <v>994</v>
      </c>
    </row>
    <row r="131" spans="1:16" ht="12.75">
      <c r="A131" t="s">
        <v>49</v>
      </c>
      <c s="34" t="s">
        <v>136</v>
      </c>
      <c s="34" t="s">
        <v>995</v>
      </c>
      <c s="35" t="s">
        <v>5</v>
      </c>
      <c s="6" t="s">
        <v>996</v>
      </c>
      <c s="36" t="s">
        <v>53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588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1028</v>
      </c>
    </row>
    <row r="134" spans="1:5" ht="76.5">
      <c r="A134" t="s">
        <v>57</v>
      </c>
      <c r="E134" s="39" t="s">
        <v>998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1136</v>
      </c>
      <c r="E4" s="26" t="s">
        <v>1137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1140</v>
      </c>
      <c r="E8" s="30" t="s">
        <v>1139</v>
      </c>
      <c r="J8" s="29">
        <f>0+J9+J38+J51+J88+J109+J134+J139+J196+J201+J214+J219+J224+J229</f>
      </c>
      <c s="29">
        <f>0+K9+K38+K51+K88+K109+K134+K139+K196+K201+K214+K219+K224+K229</f>
      </c>
      <c s="29">
        <f>0+L9+L38+L51+L88+L109+L134+L139+L196+L201+L214+L219+L224+L229</f>
      </c>
      <c s="29">
        <f>0+M9+M38+M51+M88+M109+M134+M139+M196+M201+M214+M219+M224+M229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1142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900</v>
      </c>
      <c s="35" t="s">
        <v>5</v>
      </c>
      <c s="6" t="s">
        <v>901</v>
      </c>
      <c s="36" t="s">
        <v>587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1141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1143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1144</v>
      </c>
      <c s="35" t="s">
        <v>5</v>
      </c>
      <c s="6" t="s">
        <v>1145</v>
      </c>
      <c s="36" t="s">
        <v>587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1146</v>
      </c>
    </row>
    <row r="21" spans="1:5" ht="140.25">
      <c r="A21" t="s">
        <v>57</v>
      </c>
      <c r="E21" s="39" t="s">
        <v>590</v>
      </c>
    </row>
    <row r="22" spans="1:16" ht="12.75">
      <c r="A22" t="s">
        <v>49</v>
      </c>
      <c s="34" t="s">
        <v>63</v>
      </c>
      <c s="34" t="s">
        <v>1147</v>
      </c>
      <c s="35" t="s">
        <v>5</v>
      </c>
      <c s="6" t="s">
        <v>1148</v>
      </c>
      <c s="36" t="s">
        <v>753</v>
      </c>
      <c s="37">
        <v>129.92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1141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1149</v>
      </c>
    </row>
    <row r="25" spans="1:5" ht="12.75">
      <c r="A25" t="s">
        <v>57</v>
      </c>
      <c r="E25" s="39" t="s">
        <v>1150</v>
      </c>
    </row>
    <row r="26" spans="1:16" ht="12.75">
      <c r="A26" t="s">
        <v>49</v>
      </c>
      <c s="34" t="s">
        <v>67</v>
      </c>
      <c s="34" t="s">
        <v>1151</v>
      </c>
      <c s="35" t="s">
        <v>5</v>
      </c>
      <c s="6" t="s">
        <v>1152</v>
      </c>
      <c s="36" t="s">
        <v>1153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1141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1154</v>
      </c>
    </row>
    <row r="29" spans="1:5" ht="12.75">
      <c r="A29" t="s">
        <v>57</v>
      </c>
      <c r="E29" s="39" t="s">
        <v>1150</v>
      </c>
    </row>
    <row r="30" spans="1:16" ht="12.75">
      <c r="A30" t="s">
        <v>49</v>
      </c>
      <c s="34" t="s">
        <v>70</v>
      </c>
      <c s="34" t="s">
        <v>1155</v>
      </c>
      <c s="35" t="s">
        <v>5</v>
      </c>
      <c s="6" t="s">
        <v>1156</v>
      </c>
      <c s="36" t="s">
        <v>753</v>
      </c>
      <c s="37">
        <v>129.92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1141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1157</v>
      </c>
    </row>
    <row r="33" spans="1:5" ht="12.75">
      <c r="A33" t="s">
        <v>57</v>
      </c>
      <c r="E33" s="39" t="s">
        <v>1150</v>
      </c>
    </row>
    <row r="34" spans="1:16" ht="12.75">
      <c r="A34" t="s">
        <v>49</v>
      </c>
      <c s="34" t="s">
        <v>798</v>
      </c>
      <c s="34" t="s">
        <v>1158</v>
      </c>
      <c s="35" t="s">
        <v>5</v>
      </c>
      <c s="6" t="s">
        <v>1159</v>
      </c>
      <c s="36" t="s">
        <v>1160</v>
      </c>
      <c s="37">
        <v>854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56</v>
      </c>
      <c r="E36" s="40" t="s">
        <v>1161</v>
      </c>
    </row>
    <row r="37" spans="1:5" ht="25.5">
      <c r="A37" t="s">
        <v>57</v>
      </c>
      <c r="E37" s="39" t="s">
        <v>1162</v>
      </c>
    </row>
    <row r="38" spans="1:13" ht="12.75">
      <c r="A38" t="s">
        <v>46</v>
      </c>
      <c r="C38" s="31" t="s">
        <v>821</v>
      </c>
      <c r="E38" s="33" t="s">
        <v>822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73</v>
      </c>
      <c s="34" t="s">
        <v>1163</v>
      </c>
      <c s="35" t="s">
        <v>5</v>
      </c>
      <c s="6" t="s">
        <v>1164</v>
      </c>
      <c s="36" t="s">
        <v>122</v>
      </c>
      <c s="37">
        <v>8640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1165</v>
      </c>
    </row>
    <row r="42" spans="1:5" ht="38.25">
      <c r="A42" t="s">
        <v>57</v>
      </c>
      <c r="E42" s="39" t="s">
        <v>1166</v>
      </c>
    </row>
    <row r="43" spans="1:16" ht="12.75">
      <c r="A43" t="s">
        <v>49</v>
      </c>
      <c s="34" t="s">
        <v>76</v>
      </c>
      <c s="34" t="s">
        <v>1167</v>
      </c>
      <c s="35" t="s">
        <v>5</v>
      </c>
      <c s="6" t="s">
        <v>1168</v>
      </c>
      <c s="36" t="s">
        <v>53</v>
      </c>
      <c s="37">
        <v>3802.887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1141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29.5">
      <c r="A45" s="35" t="s">
        <v>56</v>
      </c>
      <c r="E45" s="40" t="s">
        <v>1169</v>
      </c>
    </row>
    <row r="46" spans="1:5" ht="318.75">
      <c r="A46" t="s">
        <v>57</v>
      </c>
      <c r="E46" s="39" t="s">
        <v>830</v>
      </c>
    </row>
    <row r="47" spans="1:16" ht="12.75">
      <c r="A47" t="s">
        <v>49</v>
      </c>
      <c s="34" t="s">
        <v>80</v>
      </c>
      <c s="34" t="s">
        <v>836</v>
      </c>
      <c s="35" t="s">
        <v>5</v>
      </c>
      <c s="6" t="s">
        <v>837</v>
      </c>
      <c s="36" t="s">
        <v>53</v>
      </c>
      <c s="37">
        <v>1503.936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1141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1170</v>
      </c>
    </row>
    <row r="50" spans="1:5" ht="229.5">
      <c r="A50" t="s">
        <v>57</v>
      </c>
      <c r="E50" s="39" t="s">
        <v>839</v>
      </c>
    </row>
    <row r="51" spans="1:13" ht="12.75">
      <c r="A51" t="s">
        <v>46</v>
      </c>
      <c r="C51" s="31" t="s">
        <v>844</v>
      </c>
      <c r="E51" s="33" t="s">
        <v>845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12.75">
      <c r="A52" t="s">
        <v>49</v>
      </c>
      <c s="34" t="s">
        <v>85</v>
      </c>
      <c s="34" t="s">
        <v>1171</v>
      </c>
      <c s="35" t="s">
        <v>5</v>
      </c>
      <c s="6" t="s">
        <v>1172</v>
      </c>
      <c s="36" t="s">
        <v>587</v>
      </c>
      <c s="37">
        <v>194.387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1141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1173</v>
      </c>
    </row>
    <row r="55" spans="1:5" ht="38.25">
      <c r="A55" t="s">
        <v>57</v>
      </c>
      <c r="E55" s="39" t="s">
        <v>1174</v>
      </c>
    </row>
    <row r="56" spans="1:16" ht="12.75">
      <c r="A56" t="s">
        <v>49</v>
      </c>
      <c s="34" t="s">
        <v>88</v>
      </c>
      <c s="34" t="s">
        <v>1175</v>
      </c>
      <c s="35" t="s">
        <v>5</v>
      </c>
      <c s="6" t="s">
        <v>1176</v>
      </c>
      <c s="36" t="s">
        <v>753</v>
      </c>
      <c s="37">
        <v>1167.08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1141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1177</v>
      </c>
    </row>
    <row r="59" spans="1:5" ht="25.5">
      <c r="A59" t="s">
        <v>57</v>
      </c>
      <c r="E59" s="39" t="s">
        <v>1178</v>
      </c>
    </row>
    <row r="60" spans="1:16" ht="25.5">
      <c r="A60" t="s">
        <v>49</v>
      </c>
      <c s="34" t="s">
        <v>91</v>
      </c>
      <c s="34" t="s">
        <v>1179</v>
      </c>
      <c s="35" t="s">
        <v>5</v>
      </c>
      <c s="6" t="s">
        <v>1180</v>
      </c>
      <c s="36" t="s">
        <v>62</v>
      </c>
      <c s="37">
        <v>2064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588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1181</v>
      </c>
    </row>
    <row r="63" spans="1:5" ht="63.75">
      <c r="A63" t="s">
        <v>57</v>
      </c>
      <c r="E63" s="39" t="s">
        <v>1182</v>
      </c>
    </row>
    <row r="64" spans="1:16" ht="12.75">
      <c r="A64" t="s">
        <v>49</v>
      </c>
      <c s="34" t="s">
        <v>94</v>
      </c>
      <c s="34" t="s">
        <v>1183</v>
      </c>
      <c s="35" t="s">
        <v>5</v>
      </c>
      <c s="6" t="s">
        <v>1184</v>
      </c>
      <c s="36" t="s">
        <v>62</v>
      </c>
      <c s="37">
        <v>1525.3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588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1185</v>
      </c>
    </row>
    <row r="67" spans="1:5" ht="191.25">
      <c r="A67" t="s">
        <v>57</v>
      </c>
      <c r="E67" s="39" t="s">
        <v>1186</v>
      </c>
    </row>
    <row r="68" spans="1:16" ht="12.75">
      <c r="A68" t="s">
        <v>49</v>
      </c>
      <c s="34" t="s">
        <v>96</v>
      </c>
      <c s="34" t="s">
        <v>1187</v>
      </c>
      <c s="35" t="s">
        <v>5</v>
      </c>
      <c s="6" t="s">
        <v>1188</v>
      </c>
      <c s="36" t="s">
        <v>103</v>
      </c>
      <c s="37">
        <v>48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588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1189</v>
      </c>
    </row>
    <row r="71" spans="1:5" ht="153">
      <c r="A71" t="s">
        <v>57</v>
      </c>
      <c r="E71" s="39" t="s">
        <v>1190</v>
      </c>
    </row>
    <row r="72" spans="1:16" ht="12.75">
      <c r="A72" t="s">
        <v>49</v>
      </c>
      <c s="34" t="s">
        <v>100</v>
      </c>
      <c s="34" t="s">
        <v>1191</v>
      </c>
      <c s="35" t="s">
        <v>5</v>
      </c>
      <c s="6" t="s">
        <v>1192</v>
      </c>
      <c s="36" t="s">
        <v>103</v>
      </c>
      <c s="37">
        <v>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588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1193</v>
      </c>
    </row>
    <row r="75" spans="1:5" ht="153">
      <c r="A75" t="s">
        <v>57</v>
      </c>
      <c r="E75" s="39" t="s">
        <v>1194</v>
      </c>
    </row>
    <row r="76" spans="1:16" ht="12.75">
      <c r="A76" t="s">
        <v>49</v>
      </c>
      <c s="34" t="s">
        <v>104</v>
      </c>
      <c s="34" t="s">
        <v>1195</v>
      </c>
      <c s="35" t="s">
        <v>5</v>
      </c>
      <c s="6" t="s">
        <v>1196</v>
      </c>
      <c s="36" t="s">
        <v>103</v>
      </c>
      <c s="37">
        <v>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588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1197</v>
      </c>
    </row>
    <row r="79" spans="1:5" ht="153">
      <c r="A79" t="s">
        <v>57</v>
      </c>
      <c r="E79" s="39" t="s">
        <v>1198</v>
      </c>
    </row>
    <row r="80" spans="1:16" ht="12.75">
      <c r="A80" t="s">
        <v>49</v>
      </c>
      <c s="34" t="s">
        <v>107</v>
      </c>
      <c s="34" t="s">
        <v>857</v>
      </c>
      <c s="35" t="s">
        <v>5</v>
      </c>
      <c s="6" t="s">
        <v>858</v>
      </c>
      <c s="36" t="s">
        <v>753</v>
      </c>
      <c s="37">
        <v>3689.748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588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76.5">
      <c r="A82" s="35" t="s">
        <v>56</v>
      </c>
      <c r="E82" s="40" t="s">
        <v>1199</v>
      </c>
    </row>
    <row r="83" spans="1:5" ht="102">
      <c r="A83" t="s">
        <v>57</v>
      </c>
      <c r="E83" s="39" t="s">
        <v>860</v>
      </c>
    </row>
    <row r="84" spans="1:16" ht="12.75">
      <c r="A84" t="s">
        <v>49</v>
      </c>
      <c s="34" t="s">
        <v>793</v>
      </c>
      <c s="34" t="s">
        <v>1200</v>
      </c>
      <c s="35" t="s">
        <v>5</v>
      </c>
      <c s="6" t="s">
        <v>1201</v>
      </c>
      <c s="36" t="s">
        <v>62</v>
      </c>
      <c s="37">
        <v>294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1202</v>
      </c>
    </row>
    <row r="87" spans="1:5" ht="12.75">
      <c r="A87" t="s">
        <v>57</v>
      </c>
      <c r="E87" s="39" t="s">
        <v>1203</v>
      </c>
    </row>
    <row r="88" spans="1:13" ht="12.75">
      <c r="A88" t="s">
        <v>46</v>
      </c>
      <c r="C88" s="31" t="s">
        <v>1204</v>
      </c>
      <c r="E88" s="33" t="s">
        <v>1205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49</v>
      </c>
      <c s="34" t="s">
        <v>110</v>
      </c>
      <c s="34" t="s">
        <v>1206</v>
      </c>
      <c s="35" t="s">
        <v>5</v>
      </c>
      <c s="6" t="s">
        <v>1207</v>
      </c>
      <c s="36" t="s">
        <v>986</v>
      </c>
      <c s="37">
        <v>4177.7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1141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1208</v>
      </c>
    </row>
    <row r="92" spans="1:5" ht="293.25">
      <c r="A92" t="s">
        <v>57</v>
      </c>
      <c r="E92" s="39" t="s">
        <v>1209</v>
      </c>
    </row>
    <row r="93" spans="1:16" ht="12.75">
      <c r="A93" t="s">
        <v>49</v>
      </c>
      <c s="34" t="s">
        <v>113</v>
      </c>
      <c s="34" t="s">
        <v>1210</v>
      </c>
      <c s="35" t="s">
        <v>5</v>
      </c>
      <c s="6" t="s">
        <v>1211</v>
      </c>
      <c s="36" t="s">
        <v>53</v>
      </c>
      <c s="37">
        <v>710.55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588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1212</v>
      </c>
    </row>
    <row r="96" spans="1:5" ht="369.75">
      <c r="A96" t="s">
        <v>57</v>
      </c>
      <c r="E96" s="39" t="s">
        <v>866</v>
      </c>
    </row>
    <row r="97" spans="1:16" ht="12.75">
      <c r="A97" t="s">
        <v>49</v>
      </c>
      <c s="34" t="s">
        <v>116</v>
      </c>
      <c s="34" t="s">
        <v>1213</v>
      </c>
      <c s="35" t="s">
        <v>5</v>
      </c>
      <c s="6" t="s">
        <v>1214</v>
      </c>
      <c s="36" t="s">
        <v>53</v>
      </c>
      <c s="37">
        <v>1380.22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588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76.5">
      <c r="A99" s="35" t="s">
        <v>56</v>
      </c>
      <c r="E99" s="40" t="s">
        <v>1215</v>
      </c>
    </row>
    <row r="100" spans="1:5" ht="369.75">
      <c r="A100" t="s">
        <v>57</v>
      </c>
      <c r="E100" s="39" t="s">
        <v>866</v>
      </c>
    </row>
    <row r="101" spans="1:16" ht="12.75">
      <c r="A101" t="s">
        <v>49</v>
      </c>
      <c s="34" t="s">
        <v>119</v>
      </c>
      <c s="34" t="s">
        <v>1216</v>
      </c>
      <c s="35" t="s">
        <v>5</v>
      </c>
      <c s="6" t="s">
        <v>1217</v>
      </c>
      <c s="36" t="s">
        <v>587</v>
      </c>
      <c s="37">
        <v>357.23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588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02">
      <c r="A103" s="35" t="s">
        <v>56</v>
      </c>
      <c r="E103" s="40" t="s">
        <v>1218</v>
      </c>
    </row>
    <row r="104" spans="1:5" ht="267.75">
      <c r="A104" t="s">
        <v>57</v>
      </c>
      <c r="E104" s="39" t="s">
        <v>1219</v>
      </c>
    </row>
    <row r="105" spans="1:16" ht="12.75">
      <c r="A105" t="s">
        <v>49</v>
      </c>
      <c s="34" t="s">
        <v>123</v>
      </c>
      <c s="34" t="s">
        <v>1220</v>
      </c>
      <c s="35" t="s">
        <v>5</v>
      </c>
      <c s="6" t="s">
        <v>1221</v>
      </c>
      <c s="36" t="s">
        <v>103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1141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1222</v>
      </c>
    </row>
    <row r="108" spans="1:5" ht="153">
      <c r="A108" t="s">
        <v>57</v>
      </c>
      <c r="E108" s="39" t="s">
        <v>1223</v>
      </c>
    </row>
    <row r="109" spans="1:13" ht="12.75">
      <c r="A109" t="s">
        <v>46</v>
      </c>
      <c r="C109" s="31" t="s">
        <v>861</v>
      </c>
      <c r="E109" s="33" t="s">
        <v>862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12.75">
      <c r="A110" t="s">
        <v>49</v>
      </c>
      <c s="34" t="s">
        <v>128</v>
      </c>
      <c s="34" t="s">
        <v>1224</v>
      </c>
      <c s="35" t="s">
        <v>5</v>
      </c>
      <c s="6" t="s">
        <v>1225</v>
      </c>
      <c s="36" t="s">
        <v>587</v>
      </c>
      <c s="37">
        <v>8.299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588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63.75">
      <c r="A112" s="35" t="s">
        <v>56</v>
      </c>
      <c r="E112" s="40" t="s">
        <v>1226</v>
      </c>
    </row>
    <row r="113" spans="1:5" ht="293.25">
      <c r="A113" t="s">
        <v>57</v>
      </c>
      <c r="E113" s="39" t="s">
        <v>1209</v>
      </c>
    </row>
    <row r="114" spans="1:16" ht="12.75">
      <c r="A114" t="s">
        <v>49</v>
      </c>
      <c s="34" t="s">
        <v>129</v>
      </c>
      <c s="34" t="s">
        <v>1227</v>
      </c>
      <c s="35" t="s">
        <v>5</v>
      </c>
      <c s="6" t="s">
        <v>1228</v>
      </c>
      <c s="36" t="s">
        <v>53</v>
      </c>
      <c s="37">
        <v>11.127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588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1229</v>
      </c>
    </row>
    <row r="117" spans="1:5" ht="369.75">
      <c r="A117" t="s">
        <v>57</v>
      </c>
      <c r="E117" s="39" t="s">
        <v>866</v>
      </c>
    </row>
    <row r="118" spans="1:16" ht="12.75">
      <c r="A118" t="s">
        <v>49</v>
      </c>
      <c s="34" t="s">
        <v>130</v>
      </c>
      <c s="34" t="s">
        <v>1230</v>
      </c>
      <c s="35" t="s">
        <v>5</v>
      </c>
      <c s="6" t="s">
        <v>1231</v>
      </c>
      <c s="36" t="s">
        <v>53</v>
      </c>
      <c s="37">
        <v>279.542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588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78.5">
      <c r="A120" s="35" t="s">
        <v>56</v>
      </c>
      <c r="E120" s="40" t="s">
        <v>1232</v>
      </c>
    </row>
    <row r="121" spans="1:5" ht="369.75">
      <c r="A121" t="s">
        <v>57</v>
      </c>
      <c r="E121" s="39" t="s">
        <v>866</v>
      </c>
    </row>
    <row r="122" spans="1:16" ht="12.75">
      <c r="A122" t="s">
        <v>49</v>
      </c>
      <c s="34" t="s">
        <v>131</v>
      </c>
      <c s="34" t="s">
        <v>1233</v>
      </c>
      <c s="35" t="s">
        <v>5</v>
      </c>
      <c s="6" t="s">
        <v>1234</v>
      </c>
      <c s="36" t="s">
        <v>53</v>
      </c>
      <c s="37">
        <v>93.91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588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7.5">
      <c r="A124" s="35" t="s">
        <v>56</v>
      </c>
      <c r="E124" s="40" t="s">
        <v>1235</v>
      </c>
    </row>
    <row r="125" spans="1:5" ht="369.75">
      <c r="A125" t="s">
        <v>57</v>
      </c>
      <c r="E125" s="39" t="s">
        <v>866</v>
      </c>
    </row>
    <row r="126" spans="1:16" ht="12.75">
      <c r="A126" t="s">
        <v>49</v>
      </c>
      <c s="34" t="s">
        <v>132</v>
      </c>
      <c s="34" t="s">
        <v>1236</v>
      </c>
      <c s="35" t="s">
        <v>5</v>
      </c>
      <c s="6" t="s">
        <v>1237</v>
      </c>
      <c s="36" t="s">
        <v>587</v>
      </c>
      <c s="37">
        <v>22.278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588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89.25">
      <c r="A128" s="35" t="s">
        <v>56</v>
      </c>
      <c r="E128" s="40" t="s">
        <v>1238</v>
      </c>
    </row>
    <row r="129" spans="1:5" ht="178.5">
      <c r="A129" t="s">
        <v>57</v>
      </c>
      <c r="E129" s="39" t="s">
        <v>1239</v>
      </c>
    </row>
    <row r="130" spans="1:16" ht="12.75">
      <c r="A130" t="s">
        <v>49</v>
      </c>
      <c s="34" t="s">
        <v>133</v>
      </c>
      <c s="34" t="s">
        <v>1240</v>
      </c>
      <c s="35" t="s">
        <v>5</v>
      </c>
      <c s="6" t="s">
        <v>1241</v>
      </c>
      <c s="36" t="s">
        <v>53</v>
      </c>
      <c s="37">
        <v>32.229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588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5">
      <c r="A132" s="35" t="s">
        <v>56</v>
      </c>
      <c r="E132" s="40" t="s">
        <v>1242</v>
      </c>
    </row>
    <row r="133" spans="1:5" ht="102">
      <c r="A133" t="s">
        <v>57</v>
      </c>
      <c r="E133" s="39" t="s">
        <v>1243</v>
      </c>
    </row>
    <row r="134" spans="1:13" ht="12.75">
      <c r="A134" t="s">
        <v>46</v>
      </c>
      <c r="C134" s="31" t="s">
        <v>878</v>
      </c>
      <c r="E134" s="33" t="s">
        <v>879</v>
      </c>
      <c r="J134" s="32">
        <f>0</f>
      </c>
      <c s="32">
        <f>0</f>
      </c>
      <c s="32">
        <f>0+L135</f>
      </c>
      <c s="32">
        <f>0+M135</f>
      </c>
    </row>
    <row r="135" spans="1:16" ht="12.75">
      <c r="A135" t="s">
        <v>49</v>
      </c>
      <c s="34" t="s">
        <v>134</v>
      </c>
      <c s="34" t="s">
        <v>1244</v>
      </c>
      <c s="35" t="s">
        <v>5</v>
      </c>
      <c s="6" t="s">
        <v>1245</v>
      </c>
      <c s="36" t="s">
        <v>62</v>
      </c>
      <c s="37">
        <v>35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1141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89.25">
      <c r="A137" s="35" t="s">
        <v>56</v>
      </c>
      <c r="E137" s="40" t="s">
        <v>1246</v>
      </c>
    </row>
    <row r="138" spans="1:5" ht="255">
      <c r="A138" t="s">
        <v>57</v>
      </c>
      <c r="E138" s="39" t="s">
        <v>1247</v>
      </c>
    </row>
    <row r="139" spans="1:13" ht="12.75">
      <c r="A139" t="s">
        <v>46</v>
      </c>
      <c r="C139" s="31" t="s">
        <v>745</v>
      </c>
      <c r="E139" s="33" t="s">
        <v>746</v>
      </c>
      <c r="J139" s="32">
        <f>0</f>
      </c>
      <c s="32">
        <f>0</f>
      </c>
      <c s="32">
        <f>0+L140+L144+L148+L152+L156+L160+L164+L168+L172+L176+L180+L184+L188+L192</f>
      </c>
      <c s="32">
        <f>0+M140+M144+M148+M152+M156+M160+M164+M168+M172+M176+M180+M184+M188+M192</f>
      </c>
    </row>
    <row r="140" spans="1:16" ht="25.5">
      <c r="A140" t="s">
        <v>49</v>
      </c>
      <c s="34" t="s">
        <v>136</v>
      </c>
      <c s="34" t="s">
        <v>1248</v>
      </c>
      <c s="35" t="s">
        <v>5</v>
      </c>
      <c s="6" t="s">
        <v>1249</v>
      </c>
      <c s="36" t="s">
        <v>103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1141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1250</v>
      </c>
    </row>
    <row r="143" spans="1:5" ht="25.5">
      <c r="A143" t="s">
        <v>57</v>
      </c>
      <c r="E143" s="39" t="s">
        <v>1251</v>
      </c>
    </row>
    <row r="144" spans="1:16" ht="12.75">
      <c r="A144" t="s">
        <v>49</v>
      </c>
      <c s="34" t="s">
        <v>137</v>
      </c>
      <c s="34" t="s">
        <v>1252</v>
      </c>
      <c s="35" t="s">
        <v>5</v>
      </c>
      <c s="6" t="s">
        <v>1253</v>
      </c>
      <c s="36" t="s">
        <v>103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1141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1250</v>
      </c>
    </row>
    <row r="147" spans="1:5" ht="25.5">
      <c r="A147" t="s">
        <v>57</v>
      </c>
      <c r="E147" s="39" t="s">
        <v>1254</v>
      </c>
    </row>
    <row r="148" spans="1:16" ht="12.75">
      <c r="A148" t="s">
        <v>49</v>
      </c>
      <c s="34" t="s">
        <v>139</v>
      </c>
      <c s="34" t="s">
        <v>1255</v>
      </c>
      <c s="35" t="s">
        <v>5</v>
      </c>
      <c s="6" t="s">
        <v>1256</v>
      </c>
      <c s="36" t="s">
        <v>1257</v>
      </c>
      <c s="37">
        <v>400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1141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1258</v>
      </c>
    </row>
    <row r="151" spans="1:5" ht="25.5">
      <c r="A151" t="s">
        <v>57</v>
      </c>
      <c r="E151" s="39" t="s">
        <v>1259</v>
      </c>
    </row>
    <row r="152" spans="1:16" ht="12.75">
      <c r="A152" t="s">
        <v>49</v>
      </c>
      <c s="34" t="s">
        <v>140</v>
      </c>
      <c s="34" t="s">
        <v>1260</v>
      </c>
      <c s="35" t="s">
        <v>5</v>
      </c>
      <c s="6" t="s">
        <v>1261</v>
      </c>
      <c s="36" t="s">
        <v>103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1141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1262</v>
      </c>
    </row>
    <row r="155" spans="1:5" ht="51">
      <c r="A155" t="s">
        <v>57</v>
      </c>
      <c r="E155" s="39" t="s">
        <v>1263</v>
      </c>
    </row>
    <row r="156" spans="1:16" ht="12.75">
      <c r="A156" t="s">
        <v>49</v>
      </c>
      <c s="34" t="s">
        <v>141</v>
      </c>
      <c s="34" t="s">
        <v>1264</v>
      </c>
      <c s="35" t="s">
        <v>5</v>
      </c>
      <c s="6" t="s">
        <v>1265</v>
      </c>
      <c s="36" t="s">
        <v>103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1141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1266</v>
      </c>
    </row>
    <row r="159" spans="1:5" ht="63.75">
      <c r="A159" t="s">
        <v>57</v>
      </c>
      <c r="E159" s="39" t="s">
        <v>1267</v>
      </c>
    </row>
    <row r="160" spans="1:16" ht="12.75">
      <c r="A160" t="s">
        <v>49</v>
      </c>
      <c s="34" t="s">
        <v>143</v>
      </c>
      <c s="34" t="s">
        <v>1268</v>
      </c>
      <c s="35" t="s">
        <v>5</v>
      </c>
      <c s="6" t="s">
        <v>1269</v>
      </c>
      <c s="36" t="s">
        <v>103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1141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56</v>
      </c>
      <c r="E162" s="40" t="s">
        <v>1262</v>
      </c>
    </row>
    <row r="163" spans="1:5" ht="25.5">
      <c r="A163" t="s">
        <v>57</v>
      </c>
      <c r="E163" s="39" t="s">
        <v>1270</v>
      </c>
    </row>
    <row r="164" spans="1:16" ht="12.75">
      <c r="A164" t="s">
        <v>49</v>
      </c>
      <c s="34" t="s">
        <v>145</v>
      </c>
      <c s="34" t="s">
        <v>1271</v>
      </c>
      <c s="35" t="s">
        <v>5</v>
      </c>
      <c s="6" t="s">
        <v>1272</v>
      </c>
      <c s="36" t="s">
        <v>1257</v>
      </c>
      <c s="37">
        <v>1200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1141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38.25">
      <c r="A166" s="35" t="s">
        <v>56</v>
      </c>
      <c r="E166" s="40" t="s">
        <v>1273</v>
      </c>
    </row>
    <row r="167" spans="1:5" ht="25.5">
      <c r="A167" t="s">
        <v>57</v>
      </c>
      <c r="E167" s="39" t="s">
        <v>1274</v>
      </c>
    </row>
    <row r="168" spans="1:16" ht="12.75">
      <c r="A168" t="s">
        <v>49</v>
      </c>
      <c s="34" t="s">
        <v>147</v>
      </c>
      <c s="34" t="s">
        <v>1275</v>
      </c>
      <c s="35" t="s">
        <v>5</v>
      </c>
      <c s="6" t="s">
        <v>1276</v>
      </c>
      <c s="36" t="s">
        <v>753</v>
      </c>
      <c s="37">
        <v>7.16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588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38.25">
      <c r="A170" s="35" t="s">
        <v>56</v>
      </c>
      <c r="E170" s="40" t="s">
        <v>1277</v>
      </c>
    </row>
    <row r="171" spans="1:5" ht="114.75">
      <c r="A171" t="s">
        <v>57</v>
      </c>
      <c r="E171" s="39" t="s">
        <v>1278</v>
      </c>
    </row>
    <row r="172" spans="1:16" ht="12.75">
      <c r="A172" t="s">
        <v>49</v>
      </c>
      <c s="34" t="s">
        <v>149</v>
      </c>
      <c s="34" t="s">
        <v>1279</v>
      </c>
      <c s="35" t="s">
        <v>5</v>
      </c>
      <c s="6" t="s">
        <v>1280</v>
      </c>
      <c s="36" t="s">
        <v>62</v>
      </c>
      <c s="37">
        <v>576.95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588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42.25">
      <c r="A174" s="35" t="s">
        <v>56</v>
      </c>
      <c r="E174" s="40" t="s">
        <v>1281</v>
      </c>
    </row>
    <row r="175" spans="1:5" ht="25.5">
      <c r="A175" t="s">
        <v>57</v>
      </c>
      <c r="E175" s="39" t="s">
        <v>1282</v>
      </c>
    </row>
    <row r="176" spans="1:16" ht="12.75">
      <c r="A176" t="s">
        <v>49</v>
      </c>
      <c s="34" t="s">
        <v>151</v>
      </c>
      <c s="34" t="s">
        <v>1283</v>
      </c>
      <c s="35" t="s">
        <v>5</v>
      </c>
      <c s="6" t="s">
        <v>1284</v>
      </c>
      <c s="36" t="s">
        <v>753</v>
      </c>
      <c s="37">
        <v>2.16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1141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76.5">
      <c r="A178" s="35" t="s">
        <v>56</v>
      </c>
      <c r="E178" s="40" t="s">
        <v>1285</v>
      </c>
    </row>
    <row r="179" spans="1:5" ht="63.75">
      <c r="A179" t="s">
        <v>57</v>
      </c>
      <c r="E179" s="39" t="s">
        <v>1286</v>
      </c>
    </row>
    <row r="180" spans="1:16" ht="12.75">
      <c r="A180" t="s">
        <v>49</v>
      </c>
      <c s="34" t="s">
        <v>153</v>
      </c>
      <c s="34" t="s">
        <v>1287</v>
      </c>
      <c s="35" t="s">
        <v>5</v>
      </c>
      <c s="6" t="s">
        <v>1288</v>
      </c>
      <c s="36" t="s">
        <v>62</v>
      </c>
      <c s="37">
        <v>184.4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1141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1289</v>
      </c>
    </row>
    <row r="183" spans="1:5" ht="76.5">
      <c r="A183" t="s">
        <v>57</v>
      </c>
      <c r="E183" s="39" t="s">
        <v>1290</v>
      </c>
    </row>
    <row r="184" spans="1:16" ht="12.75">
      <c r="A184" t="s">
        <v>49</v>
      </c>
      <c s="34" t="s">
        <v>155</v>
      </c>
      <c s="34" t="s">
        <v>1291</v>
      </c>
      <c s="35" t="s">
        <v>5</v>
      </c>
      <c s="6" t="s">
        <v>1292</v>
      </c>
      <c s="36" t="s">
        <v>53</v>
      </c>
      <c s="37">
        <v>2749.35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1141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67.75">
      <c r="A186" s="35" t="s">
        <v>56</v>
      </c>
      <c r="E186" s="40" t="s">
        <v>1293</v>
      </c>
    </row>
    <row r="187" spans="1:5" ht="102">
      <c r="A187" t="s">
        <v>57</v>
      </c>
      <c r="E187" s="39" t="s">
        <v>1294</v>
      </c>
    </row>
    <row r="188" spans="1:16" ht="12.75">
      <c r="A188" t="s">
        <v>49</v>
      </c>
      <c s="34" t="s">
        <v>158</v>
      </c>
      <c s="34" t="s">
        <v>1295</v>
      </c>
      <c s="35" t="s">
        <v>5</v>
      </c>
      <c s="6" t="s">
        <v>1296</v>
      </c>
      <c s="36" t="s">
        <v>587</v>
      </c>
      <c s="37">
        <v>1.884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588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1297</v>
      </c>
    </row>
    <row r="191" spans="1:5" ht="102">
      <c r="A191" t="s">
        <v>57</v>
      </c>
      <c r="E191" s="39" t="s">
        <v>1298</v>
      </c>
    </row>
    <row r="192" spans="1:16" ht="12.75">
      <c r="A192" t="s">
        <v>49</v>
      </c>
      <c s="34" t="s">
        <v>161</v>
      </c>
      <c s="34" t="s">
        <v>1299</v>
      </c>
      <c s="35" t="s">
        <v>5</v>
      </c>
      <c s="6" t="s">
        <v>1300</v>
      </c>
      <c s="36" t="s">
        <v>62</v>
      </c>
      <c s="37">
        <v>34.1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588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1301</v>
      </c>
    </row>
    <row r="195" spans="1:5" ht="76.5">
      <c r="A195" t="s">
        <v>57</v>
      </c>
      <c r="E195" s="39" t="s">
        <v>1302</v>
      </c>
    </row>
    <row r="196" spans="1:13" ht="12.75">
      <c r="A196" t="s">
        <v>46</v>
      </c>
      <c r="C196" s="31" t="s">
        <v>529</v>
      </c>
      <c r="E196" s="33" t="s">
        <v>530</v>
      </c>
      <c r="J196" s="32">
        <f>0</f>
      </c>
      <c s="32">
        <f>0</f>
      </c>
      <c s="32">
        <f>0+L197</f>
      </c>
      <c s="32">
        <f>0+M197</f>
      </c>
    </row>
    <row r="197" spans="1:16" ht="25.5">
      <c r="A197" t="s">
        <v>49</v>
      </c>
      <c s="34" t="s">
        <v>164</v>
      </c>
      <c s="34" t="s">
        <v>1303</v>
      </c>
      <c s="35" t="s">
        <v>5</v>
      </c>
      <c s="6" t="s">
        <v>1304</v>
      </c>
      <c s="36" t="s">
        <v>62</v>
      </c>
      <c s="37">
        <v>35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588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25.5">
      <c r="A199" s="35" t="s">
        <v>56</v>
      </c>
      <c r="E199" s="40" t="s">
        <v>1305</v>
      </c>
    </row>
    <row r="200" spans="1:5" ht="127.5">
      <c r="A200" t="s">
        <v>57</v>
      </c>
      <c r="E200" s="39" t="s">
        <v>1306</v>
      </c>
    </row>
    <row r="201" spans="1:13" ht="12.75">
      <c r="A201" t="s">
        <v>46</v>
      </c>
      <c r="C201" s="31" t="s">
        <v>1307</v>
      </c>
      <c r="E201" s="33" t="s">
        <v>1308</v>
      </c>
      <c r="J201" s="32">
        <f>0</f>
      </c>
      <c s="32">
        <f>0</f>
      </c>
      <c s="32">
        <f>0+L202+L206+L210</f>
      </c>
      <c s="32">
        <f>0+M202+M206+M210</f>
      </c>
    </row>
    <row r="202" spans="1:16" ht="12.75">
      <c r="A202" t="s">
        <v>49</v>
      </c>
      <c s="34" t="s">
        <v>166</v>
      </c>
      <c s="34" t="s">
        <v>1309</v>
      </c>
      <c s="35" t="s">
        <v>5</v>
      </c>
      <c s="6" t="s">
        <v>1310</v>
      </c>
      <c s="36" t="s">
        <v>753</v>
      </c>
      <c s="37">
        <v>61.484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588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76.5">
      <c r="A204" s="35" t="s">
        <v>56</v>
      </c>
      <c r="E204" s="40" t="s">
        <v>1311</v>
      </c>
    </row>
    <row r="205" spans="1:5" ht="191.25">
      <c r="A205" t="s">
        <v>57</v>
      </c>
      <c r="E205" s="39" t="s">
        <v>1002</v>
      </c>
    </row>
    <row r="206" spans="1:16" ht="12.75">
      <c r="A206" t="s">
        <v>49</v>
      </c>
      <c s="34" t="s">
        <v>168</v>
      </c>
      <c s="34" t="s">
        <v>1312</v>
      </c>
      <c s="35" t="s">
        <v>5</v>
      </c>
      <c s="6" t="s">
        <v>1313</v>
      </c>
      <c s="36" t="s">
        <v>753</v>
      </c>
      <c s="37">
        <v>1854.986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1141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53">
      <c r="A208" s="35" t="s">
        <v>56</v>
      </c>
      <c r="E208" s="40" t="s">
        <v>1314</v>
      </c>
    </row>
    <row r="209" spans="1:5" ht="191.25">
      <c r="A209" t="s">
        <v>57</v>
      </c>
      <c r="E209" s="39" t="s">
        <v>1002</v>
      </c>
    </row>
    <row r="210" spans="1:16" ht="12.75">
      <c r="A210" t="s">
        <v>49</v>
      </c>
      <c s="34" t="s">
        <v>171</v>
      </c>
      <c s="34" t="s">
        <v>1315</v>
      </c>
      <c s="35" t="s">
        <v>5</v>
      </c>
      <c s="6" t="s">
        <v>1316</v>
      </c>
      <c s="36" t="s">
        <v>753</v>
      </c>
      <c s="37">
        <v>5504.286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1141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409.5">
      <c r="A212" s="35" t="s">
        <v>56</v>
      </c>
      <c r="E212" s="40" t="s">
        <v>1317</v>
      </c>
    </row>
    <row r="213" spans="1:5" ht="191.25">
      <c r="A213" t="s">
        <v>57</v>
      </c>
      <c r="E213" s="39" t="s">
        <v>1318</v>
      </c>
    </row>
    <row r="214" spans="1:13" ht="12.75">
      <c r="A214" t="s">
        <v>46</v>
      </c>
      <c r="C214" s="31" t="s">
        <v>1319</v>
      </c>
      <c r="E214" s="33" t="s">
        <v>1320</v>
      </c>
      <c r="J214" s="32">
        <f>0</f>
      </c>
      <c s="32">
        <f>0</f>
      </c>
      <c s="32">
        <f>0+L215</f>
      </c>
      <c s="32">
        <f>0+M215</f>
      </c>
    </row>
    <row r="215" spans="1:16" ht="12.75">
      <c r="A215" t="s">
        <v>49</v>
      </c>
      <c s="34" t="s">
        <v>174</v>
      </c>
      <c s="34" t="s">
        <v>1321</v>
      </c>
      <c s="35" t="s">
        <v>5</v>
      </c>
      <c s="6" t="s">
        <v>1322</v>
      </c>
      <c s="36" t="s">
        <v>753</v>
      </c>
      <c s="37">
        <v>13.542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588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38.25">
      <c r="A217" s="35" t="s">
        <v>56</v>
      </c>
      <c r="E217" s="40" t="s">
        <v>1323</v>
      </c>
    </row>
    <row r="218" spans="1:5" ht="140.25">
      <c r="A218" t="s">
        <v>57</v>
      </c>
      <c r="E218" s="39" t="s">
        <v>1324</v>
      </c>
    </row>
    <row r="219" spans="1:13" ht="12.75">
      <c r="A219" t="s">
        <v>46</v>
      </c>
      <c r="C219" s="31" t="s">
        <v>1325</v>
      </c>
      <c r="E219" s="33" t="s">
        <v>1326</v>
      </c>
      <c r="J219" s="32">
        <f>0</f>
      </c>
      <c s="32">
        <f>0</f>
      </c>
      <c s="32">
        <f>0+L220</f>
      </c>
      <c s="32">
        <f>0+M220</f>
      </c>
    </row>
    <row r="220" spans="1:16" ht="12.75">
      <c r="A220" t="s">
        <v>49</v>
      </c>
      <c s="34" t="s">
        <v>768</v>
      </c>
      <c s="34" t="s">
        <v>1327</v>
      </c>
      <c s="35" t="s">
        <v>5</v>
      </c>
      <c s="6" t="s">
        <v>1328</v>
      </c>
      <c s="36" t="s">
        <v>753</v>
      </c>
      <c s="37">
        <v>5.27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588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1329</v>
      </c>
    </row>
    <row r="223" spans="1:5" ht="102">
      <c r="A223" t="s">
        <v>57</v>
      </c>
      <c r="E223" s="39" t="s">
        <v>1330</v>
      </c>
    </row>
    <row r="224" spans="1:13" ht="12.75">
      <c r="A224" t="s">
        <v>46</v>
      </c>
      <c r="C224" s="31" t="s">
        <v>1331</v>
      </c>
      <c r="E224" s="33" t="s">
        <v>1332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49</v>
      </c>
      <c s="34" t="s">
        <v>773</v>
      </c>
      <c s="34" t="s">
        <v>1333</v>
      </c>
      <c s="35" t="s">
        <v>5</v>
      </c>
      <c s="6" t="s">
        <v>1334</v>
      </c>
      <c s="36" t="s">
        <v>753</v>
      </c>
      <c s="37">
        <v>1120.513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588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40.25">
      <c r="A227" s="35" t="s">
        <v>56</v>
      </c>
      <c r="E227" s="40" t="s">
        <v>1335</v>
      </c>
    </row>
    <row r="228" spans="1:5" ht="38.25">
      <c r="A228" t="s">
        <v>57</v>
      </c>
      <c r="E228" s="39" t="s">
        <v>1336</v>
      </c>
    </row>
    <row r="229" spans="1:13" ht="12.75">
      <c r="A229" t="s">
        <v>46</v>
      </c>
      <c r="C229" s="31" t="s">
        <v>1337</v>
      </c>
      <c r="E229" s="33" t="s">
        <v>1338</v>
      </c>
      <c r="J229" s="32">
        <f>0</f>
      </c>
      <c s="32">
        <f>0</f>
      </c>
      <c s="32">
        <f>0+L230+L234</f>
      </c>
      <c s="32">
        <f>0+M230+M234</f>
      </c>
    </row>
    <row r="230" spans="1:16" ht="12.75">
      <c r="A230" t="s">
        <v>49</v>
      </c>
      <c s="34" t="s">
        <v>778</v>
      </c>
      <c s="34" t="s">
        <v>1339</v>
      </c>
      <c s="35" t="s">
        <v>5</v>
      </c>
      <c s="6" t="s">
        <v>1340</v>
      </c>
      <c s="36" t="s">
        <v>753</v>
      </c>
      <c s="37">
        <v>304.022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588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76.5">
      <c r="A232" s="35" t="s">
        <v>56</v>
      </c>
      <c r="E232" s="40" t="s">
        <v>1341</v>
      </c>
    </row>
    <row r="233" spans="1:5" ht="51">
      <c r="A233" t="s">
        <v>57</v>
      </c>
      <c r="E233" s="39" t="s">
        <v>1342</v>
      </c>
    </row>
    <row r="234" spans="1:16" ht="12.75">
      <c r="A234" t="s">
        <v>49</v>
      </c>
      <c s="34" t="s">
        <v>784</v>
      </c>
      <c s="34" t="s">
        <v>1343</v>
      </c>
      <c s="35" t="s">
        <v>5</v>
      </c>
      <c s="6" t="s">
        <v>1344</v>
      </c>
      <c s="36" t="s">
        <v>753</v>
      </c>
      <c s="37">
        <v>42.122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588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38.25">
      <c r="A236" s="35" t="s">
        <v>56</v>
      </c>
      <c r="E236" s="40" t="s">
        <v>1345</v>
      </c>
    </row>
    <row r="237" spans="1:5" ht="51">
      <c r="A237" t="s">
        <v>57</v>
      </c>
      <c r="E237" s="39" t="s">
        <v>1342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60</v>
      </c>
      <c s="35" t="s">
        <v>5</v>
      </c>
      <c s="6" t="s">
        <v>61</v>
      </c>
      <c s="36" t="s">
        <v>62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64</v>
      </c>
      <c s="35" t="s">
        <v>5</v>
      </c>
      <c s="6" t="s">
        <v>65</v>
      </c>
      <c s="36" t="s">
        <v>66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66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62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62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62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25.5">
      <c r="A39" s="35" t="s">
        <v>55</v>
      </c>
      <c r="E39" s="39" t="s">
        <v>79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66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83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04">
      <c r="A45" t="s">
        <v>57</v>
      </c>
      <c r="E45" s="39" t="s">
        <v>84</v>
      </c>
    </row>
    <row r="46" spans="1:16" ht="12.75">
      <c r="A46" t="s">
        <v>49</v>
      </c>
      <c s="34" t="s">
        <v>85</v>
      </c>
      <c s="34" t="s">
        <v>86</v>
      </c>
      <c s="35" t="s">
        <v>5</v>
      </c>
      <c s="6" t="s">
        <v>87</v>
      </c>
      <c s="36" t="s">
        <v>66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89</v>
      </c>
      <c s="35" t="s">
        <v>5</v>
      </c>
      <c s="6" t="s">
        <v>90</v>
      </c>
      <c s="36" t="s">
        <v>62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91</v>
      </c>
      <c s="34" t="s">
        <v>92</v>
      </c>
      <c s="35" t="s">
        <v>5</v>
      </c>
      <c s="6" t="s">
        <v>93</v>
      </c>
      <c s="36" t="s">
        <v>66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82</v>
      </c>
      <c s="36" t="s">
        <v>66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96</v>
      </c>
      <c s="34" t="s">
        <v>97</v>
      </c>
      <c s="35" t="s">
        <v>5</v>
      </c>
      <c s="6" t="s">
        <v>98</v>
      </c>
      <c s="36" t="s">
        <v>99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103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103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25.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103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25.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103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25.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103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122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103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3" ht="12.75">
      <c r="A98" t="s">
        <v>46</v>
      </c>
      <c r="C98" s="31" t="s">
        <v>126</v>
      </c>
      <c r="E98" s="33" t="s">
        <v>127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49</v>
      </c>
      <c s="34" t="s">
        <v>128</v>
      </c>
      <c s="34" t="s">
        <v>51</v>
      </c>
      <c s="35" t="s">
        <v>5</v>
      </c>
      <c s="6" t="s">
        <v>52</v>
      </c>
      <c s="36" t="s">
        <v>53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129</v>
      </c>
      <c s="34" t="s">
        <v>58</v>
      </c>
      <c s="35" t="s">
        <v>5</v>
      </c>
      <c s="6" t="s">
        <v>59</v>
      </c>
      <c s="36" t="s">
        <v>53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130</v>
      </c>
      <c s="34" t="s">
        <v>60</v>
      </c>
      <c s="35" t="s">
        <v>5</v>
      </c>
      <c s="6" t="s">
        <v>61</v>
      </c>
      <c s="36" t="s">
        <v>62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131</v>
      </c>
      <c s="34" t="s">
        <v>64</v>
      </c>
      <c s="35" t="s">
        <v>5</v>
      </c>
      <c s="6" t="s">
        <v>65</v>
      </c>
      <c s="36" t="s">
        <v>66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132</v>
      </c>
      <c s="34" t="s">
        <v>68</v>
      </c>
      <c s="35" t="s">
        <v>5</v>
      </c>
      <c s="6" t="s">
        <v>69</v>
      </c>
      <c s="36" t="s">
        <v>66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133</v>
      </c>
      <c s="34" t="s">
        <v>71</v>
      </c>
      <c s="35" t="s">
        <v>5</v>
      </c>
      <c s="6" t="s">
        <v>72</v>
      </c>
      <c s="36" t="s">
        <v>62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134</v>
      </c>
      <c s="34" t="s">
        <v>135</v>
      </c>
      <c s="35" t="s">
        <v>5</v>
      </c>
      <c s="6" t="s">
        <v>75</v>
      </c>
      <c s="36" t="s">
        <v>62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136</v>
      </c>
      <c s="34" t="s">
        <v>77</v>
      </c>
      <c s="35" t="s">
        <v>5</v>
      </c>
      <c s="6" t="s">
        <v>78</v>
      </c>
      <c s="36" t="s">
        <v>62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25.5">
      <c r="A128" s="35" t="s">
        <v>55</v>
      </c>
      <c r="E128" s="39" t="s">
        <v>79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137</v>
      </c>
      <c s="34" t="s">
        <v>138</v>
      </c>
      <c s="35" t="s">
        <v>5</v>
      </c>
      <c s="6" t="s">
        <v>82</v>
      </c>
      <c s="36" t="s">
        <v>66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139</v>
      </c>
      <c s="34" t="s">
        <v>86</v>
      </c>
      <c s="35" t="s">
        <v>5</v>
      </c>
      <c s="6" t="s">
        <v>87</v>
      </c>
      <c s="36" t="s">
        <v>66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140</v>
      </c>
      <c s="34" t="s">
        <v>89</v>
      </c>
      <c s="35" t="s">
        <v>5</v>
      </c>
      <c s="6" t="s">
        <v>90</v>
      </c>
      <c s="36" t="s">
        <v>62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141</v>
      </c>
      <c s="34" t="s">
        <v>142</v>
      </c>
      <c s="35" t="s">
        <v>5</v>
      </c>
      <c s="6" t="s">
        <v>93</v>
      </c>
      <c s="36" t="s">
        <v>66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143</v>
      </c>
      <c s="34" t="s">
        <v>144</v>
      </c>
      <c s="35" t="s">
        <v>5</v>
      </c>
      <c s="6" t="s">
        <v>82</v>
      </c>
      <c s="36" t="s">
        <v>66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25.5">
      <c r="A151" t="s">
        <v>49</v>
      </c>
      <c s="34" t="s">
        <v>145</v>
      </c>
      <c s="34" t="s">
        <v>146</v>
      </c>
      <c s="35" t="s">
        <v>5</v>
      </c>
      <c s="6" t="s">
        <v>98</v>
      </c>
      <c s="36" t="s">
        <v>99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147</v>
      </c>
      <c s="34" t="s">
        <v>148</v>
      </c>
      <c s="35" t="s">
        <v>5</v>
      </c>
      <c s="6" t="s">
        <v>102</v>
      </c>
      <c s="36" t="s">
        <v>103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149</v>
      </c>
      <c s="34" t="s">
        <v>150</v>
      </c>
      <c s="35" t="s">
        <v>5</v>
      </c>
      <c s="6" t="s">
        <v>106</v>
      </c>
      <c s="36" t="s">
        <v>103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25.5">
      <c r="A163" t="s">
        <v>49</v>
      </c>
      <c s="34" t="s">
        <v>151</v>
      </c>
      <c s="34" t="s">
        <v>152</v>
      </c>
      <c s="35" t="s">
        <v>5</v>
      </c>
      <c s="6" t="s">
        <v>109</v>
      </c>
      <c s="36" t="s">
        <v>103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25.5">
      <c r="A167" t="s">
        <v>49</v>
      </c>
      <c s="34" t="s">
        <v>153</v>
      </c>
      <c s="34" t="s">
        <v>154</v>
      </c>
      <c s="35" t="s">
        <v>5</v>
      </c>
      <c s="6" t="s">
        <v>112</v>
      </c>
      <c s="36" t="s">
        <v>103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103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103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161</v>
      </c>
      <c s="34" t="s">
        <v>162</v>
      </c>
      <c s="35" t="s">
        <v>5</v>
      </c>
      <c s="6" t="s">
        <v>163</v>
      </c>
      <c s="36" t="s">
        <v>103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164</v>
      </c>
      <c s="34" t="s">
        <v>165</v>
      </c>
      <c s="35" t="s">
        <v>5</v>
      </c>
      <c s="6" t="s">
        <v>118</v>
      </c>
      <c s="36" t="s">
        <v>103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166</v>
      </c>
      <c s="34" t="s">
        <v>167</v>
      </c>
      <c s="35" t="s">
        <v>5</v>
      </c>
      <c s="6" t="s">
        <v>121</v>
      </c>
      <c s="36" t="s">
        <v>122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25.5">
      <c r="A191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103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103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174</v>
      </c>
      <c s="34" t="s">
        <v>124</v>
      </c>
      <c s="35" t="s">
        <v>5</v>
      </c>
      <c s="6" t="s">
        <v>125</v>
      </c>
      <c s="36" t="s">
        <v>103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1346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1346</v>
      </c>
      <c r="E4" s="26" t="s">
        <v>1347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1350</v>
      </c>
      <c r="E8" s="30" t="s">
        <v>1349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821</v>
      </c>
      <c r="E9" s="33" t="s">
        <v>822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1351</v>
      </c>
    </row>
    <row r="13" spans="1:5" ht="140.25">
      <c r="A13" t="s">
        <v>57</v>
      </c>
      <c r="E13" s="39" t="s">
        <v>590</v>
      </c>
    </row>
    <row r="14" spans="1:16" ht="12.75">
      <c r="A14" t="s">
        <v>49</v>
      </c>
      <c s="34" t="s">
        <v>27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1150</v>
      </c>
    </row>
    <row r="18" spans="1:16" ht="12.75">
      <c r="A18" t="s">
        <v>49</v>
      </c>
      <c s="34" t="s">
        <v>26</v>
      </c>
      <c s="34" t="s">
        <v>827</v>
      </c>
      <c s="35" t="s">
        <v>5</v>
      </c>
      <c s="6" t="s">
        <v>828</v>
      </c>
      <c s="36" t="s">
        <v>53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1141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1354</v>
      </c>
    </row>
    <row r="21" spans="1:5" ht="318.75">
      <c r="A21" t="s">
        <v>57</v>
      </c>
      <c r="E21" s="39" t="s">
        <v>830</v>
      </c>
    </row>
    <row r="22" spans="1:16" ht="12.75">
      <c r="A22" t="s">
        <v>49</v>
      </c>
      <c s="34" t="s">
        <v>63</v>
      </c>
      <c s="34" t="s">
        <v>831</v>
      </c>
      <c s="35" t="s">
        <v>5</v>
      </c>
      <c s="6" t="s">
        <v>832</v>
      </c>
      <c s="36" t="s">
        <v>53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1141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1355</v>
      </c>
    </row>
    <row r="25" spans="1:5" ht="318.75">
      <c r="A25" t="s">
        <v>57</v>
      </c>
      <c r="E25" s="39" t="s">
        <v>830</v>
      </c>
    </row>
    <row r="26" spans="1:16" ht="12.75">
      <c r="A26" t="s">
        <v>49</v>
      </c>
      <c s="34" t="s">
        <v>67</v>
      </c>
      <c s="34" t="s">
        <v>1356</v>
      </c>
      <c s="35" t="s">
        <v>5</v>
      </c>
      <c s="6" t="s">
        <v>1357</v>
      </c>
      <c s="36" t="s">
        <v>62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1141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1358</v>
      </c>
    </row>
    <row r="29" spans="1:5" ht="25.5">
      <c r="A29" t="s">
        <v>57</v>
      </c>
      <c r="E29" s="39" t="s">
        <v>1359</v>
      </c>
    </row>
    <row r="30" spans="1:16" ht="12.75">
      <c r="A30" t="s">
        <v>49</v>
      </c>
      <c s="34" t="s">
        <v>70</v>
      </c>
      <c s="34" t="s">
        <v>1360</v>
      </c>
      <c s="35" t="s">
        <v>5</v>
      </c>
      <c s="6" t="s">
        <v>1361</v>
      </c>
      <c s="36" t="s">
        <v>53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1141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1362</v>
      </c>
    </row>
    <row r="33" spans="1:5" ht="229.5">
      <c r="A33" t="s">
        <v>57</v>
      </c>
      <c r="E33" s="39" t="s">
        <v>835</v>
      </c>
    </row>
    <row r="34" spans="1:16" ht="12.75">
      <c r="A34" t="s">
        <v>49</v>
      </c>
      <c s="34" t="s">
        <v>73</v>
      </c>
      <c s="34" t="s">
        <v>836</v>
      </c>
      <c s="35" t="s">
        <v>5</v>
      </c>
      <c s="6" t="s">
        <v>837</v>
      </c>
      <c s="36" t="s">
        <v>53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1141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1363</v>
      </c>
    </row>
    <row r="37" spans="1:5" ht="229.5">
      <c r="A37" t="s">
        <v>57</v>
      </c>
      <c r="E37" s="39" t="s">
        <v>839</v>
      </c>
    </row>
    <row r="38" spans="1:13" ht="12.75">
      <c r="A38" t="s">
        <v>46</v>
      </c>
      <c r="C38" s="31" t="s">
        <v>878</v>
      </c>
      <c r="E38" s="33" t="s">
        <v>879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76</v>
      </c>
      <c s="34" t="s">
        <v>1220</v>
      </c>
      <c s="35" t="s">
        <v>5</v>
      </c>
      <c s="6" t="s">
        <v>1221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1141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1364</v>
      </c>
    </row>
    <row r="42" spans="1:5" ht="153">
      <c r="A42" t="s">
        <v>57</v>
      </c>
      <c r="E42" s="39" t="s">
        <v>1223</v>
      </c>
    </row>
    <row r="43" spans="1:16" ht="12.75">
      <c r="A43" t="s">
        <v>49</v>
      </c>
      <c s="34" t="s">
        <v>80</v>
      </c>
      <c s="34" t="s">
        <v>1365</v>
      </c>
      <c s="35" t="s">
        <v>5</v>
      </c>
      <c s="6" t="s">
        <v>1366</v>
      </c>
      <c s="36" t="s">
        <v>62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1141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1367</v>
      </c>
    </row>
    <row r="46" spans="1:5" ht="255">
      <c r="A46" t="s">
        <v>57</v>
      </c>
      <c r="E46" s="39" t="s">
        <v>1247</v>
      </c>
    </row>
    <row r="47" spans="1:16" ht="12.75">
      <c r="A47" t="s">
        <v>49</v>
      </c>
      <c s="34" t="s">
        <v>85</v>
      </c>
      <c s="34" t="s">
        <v>1368</v>
      </c>
      <c s="35" t="s">
        <v>5</v>
      </c>
      <c s="6" t="s">
        <v>1369</v>
      </c>
      <c s="36" t="s">
        <v>62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1141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1370</v>
      </c>
    </row>
    <row r="50" spans="1:5" ht="255">
      <c r="A50" t="s">
        <v>57</v>
      </c>
      <c r="E50" s="39" t="s">
        <v>883</v>
      </c>
    </row>
    <row r="51" spans="1:16" ht="12.75">
      <c r="A51" t="s">
        <v>49</v>
      </c>
      <c s="34" t="s">
        <v>88</v>
      </c>
      <c s="34" t="s">
        <v>1371</v>
      </c>
      <c s="35" t="s">
        <v>5</v>
      </c>
      <c s="6" t="s">
        <v>1372</v>
      </c>
      <c s="36" t="s">
        <v>103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1141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1373</v>
      </c>
    </row>
    <row r="54" spans="1:5" ht="242.25">
      <c r="A54" t="s">
        <v>57</v>
      </c>
      <c r="E54" s="39" t="s">
        <v>1374</v>
      </c>
    </row>
    <row r="55" spans="1:16" ht="12.75">
      <c r="A55" t="s">
        <v>49</v>
      </c>
      <c s="34" t="s">
        <v>91</v>
      </c>
      <c s="34" t="s">
        <v>1375</v>
      </c>
      <c s="35" t="s">
        <v>5</v>
      </c>
      <c s="6" t="s">
        <v>1376</v>
      </c>
      <c s="36" t="s">
        <v>103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1141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1377</v>
      </c>
    </row>
    <row r="58" spans="1:5" ht="89.25">
      <c r="A58" t="s">
        <v>57</v>
      </c>
      <c r="E58" s="39" t="s">
        <v>887</v>
      </c>
    </row>
    <row r="59" spans="1:13" ht="12.75">
      <c r="A59" t="s">
        <v>46</v>
      </c>
      <c r="C59" s="31" t="s">
        <v>1378</v>
      </c>
      <c r="E59" s="33" t="s">
        <v>1379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94</v>
      </c>
      <c s="34" t="s">
        <v>1380</v>
      </c>
      <c s="35" t="s">
        <v>5</v>
      </c>
      <c s="6" t="s">
        <v>1381</v>
      </c>
      <c s="36" t="s">
        <v>103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588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1382</v>
      </c>
    </row>
    <row r="63" spans="1:5" ht="191.25">
      <c r="A63" t="s">
        <v>57</v>
      </c>
      <c r="E63" s="39" t="s">
        <v>1383</v>
      </c>
    </row>
    <row r="64" spans="1:13" ht="12.75">
      <c r="A64" t="s">
        <v>46</v>
      </c>
      <c r="C64" s="31" t="s">
        <v>1384</v>
      </c>
      <c r="E64" s="33" t="s">
        <v>1385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96</v>
      </c>
      <c s="34" t="s">
        <v>1386</v>
      </c>
      <c s="35" t="s">
        <v>5</v>
      </c>
      <c s="6" t="s">
        <v>1387</v>
      </c>
      <c s="36" t="s">
        <v>753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588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1388</v>
      </c>
    </row>
    <row r="68" spans="1:5" ht="89.25">
      <c r="A68" t="s">
        <v>57</v>
      </c>
      <c r="E68" s="39" t="s">
        <v>1389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1346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1346</v>
      </c>
      <c r="E4" s="26" t="s">
        <v>1347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1392</v>
      </c>
      <c r="E8" s="30" t="s">
        <v>1391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1006</v>
      </c>
      <c s="35" t="s">
        <v>5</v>
      </c>
      <c s="6" t="s">
        <v>1007</v>
      </c>
      <c s="36" t="s">
        <v>587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1393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1394</v>
      </c>
      <c s="35" t="s">
        <v>5</v>
      </c>
      <c s="6" t="s">
        <v>1395</v>
      </c>
      <c s="36" t="s">
        <v>587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1141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1396</v>
      </c>
    </row>
    <row r="17" spans="1:5" ht="140.25">
      <c r="A17" t="s">
        <v>57</v>
      </c>
      <c r="E17" s="39" t="s">
        <v>590</v>
      </c>
    </row>
    <row r="18" spans="1:16" ht="12.75">
      <c r="A18" t="s">
        <v>49</v>
      </c>
      <c s="34" t="s">
        <v>26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1150</v>
      </c>
    </row>
    <row r="22" spans="1:13" ht="12.75">
      <c r="A22" t="s">
        <v>46</v>
      </c>
      <c r="C22" s="31" t="s">
        <v>821</v>
      </c>
      <c r="E22" s="33" t="s">
        <v>822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63</v>
      </c>
      <c s="34" t="s">
        <v>817</v>
      </c>
      <c s="35" t="s">
        <v>5</v>
      </c>
      <c s="6" t="s">
        <v>818</v>
      </c>
      <c s="36" t="s">
        <v>587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1141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1397</v>
      </c>
    </row>
    <row r="26" spans="1:5" ht="140.25">
      <c r="A26" t="s">
        <v>57</v>
      </c>
      <c r="E26" s="39" t="s">
        <v>590</v>
      </c>
    </row>
    <row r="27" spans="1:16" ht="12.75">
      <c r="A27" t="s">
        <v>49</v>
      </c>
      <c s="34" t="s">
        <v>67</v>
      </c>
      <c s="34" t="s">
        <v>827</v>
      </c>
      <c s="35" t="s">
        <v>5</v>
      </c>
      <c s="6" t="s">
        <v>828</v>
      </c>
      <c s="36" t="s">
        <v>53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1141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1398</v>
      </c>
    </row>
    <row r="30" spans="1:5" ht="318.75">
      <c r="A30" t="s">
        <v>57</v>
      </c>
      <c r="E30" s="39" t="s">
        <v>830</v>
      </c>
    </row>
    <row r="31" spans="1:16" ht="12.75">
      <c r="A31" t="s">
        <v>49</v>
      </c>
      <c s="34" t="s">
        <v>70</v>
      </c>
      <c s="34" t="s">
        <v>831</v>
      </c>
      <c s="35" t="s">
        <v>5</v>
      </c>
      <c s="6" t="s">
        <v>832</v>
      </c>
      <c s="36" t="s">
        <v>53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1141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1399</v>
      </c>
    </row>
    <row r="34" spans="1:5" ht="318.75">
      <c r="A34" t="s">
        <v>57</v>
      </c>
      <c r="E34" s="39" t="s">
        <v>830</v>
      </c>
    </row>
    <row r="35" spans="1:16" ht="12.75">
      <c r="A35" t="s">
        <v>49</v>
      </c>
      <c s="34" t="s">
        <v>73</v>
      </c>
      <c s="34" t="s">
        <v>836</v>
      </c>
      <c s="35" t="s">
        <v>5</v>
      </c>
      <c s="6" t="s">
        <v>837</v>
      </c>
      <c s="36" t="s">
        <v>53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1141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1400</v>
      </c>
    </row>
    <row r="38" spans="1:5" ht="229.5">
      <c r="A38" t="s">
        <v>57</v>
      </c>
      <c r="E38" s="39" t="s">
        <v>839</v>
      </c>
    </row>
    <row r="39" spans="1:13" ht="12.75">
      <c r="A39" t="s">
        <v>46</v>
      </c>
      <c r="C39" s="31" t="s">
        <v>878</v>
      </c>
      <c r="E39" s="33" t="s">
        <v>879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76</v>
      </c>
      <c s="34" t="s">
        <v>1220</v>
      </c>
      <c s="35" t="s">
        <v>5</v>
      </c>
      <c s="6" t="s">
        <v>1221</v>
      </c>
      <c s="36" t="s">
        <v>103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1141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1364</v>
      </c>
    </row>
    <row r="43" spans="1:5" ht="153">
      <c r="A43" t="s">
        <v>57</v>
      </c>
      <c r="E43" s="39" t="s">
        <v>1223</v>
      </c>
    </row>
    <row r="44" spans="1:16" ht="12.75">
      <c r="A44" t="s">
        <v>49</v>
      </c>
      <c s="34" t="s">
        <v>80</v>
      </c>
      <c s="34" t="s">
        <v>1365</v>
      </c>
      <c s="35" t="s">
        <v>5</v>
      </c>
      <c s="6" t="s">
        <v>1366</v>
      </c>
      <c s="36" t="s">
        <v>62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1141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1401</v>
      </c>
    </row>
    <row r="47" spans="1:5" ht="255">
      <c r="A47" t="s">
        <v>57</v>
      </c>
      <c r="E47" s="39" t="s">
        <v>1247</v>
      </c>
    </row>
    <row r="48" spans="1:16" ht="12.75">
      <c r="A48" t="s">
        <v>49</v>
      </c>
      <c s="34" t="s">
        <v>85</v>
      </c>
      <c s="34" t="s">
        <v>1371</v>
      </c>
      <c s="35" t="s">
        <v>5</v>
      </c>
      <c s="6" t="s">
        <v>1372</v>
      </c>
      <c s="36" t="s">
        <v>103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1141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1364</v>
      </c>
    </row>
    <row r="51" spans="1:5" ht="242.25">
      <c r="A51" t="s">
        <v>57</v>
      </c>
      <c r="E51" s="39" t="s">
        <v>1374</v>
      </c>
    </row>
    <row r="52" spans="1:16" ht="12.75">
      <c r="A52" t="s">
        <v>49</v>
      </c>
      <c s="34" t="s">
        <v>88</v>
      </c>
      <c s="34" t="s">
        <v>884</v>
      </c>
      <c s="35" t="s">
        <v>5</v>
      </c>
      <c s="6" t="s">
        <v>885</v>
      </c>
      <c s="36" t="s">
        <v>103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1141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1402</v>
      </c>
    </row>
    <row r="55" spans="1:5" ht="89.25">
      <c r="A55" t="s">
        <v>57</v>
      </c>
      <c r="E55" s="39" t="s">
        <v>887</v>
      </c>
    </row>
    <row r="56" spans="1:13" ht="12.75">
      <c r="A56" t="s">
        <v>46</v>
      </c>
      <c r="C56" s="31" t="s">
        <v>745</v>
      </c>
      <c r="E56" s="33" t="s">
        <v>746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49</v>
      </c>
      <c s="34" t="s">
        <v>91</v>
      </c>
      <c s="34" t="s">
        <v>1248</v>
      </c>
      <c s="35" t="s">
        <v>5</v>
      </c>
      <c s="6" t="s">
        <v>1249</v>
      </c>
      <c s="36" t="s">
        <v>103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1141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1250</v>
      </c>
    </row>
    <row r="60" spans="1:5" ht="25.5">
      <c r="A60" t="s">
        <v>57</v>
      </c>
      <c r="E60" s="39" t="s">
        <v>1251</v>
      </c>
    </row>
    <row r="61" spans="1:16" ht="12.75">
      <c r="A61" t="s">
        <v>49</v>
      </c>
      <c s="34" t="s">
        <v>94</v>
      </c>
      <c s="34" t="s">
        <v>1252</v>
      </c>
      <c s="35" t="s">
        <v>5</v>
      </c>
      <c s="6" t="s">
        <v>1253</v>
      </c>
      <c s="36" t="s">
        <v>103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1141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1250</v>
      </c>
    </row>
    <row r="64" spans="1:5" ht="25.5">
      <c r="A64" t="s">
        <v>57</v>
      </c>
      <c r="E64" s="39" t="s">
        <v>1254</v>
      </c>
    </row>
    <row r="65" spans="1:16" ht="12.75">
      <c r="A65" t="s">
        <v>49</v>
      </c>
      <c s="34" t="s">
        <v>96</v>
      </c>
      <c s="34" t="s">
        <v>1255</v>
      </c>
      <c s="35" t="s">
        <v>5</v>
      </c>
      <c s="6" t="s">
        <v>1256</v>
      </c>
      <c s="36" t="s">
        <v>1257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1141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1403</v>
      </c>
    </row>
    <row r="68" spans="1:5" ht="25.5">
      <c r="A68" t="s">
        <v>57</v>
      </c>
      <c r="E68" s="39" t="s">
        <v>1259</v>
      </c>
    </row>
    <row r="69" spans="1:16" ht="12.75">
      <c r="A69" t="s">
        <v>49</v>
      </c>
      <c s="34" t="s">
        <v>100</v>
      </c>
      <c s="34" t="s">
        <v>1260</v>
      </c>
      <c s="35" t="s">
        <v>5</v>
      </c>
      <c s="6" t="s">
        <v>1261</v>
      </c>
      <c s="36" t="s">
        <v>103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1141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1404</v>
      </c>
    </row>
    <row r="72" spans="1:5" ht="51">
      <c r="A72" t="s">
        <v>57</v>
      </c>
      <c r="E72" s="39" t="s">
        <v>1263</v>
      </c>
    </row>
    <row r="73" spans="1:16" ht="12.75">
      <c r="A73" t="s">
        <v>49</v>
      </c>
      <c s="34" t="s">
        <v>104</v>
      </c>
      <c s="34" t="s">
        <v>1264</v>
      </c>
      <c s="35" t="s">
        <v>5</v>
      </c>
      <c s="6" t="s">
        <v>1265</v>
      </c>
      <c s="36" t="s">
        <v>103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1141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1405</v>
      </c>
    </row>
    <row r="76" spans="1:5" ht="63.75">
      <c r="A76" t="s">
        <v>57</v>
      </c>
      <c r="E76" s="39" t="s">
        <v>1267</v>
      </c>
    </row>
    <row r="77" spans="1:16" ht="12.75">
      <c r="A77" t="s">
        <v>49</v>
      </c>
      <c s="34" t="s">
        <v>107</v>
      </c>
      <c s="34" t="s">
        <v>1268</v>
      </c>
      <c s="35" t="s">
        <v>5</v>
      </c>
      <c s="6" t="s">
        <v>1269</v>
      </c>
      <c s="36" t="s">
        <v>103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1141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1404</v>
      </c>
    </row>
    <row r="80" spans="1:5" ht="25.5">
      <c r="A80" t="s">
        <v>57</v>
      </c>
      <c r="E80" s="39" t="s">
        <v>1270</v>
      </c>
    </row>
    <row r="81" spans="1:16" ht="12.75">
      <c r="A81" t="s">
        <v>49</v>
      </c>
      <c s="34" t="s">
        <v>110</v>
      </c>
      <c s="34" t="s">
        <v>1271</v>
      </c>
      <c s="35" t="s">
        <v>5</v>
      </c>
      <c s="6" t="s">
        <v>1272</v>
      </c>
      <c s="36" t="s">
        <v>1257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1141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1406</v>
      </c>
    </row>
    <row r="84" spans="1:5" ht="25.5">
      <c r="A84" t="s">
        <v>57</v>
      </c>
      <c r="E84" s="39" t="s">
        <v>1274</v>
      </c>
    </row>
    <row r="85" spans="1:16" ht="12.75">
      <c r="A85" t="s">
        <v>49</v>
      </c>
      <c s="34" t="s">
        <v>113</v>
      </c>
      <c s="34" t="s">
        <v>1407</v>
      </c>
      <c s="35" t="s">
        <v>5</v>
      </c>
      <c s="6" t="s">
        <v>1408</v>
      </c>
      <c s="36" t="s">
        <v>62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588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1409</v>
      </c>
    </row>
    <row r="88" spans="1:5" ht="76.5">
      <c r="A88" t="s">
        <v>57</v>
      </c>
      <c r="E88" s="39" t="s">
        <v>1302</v>
      </c>
    </row>
    <row r="89" spans="1:13" ht="12.75">
      <c r="A89" t="s">
        <v>46</v>
      </c>
      <c r="C89" s="31" t="s">
        <v>1378</v>
      </c>
      <c r="E89" s="33" t="s">
        <v>1379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116</v>
      </c>
      <c s="34" t="s">
        <v>1380</v>
      </c>
      <c s="35" t="s">
        <v>5</v>
      </c>
      <c s="6" t="s">
        <v>1381</v>
      </c>
      <c s="36" t="s">
        <v>103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588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76.5">
      <c r="A92" s="35" t="s">
        <v>56</v>
      </c>
      <c r="E92" s="40" t="s">
        <v>1410</v>
      </c>
    </row>
    <row r="93" spans="1:5" ht="191.25">
      <c r="A93" t="s">
        <v>57</v>
      </c>
      <c r="E93" s="39" t="s">
        <v>1383</v>
      </c>
    </row>
    <row r="94" spans="1:13" ht="12.75">
      <c r="A94" t="s">
        <v>46</v>
      </c>
      <c r="C94" s="31" t="s">
        <v>1384</v>
      </c>
      <c r="E94" s="33" t="s">
        <v>1385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119</v>
      </c>
      <c s="34" t="s">
        <v>1386</v>
      </c>
      <c s="35" t="s">
        <v>5</v>
      </c>
      <c s="6" t="s">
        <v>1387</v>
      </c>
      <c s="36" t="s">
        <v>753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588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1411</v>
      </c>
    </row>
    <row r="98" spans="1:5" ht="89.25">
      <c r="A98" t="s">
        <v>57</v>
      </c>
      <c r="E98" s="39" t="s">
        <v>1389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1346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1346</v>
      </c>
      <c r="E4" s="26" t="s">
        <v>1347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1414</v>
      </c>
      <c r="E8" s="30" t="s">
        <v>1413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46</v>
      </c>
      <c r="C9" s="31" t="s">
        <v>821</v>
      </c>
      <c r="E9" s="33" t="s">
        <v>822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14.75">
      <c r="A12" s="35" t="s">
        <v>56</v>
      </c>
      <c r="E12" s="40" t="s">
        <v>1415</v>
      </c>
    </row>
    <row r="13" spans="1:5" ht="140.25">
      <c r="A13" t="s">
        <v>57</v>
      </c>
      <c r="E13" s="39" t="s">
        <v>590</v>
      </c>
    </row>
    <row r="14" spans="1:16" ht="12.75">
      <c r="A14" t="s">
        <v>49</v>
      </c>
      <c s="34" t="s">
        <v>27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1150</v>
      </c>
    </row>
    <row r="18" spans="1:16" ht="12.75">
      <c r="A18" t="s">
        <v>49</v>
      </c>
      <c s="34" t="s">
        <v>26</v>
      </c>
      <c s="34" t="s">
        <v>1167</v>
      </c>
      <c s="35" t="s">
        <v>5</v>
      </c>
      <c s="6" t="s">
        <v>1168</v>
      </c>
      <c s="36" t="s">
        <v>53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1141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1416</v>
      </c>
    </row>
    <row r="21" spans="1:5" ht="318.75">
      <c r="A21" t="s">
        <v>57</v>
      </c>
      <c r="E21" s="39" t="s">
        <v>830</v>
      </c>
    </row>
    <row r="22" spans="1:16" ht="12.75">
      <c r="A22" t="s">
        <v>49</v>
      </c>
      <c s="34" t="s">
        <v>63</v>
      </c>
      <c s="34" t="s">
        <v>827</v>
      </c>
      <c s="35" t="s">
        <v>5</v>
      </c>
      <c s="6" t="s">
        <v>828</v>
      </c>
      <c s="36" t="s">
        <v>53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1141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1417</v>
      </c>
    </row>
    <row r="25" spans="1:5" ht="318.75">
      <c r="A25" t="s">
        <v>57</v>
      </c>
      <c r="E25" s="39" t="s">
        <v>830</v>
      </c>
    </row>
    <row r="26" spans="1:16" ht="12.75">
      <c r="A26" t="s">
        <v>49</v>
      </c>
      <c s="34" t="s">
        <v>67</v>
      </c>
      <c s="34" t="s">
        <v>831</v>
      </c>
      <c s="35" t="s">
        <v>5</v>
      </c>
      <c s="6" t="s">
        <v>832</v>
      </c>
      <c s="36" t="s">
        <v>53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1141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1418</v>
      </c>
    </row>
    <row r="29" spans="1:5" ht="318.75">
      <c r="A29" t="s">
        <v>57</v>
      </c>
      <c r="E29" s="39" t="s">
        <v>830</v>
      </c>
    </row>
    <row r="30" spans="1:16" ht="12.75">
      <c r="A30" t="s">
        <v>49</v>
      </c>
      <c s="34" t="s">
        <v>70</v>
      </c>
      <c s="34" t="s">
        <v>836</v>
      </c>
      <c s="35" t="s">
        <v>5</v>
      </c>
      <c s="6" t="s">
        <v>837</v>
      </c>
      <c s="36" t="s">
        <v>53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1141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1419</v>
      </c>
    </row>
    <row r="33" spans="1:5" ht="229.5">
      <c r="A33" t="s">
        <v>57</v>
      </c>
      <c r="E33" s="39" t="s">
        <v>839</v>
      </c>
    </row>
    <row r="34" spans="1:13" ht="12.75">
      <c r="A34" t="s">
        <v>46</v>
      </c>
      <c r="C34" s="31" t="s">
        <v>844</v>
      </c>
      <c r="E34" s="33" t="s">
        <v>845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73</v>
      </c>
      <c s="34" t="s">
        <v>1420</v>
      </c>
      <c s="35" t="s">
        <v>5</v>
      </c>
      <c s="6" t="s">
        <v>1421</v>
      </c>
      <c s="36" t="s">
        <v>753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1141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1422</v>
      </c>
    </row>
    <row r="38" spans="1:5" ht="114.75">
      <c r="A38" t="s">
        <v>57</v>
      </c>
      <c r="E38" s="39" t="s">
        <v>1423</v>
      </c>
    </row>
    <row r="39" spans="1:16" ht="12.75">
      <c r="A39" t="s">
        <v>49</v>
      </c>
      <c s="34" t="s">
        <v>76</v>
      </c>
      <c s="34" t="s">
        <v>1424</v>
      </c>
      <c s="35" t="s">
        <v>5</v>
      </c>
      <c s="6" t="s">
        <v>1425</v>
      </c>
      <c s="36" t="s">
        <v>53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1141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1426</v>
      </c>
    </row>
    <row r="42" spans="1:5" ht="38.25">
      <c r="A42" t="s">
        <v>57</v>
      </c>
      <c r="E42" s="39" t="s">
        <v>929</v>
      </c>
    </row>
    <row r="43" spans="1:13" ht="12.75">
      <c r="A43" t="s">
        <v>46</v>
      </c>
      <c r="C43" s="31" t="s">
        <v>878</v>
      </c>
      <c r="E43" s="33" t="s">
        <v>879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1427</v>
      </c>
      <c s="35" t="s">
        <v>5</v>
      </c>
      <c s="6" t="s">
        <v>1428</v>
      </c>
      <c s="36" t="s">
        <v>103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1141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1429</v>
      </c>
    </row>
    <row r="47" spans="1:5" ht="153">
      <c r="A47" t="s">
        <v>57</v>
      </c>
      <c r="E47" s="39" t="s">
        <v>1223</v>
      </c>
    </row>
    <row r="48" spans="1:16" ht="12.75">
      <c r="A48" t="s">
        <v>49</v>
      </c>
      <c s="34" t="s">
        <v>85</v>
      </c>
      <c s="34" t="s">
        <v>1368</v>
      </c>
      <c s="35" t="s">
        <v>5</v>
      </c>
      <c s="6" t="s">
        <v>1369</v>
      </c>
      <c s="36" t="s">
        <v>62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1141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02">
      <c r="A50" s="35" t="s">
        <v>56</v>
      </c>
      <c r="E50" s="40" t="s">
        <v>1430</v>
      </c>
    </row>
    <row r="51" spans="1:5" ht="255">
      <c r="A51" t="s">
        <v>57</v>
      </c>
      <c r="E51" s="39" t="s">
        <v>883</v>
      </c>
    </row>
    <row r="52" spans="1:16" ht="12.75">
      <c r="A52" t="s">
        <v>49</v>
      </c>
      <c s="34" t="s">
        <v>88</v>
      </c>
      <c s="34" t="s">
        <v>1371</v>
      </c>
      <c s="35" t="s">
        <v>5</v>
      </c>
      <c s="6" t="s">
        <v>1372</v>
      </c>
      <c s="36" t="s">
        <v>103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1141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1373</v>
      </c>
    </row>
    <row r="55" spans="1:5" ht="242.25">
      <c r="A55" t="s">
        <v>57</v>
      </c>
      <c r="E55" s="39" t="s">
        <v>1374</v>
      </c>
    </row>
    <row r="56" spans="1:16" ht="12.75">
      <c r="A56" t="s">
        <v>49</v>
      </c>
      <c s="34" t="s">
        <v>91</v>
      </c>
      <c s="34" t="s">
        <v>1431</v>
      </c>
      <c s="35" t="s">
        <v>5</v>
      </c>
      <c s="6" t="s">
        <v>1432</v>
      </c>
      <c s="36" t="s">
        <v>103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1433</v>
      </c>
    </row>
    <row r="59" spans="1:5" ht="12.75">
      <c r="A59" t="s">
        <v>57</v>
      </c>
      <c r="E59" s="39" t="s">
        <v>5</v>
      </c>
    </row>
    <row r="60" spans="1:13" ht="12.75">
      <c r="A60" t="s">
        <v>46</v>
      </c>
      <c r="C60" s="31" t="s">
        <v>1384</v>
      </c>
      <c r="E60" s="33" t="s">
        <v>1385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94</v>
      </c>
      <c s="34" t="s">
        <v>1386</v>
      </c>
      <c s="35" t="s">
        <v>5</v>
      </c>
      <c s="6" t="s">
        <v>1387</v>
      </c>
      <c s="36" t="s">
        <v>753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588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76.5">
      <c r="A63" s="35" t="s">
        <v>56</v>
      </c>
      <c r="E63" s="40" t="s">
        <v>1434</v>
      </c>
    </row>
    <row r="64" spans="1:5" ht="89.25">
      <c r="A64" t="s">
        <v>57</v>
      </c>
      <c r="E64" s="39" t="s">
        <v>1389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1346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1346</v>
      </c>
      <c r="E4" s="26" t="s">
        <v>1347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1437</v>
      </c>
      <c r="E8" s="30" t="s">
        <v>1436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46</v>
      </c>
      <c r="C9" s="31" t="s">
        <v>821</v>
      </c>
      <c r="E9" s="33" t="s">
        <v>822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1438</v>
      </c>
    </row>
    <row r="13" spans="1:5" ht="140.25">
      <c r="A13" t="s">
        <v>57</v>
      </c>
      <c r="E13" s="39" t="s">
        <v>590</v>
      </c>
    </row>
    <row r="14" spans="1:16" ht="12.75">
      <c r="A14" t="s">
        <v>49</v>
      </c>
      <c s="34" t="s">
        <v>27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1150</v>
      </c>
    </row>
    <row r="18" spans="1:16" ht="12.75">
      <c r="A18" t="s">
        <v>49</v>
      </c>
      <c s="34" t="s">
        <v>26</v>
      </c>
      <c s="34" t="s">
        <v>1167</v>
      </c>
      <c s="35" t="s">
        <v>5</v>
      </c>
      <c s="6" t="s">
        <v>1168</v>
      </c>
      <c s="36" t="s">
        <v>53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1141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1439</v>
      </c>
    </row>
    <row r="21" spans="1:5" ht="318.75">
      <c r="A21" t="s">
        <v>57</v>
      </c>
      <c r="E21" s="39" t="s">
        <v>830</v>
      </c>
    </row>
    <row r="22" spans="1:16" ht="12.75">
      <c r="A22" t="s">
        <v>49</v>
      </c>
      <c s="34" t="s">
        <v>63</v>
      </c>
      <c s="34" t="s">
        <v>1356</v>
      </c>
      <c s="35" t="s">
        <v>5</v>
      </c>
      <c s="6" t="s">
        <v>1357</v>
      </c>
      <c s="36" t="s">
        <v>62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1141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1440</v>
      </c>
    </row>
    <row r="25" spans="1:5" ht="25.5">
      <c r="A25" t="s">
        <v>57</v>
      </c>
      <c r="E25" s="39" t="s">
        <v>1359</v>
      </c>
    </row>
    <row r="26" spans="1:16" ht="12.75">
      <c r="A26" t="s">
        <v>49</v>
      </c>
      <c s="34" t="s">
        <v>67</v>
      </c>
      <c s="34" t="s">
        <v>836</v>
      </c>
      <c s="35" t="s">
        <v>5</v>
      </c>
      <c s="6" t="s">
        <v>837</v>
      </c>
      <c s="36" t="s">
        <v>53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1141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02">
      <c r="A28" s="35" t="s">
        <v>56</v>
      </c>
      <c r="E28" s="40" t="s">
        <v>1441</v>
      </c>
    </row>
    <row r="29" spans="1:5" ht="229.5">
      <c r="A29" t="s">
        <v>57</v>
      </c>
      <c r="E29" s="39" t="s">
        <v>839</v>
      </c>
    </row>
    <row r="30" spans="1:16" ht="12.75">
      <c r="A30" t="s">
        <v>49</v>
      </c>
      <c s="34" t="s">
        <v>70</v>
      </c>
      <c s="34" t="s">
        <v>1442</v>
      </c>
      <c s="35" t="s">
        <v>5</v>
      </c>
      <c s="6" t="s">
        <v>1443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1141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1444</v>
      </c>
    </row>
    <row r="33" spans="1:5" ht="204">
      <c r="A33" t="s">
        <v>57</v>
      </c>
      <c r="E33" s="39" t="s">
        <v>1445</v>
      </c>
    </row>
    <row r="34" spans="1:13" ht="12.75">
      <c r="A34" t="s">
        <v>46</v>
      </c>
      <c r="C34" s="31" t="s">
        <v>861</v>
      </c>
      <c r="E34" s="33" t="s">
        <v>862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73</v>
      </c>
      <c s="34" t="s">
        <v>1227</v>
      </c>
      <c s="35" t="s">
        <v>5</v>
      </c>
      <c s="6" t="s">
        <v>1228</v>
      </c>
      <c s="36" t="s">
        <v>53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1446</v>
      </c>
    </row>
    <row r="38" spans="1:5" ht="369.75">
      <c r="A38" t="s">
        <v>57</v>
      </c>
      <c r="E38" s="39" t="s">
        <v>866</v>
      </c>
    </row>
    <row r="39" spans="1:13" ht="12.75">
      <c r="A39" t="s">
        <v>46</v>
      </c>
      <c r="C39" s="31" t="s">
        <v>878</v>
      </c>
      <c r="E39" s="33" t="s">
        <v>879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76</v>
      </c>
      <c s="34" t="s">
        <v>1365</v>
      </c>
      <c s="35" t="s">
        <v>5</v>
      </c>
      <c s="6" t="s">
        <v>1366</v>
      </c>
      <c s="36" t="s">
        <v>62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1141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1447</v>
      </c>
    </row>
    <row r="43" spans="1:5" ht="255">
      <c r="A43" t="s">
        <v>57</v>
      </c>
      <c r="E43" s="39" t="s">
        <v>1247</v>
      </c>
    </row>
    <row r="44" spans="1:16" ht="12.75">
      <c r="A44" t="s">
        <v>49</v>
      </c>
      <c s="34" t="s">
        <v>80</v>
      </c>
      <c s="34" t="s">
        <v>1375</v>
      </c>
      <c s="35" t="s">
        <v>5</v>
      </c>
      <c s="6" t="s">
        <v>1376</v>
      </c>
      <c s="36" t="s">
        <v>103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1141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1448</v>
      </c>
    </row>
    <row r="47" spans="1:5" ht="89.25">
      <c r="A47" t="s">
        <v>57</v>
      </c>
      <c r="E47" s="39" t="s">
        <v>887</v>
      </c>
    </row>
    <row r="48" spans="1:13" ht="12.75">
      <c r="A48" t="s">
        <v>46</v>
      </c>
      <c r="C48" s="31" t="s">
        <v>745</v>
      </c>
      <c r="E48" s="33" t="s">
        <v>746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85</v>
      </c>
      <c s="34" t="s">
        <v>1248</v>
      </c>
      <c s="35" t="s">
        <v>5</v>
      </c>
      <c s="6" t="s">
        <v>1249</v>
      </c>
      <c s="36" t="s">
        <v>103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1141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1250</v>
      </c>
    </row>
    <row r="52" spans="1:5" ht="25.5">
      <c r="A52" t="s">
        <v>57</v>
      </c>
      <c r="E52" s="39" t="s">
        <v>1251</v>
      </c>
    </row>
    <row r="53" spans="1:16" ht="12.75">
      <c r="A53" t="s">
        <v>49</v>
      </c>
      <c s="34" t="s">
        <v>88</v>
      </c>
      <c s="34" t="s">
        <v>1252</v>
      </c>
      <c s="35" t="s">
        <v>5</v>
      </c>
      <c s="6" t="s">
        <v>1253</v>
      </c>
      <c s="36" t="s">
        <v>103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1141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1250</v>
      </c>
    </row>
    <row r="56" spans="1:5" ht="25.5">
      <c r="A56" t="s">
        <v>57</v>
      </c>
      <c r="E56" s="39" t="s">
        <v>1254</v>
      </c>
    </row>
    <row r="57" spans="1:16" ht="12.75">
      <c r="A57" t="s">
        <v>49</v>
      </c>
      <c s="34" t="s">
        <v>91</v>
      </c>
      <c s="34" t="s">
        <v>1255</v>
      </c>
      <c s="35" t="s">
        <v>5</v>
      </c>
      <c s="6" t="s">
        <v>1256</v>
      </c>
      <c s="36" t="s">
        <v>1257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1141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1449</v>
      </c>
    </row>
    <row r="60" spans="1:5" ht="25.5">
      <c r="A60" t="s">
        <v>57</v>
      </c>
      <c r="E60" s="39" t="s">
        <v>1259</v>
      </c>
    </row>
    <row r="61" spans="1:16" ht="12.75">
      <c r="A61" t="s">
        <v>49</v>
      </c>
      <c s="34" t="s">
        <v>94</v>
      </c>
      <c s="34" t="s">
        <v>1260</v>
      </c>
      <c s="35" t="s">
        <v>5</v>
      </c>
      <c s="6" t="s">
        <v>1261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1141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1262</v>
      </c>
    </row>
    <row r="64" spans="1:5" ht="51">
      <c r="A64" t="s">
        <v>57</v>
      </c>
      <c r="E64" s="39" t="s">
        <v>1263</v>
      </c>
    </row>
    <row r="65" spans="1:16" ht="12.75">
      <c r="A65" t="s">
        <v>49</v>
      </c>
      <c s="34" t="s">
        <v>96</v>
      </c>
      <c s="34" t="s">
        <v>1264</v>
      </c>
      <c s="35" t="s">
        <v>5</v>
      </c>
      <c s="6" t="s">
        <v>1265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1141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1266</v>
      </c>
    </row>
    <row r="68" spans="1:5" ht="63.75">
      <c r="A68" t="s">
        <v>57</v>
      </c>
      <c r="E68" s="39" t="s">
        <v>1267</v>
      </c>
    </row>
    <row r="69" spans="1:16" ht="12.75">
      <c r="A69" t="s">
        <v>49</v>
      </c>
      <c s="34" t="s">
        <v>100</v>
      </c>
      <c s="34" t="s">
        <v>1268</v>
      </c>
      <c s="35" t="s">
        <v>5</v>
      </c>
      <c s="6" t="s">
        <v>1269</v>
      </c>
      <c s="36" t="s">
        <v>103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1141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1262</v>
      </c>
    </row>
    <row r="72" spans="1:5" ht="25.5">
      <c r="A72" t="s">
        <v>57</v>
      </c>
      <c r="E72" s="39" t="s">
        <v>1270</v>
      </c>
    </row>
    <row r="73" spans="1:16" ht="12.75">
      <c r="A73" t="s">
        <v>49</v>
      </c>
      <c s="34" t="s">
        <v>104</v>
      </c>
      <c s="34" t="s">
        <v>1271</v>
      </c>
      <c s="35" t="s">
        <v>5</v>
      </c>
      <c s="6" t="s">
        <v>1272</v>
      </c>
      <c s="36" t="s">
        <v>1257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1141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1450</v>
      </c>
    </row>
    <row r="76" spans="1:5" ht="25.5">
      <c r="A76" t="s">
        <v>57</v>
      </c>
      <c r="E76" s="39" t="s">
        <v>1274</v>
      </c>
    </row>
    <row r="77" spans="1:16" ht="12.75">
      <c r="A77" t="s">
        <v>49</v>
      </c>
      <c s="34" t="s">
        <v>107</v>
      </c>
      <c s="34" t="s">
        <v>1299</v>
      </c>
      <c s="35" t="s">
        <v>5</v>
      </c>
      <c s="6" t="s">
        <v>1300</v>
      </c>
      <c s="36" t="s">
        <v>62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588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1301</v>
      </c>
    </row>
    <row r="80" spans="1:5" ht="76.5">
      <c r="A80" t="s">
        <v>57</v>
      </c>
      <c r="E80" s="39" t="s">
        <v>1302</v>
      </c>
    </row>
    <row r="81" spans="1:13" ht="12.75">
      <c r="A81" t="s">
        <v>46</v>
      </c>
      <c r="C81" s="31" t="s">
        <v>1384</v>
      </c>
      <c r="E81" s="33" t="s">
        <v>1385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110</v>
      </c>
      <c s="34" t="s">
        <v>1386</v>
      </c>
      <c s="35" t="s">
        <v>5</v>
      </c>
      <c s="6" t="s">
        <v>1387</v>
      </c>
      <c s="36" t="s">
        <v>753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588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1451</v>
      </c>
    </row>
    <row r="85" spans="1:5" ht="89.25">
      <c r="A85" t="s">
        <v>57</v>
      </c>
      <c r="E85" s="39" t="s">
        <v>1389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1346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1346</v>
      </c>
      <c r="E4" s="26" t="s">
        <v>1347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1454</v>
      </c>
      <c r="E8" s="30" t="s">
        <v>1453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46</v>
      </c>
      <c r="C9" s="31" t="s">
        <v>821</v>
      </c>
      <c r="E9" s="33" t="s">
        <v>822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1455</v>
      </c>
    </row>
    <row r="13" spans="1:5" ht="140.25">
      <c r="A13" t="s">
        <v>57</v>
      </c>
      <c r="E13" s="39" t="s">
        <v>590</v>
      </c>
    </row>
    <row r="14" spans="1:16" ht="12.75">
      <c r="A14" t="s">
        <v>49</v>
      </c>
      <c s="34" t="s">
        <v>27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1150</v>
      </c>
    </row>
    <row r="18" spans="1:16" ht="12.75">
      <c r="A18" t="s">
        <v>49</v>
      </c>
      <c s="34" t="s">
        <v>26</v>
      </c>
      <c s="34" t="s">
        <v>1167</v>
      </c>
      <c s="35" t="s">
        <v>5</v>
      </c>
      <c s="6" t="s">
        <v>1168</v>
      </c>
      <c s="36" t="s">
        <v>53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1141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1456</v>
      </c>
    </row>
    <row r="21" spans="1:5" ht="318.75">
      <c r="A21" t="s">
        <v>57</v>
      </c>
      <c r="E21" s="39" t="s">
        <v>830</v>
      </c>
    </row>
    <row r="22" spans="1:16" ht="12.75">
      <c r="A22" t="s">
        <v>49</v>
      </c>
      <c s="34" t="s">
        <v>63</v>
      </c>
      <c s="34" t="s">
        <v>1356</v>
      </c>
      <c s="35" t="s">
        <v>5</v>
      </c>
      <c s="6" t="s">
        <v>1357</v>
      </c>
      <c s="36" t="s">
        <v>62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1141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1457</v>
      </c>
    </row>
    <row r="25" spans="1:5" ht="25.5">
      <c r="A25" t="s">
        <v>57</v>
      </c>
      <c r="E25" s="39" t="s">
        <v>1359</v>
      </c>
    </row>
    <row r="26" spans="1:16" ht="12.75">
      <c r="A26" t="s">
        <v>49</v>
      </c>
      <c s="34" t="s">
        <v>67</v>
      </c>
      <c s="34" t="s">
        <v>836</v>
      </c>
      <c s="35" t="s">
        <v>5</v>
      </c>
      <c s="6" t="s">
        <v>837</v>
      </c>
      <c s="36" t="s">
        <v>53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1141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63.75">
      <c r="A28" s="35" t="s">
        <v>56</v>
      </c>
      <c r="E28" s="40" t="s">
        <v>1458</v>
      </c>
    </row>
    <row r="29" spans="1:5" ht="229.5">
      <c r="A29" t="s">
        <v>57</v>
      </c>
      <c r="E29" s="39" t="s">
        <v>839</v>
      </c>
    </row>
    <row r="30" spans="1:16" ht="12.75">
      <c r="A30" t="s">
        <v>49</v>
      </c>
      <c s="34" t="s">
        <v>70</v>
      </c>
      <c s="34" t="s">
        <v>1442</v>
      </c>
      <c s="35" t="s">
        <v>5</v>
      </c>
      <c s="6" t="s">
        <v>1443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1141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1444</v>
      </c>
    </row>
    <row r="33" spans="1:5" ht="204">
      <c r="A33" t="s">
        <v>57</v>
      </c>
      <c r="E33" s="39" t="s">
        <v>1445</v>
      </c>
    </row>
    <row r="34" spans="1:13" ht="12.75">
      <c r="A34" t="s">
        <v>46</v>
      </c>
      <c r="C34" s="31" t="s">
        <v>861</v>
      </c>
      <c r="E34" s="33" t="s">
        <v>862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73</v>
      </c>
      <c s="34" t="s">
        <v>1227</v>
      </c>
      <c s="35" t="s">
        <v>5</v>
      </c>
      <c s="6" t="s">
        <v>1228</v>
      </c>
      <c s="36" t="s">
        <v>53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588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1459</v>
      </c>
    </row>
    <row r="38" spans="1:5" ht="369.75">
      <c r="A38" t="s">
        <v>57</v>
      </c>
      <c r="E38" s="39" t="s">
        <v>866</v>
      </c>
    </row>
    <row r="39" spans="1:13" ht="12.75">
      <c r="A39" t="s">
        <v>46</v>
      </c>
      <c r="C39" s="31" t="s">
        <v>878</v>
      </c>
      <c r="E39" s="33" t="s">
        <v>879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76</v>
      </c>
      <c s="34" t="s">
        <v>1365</v>
      </c>
      <c s="35" t="s">
        <v>5</v>
      </c>
      <c s="6" t="s">
        <v>1366</v>
      </c>
      <c s="36" t="s">
        <v>62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1141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1460</v>
      </c>
    </row>
    <row r="43" spans="1:5" ht="255">
      <c r="A43" t="s">
        <v>57</v>
      </c>
      <c r="E43" s="39" t="s">
        <v>1247</v>
      </c>
    </row>
    <row r="44" spans="1:16" ht="12.75">
      <c r="A44" t="s">
        <v>49</v>
      </c>
      <c s="34" t="s">
        <v>80</v>
      </c>
      <c s="34" t="s">
        <v>1375</v>
      </c>
      <c s="35" t="s">
        <v>5</v>
      </c>
      <c s="6" t="s">
        <v>1376</v>
      </c>
      <c s="36" t="s">
        <v>103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1141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1448</v>
      </c>
    </row>
    <row r="47" spans="1:5" ht="89.25">
      <c r="A47" t="s">
        <v>57</v>
      </c>
      <c r="E47" s="39" t="s">
        <v>887</v>
      </c>
    </row>
    <row r="48" spans="1:13" ht="12.75">
      <c r="A48" t="s">
        <v>46</v>
      </c>
      <c r="C48" s="31" t="s">
        <v>745</v>
      </c>
      <c r="E48" s="33" t="s">
        <v>746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85</v>
      </c>
      <c s="34" t="s">
        <v>1299</v>
      </c>
      <c s="35" t="s">
        <v>5</v>
      </c>
      <c s="6" t="s">
        <v>1300</v>
      </c>
      <c s="36" t="s">
        <v>62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588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1301</v>
      </c>
    </row>
    <row r="52" spans="1:5" ht="76.5">
      <c r="A52" t="s">
        <v>57</v>
      </c>
      <c r="E52" s="39" t="s">
        <v>1302</v>
      </c>
    </row>
    <row r="53" spans="1:13" ht="12.75">
      <c r="A53" t="s">
        <v>46</v>
      </c>
      <c r="C53" s="31" t="s">
        <v>1461</v>
      </c>
      <c r="E53" s="33" t="s">
        <v>1462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88</v>
      </c>
      <c s="34" t="s">
        <v>1463</v>
      </c>
      <c s="35" t="s">
        <v>5</v>
      </c>
      <c s="6" t="s">
        <v>1464</v>
      </c>
      <c s="36" t="s">
        <v>103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1465</v>
      </c>
    </row>
    <row r="57" spans="1:5" ht="127.5">
      <c r="A57" t="s">
        <v>57</v>
      </c>
      <c r="E57" s="39" t="s">
        <v>1466</v>
      </c>
    </row>
    <row r="58" spans="1:13" ht="12.75">
      <c r="A58" t="s">
        <v>46</v>
      </c>
      <c r="C58" s="31" t="s">
        <v>1384</v>
      </c>
      <c r="E58" s="33" t="s">
        <v>1385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91</v>
      </c>
      <c s="34" t="s">
        <v>1386</v>
      </c>
      <c s="35" t="s">
        <v>5</v>
      </c>
      <c s="6" t="s">
        <v>1387</v>
      </c>
      <c s="36" t="s">
        <v>753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588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63.75">
      <c r="A61" s="35" t="s">
        <v>56</v>
      </c>
      <c r="E61" s="40" t="s">
        <v>1467</v>
      </c>
    </row>
    <row r="62" spans="1:5" ht="89.25">
      <c r="A62" t="s">
        <v>57</v>
      </c>
      <c r="E62" s="39" t="s">
        <v>1389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1468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1468</v>
      </c>
      <c r="E4" s="26" t="s">
        <v>1469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COUNTIFS(L8:L252,"=0",A8:A252,"P")+COUNTIFS(L8:L252,"",A8:A252,"P")+SUM(Q8:Q252)</f>
      </c>
    </row>
    <row r="8" spans="1:13" ht="12.75">
      <c r="A8" t="s">
        <v>44</v>
      </c>
      <c r="C8" s="28" t="s">
        <v>1472</v>
      </c>
      <c r="E8" s="30" t="s">
        <v>1471</v>
      </c>
      <c r="J8" s="29">
        <f>0+J9+J38+J59+J120+J141+J170+J175+J180+J185+J214+J227+J232+J237+J242+J247</f>
      </c>
      <c s="29">
        <f>0+K9+K38+K59+K120+K141+K170+K175+K180+K185+K214+K227+K232+K237+K242+K247</f>
      </c>
      <c s="29">
        <f>0+L9+L38+L59+L120+L141+L170+L175+L180+L185+L214+L227+L232+L237+L242+L247</f>
      </c>
      <c s="29">
        <f>0+M9+M38+M59+M120+M141+M170+M175+M180+M185+M214+M227+M232+M237+M242+M247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1473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900</v>
      </c>
      <c s="35" t="s">
        <v>5</v>
      </c>
      <c s="6" t="s">
        <v>901</v>
      </c>
      <c s="36" t="s">
        <v>587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588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1474</v>
      </c>
    </row>
    <row r="17" spans="1:5" ht="140.25">
      <c r="A17" t="s">
        <v>57</v>
      </c>
      <c r="E17" s="39" t="s">
        <v>590</v>
      </c>
    </row>
    <row r="18" spans="1:16" ht="12.75">
      <c r="A18" t="s">
        <v>49</v>
      </c>
      <c s="34" t="s">
        <v>26</v>
      </c>
      <c s="34" t="s">
        <v>1352</v>
      </c>
      <c s="35" t="s">
        <v>5</v>
      </c>
      <c s="6" t="s">
        <v>1353</v>
      </c>
      <c s="36" t="s">
        <v>547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1475</v>
      </c>
    </row>
    <row r="21" spans="1:5" ht="12.75">
      <c r="A21" t="s">
        <v>57</v>
      </c>
      <c r="E21" s="39" t="s">
        <v>1150</v>
      </c>
    </row>
    <row r="22" spans="1:16" ht="12.75">
      <c r="A22" t="s">
        <v>49</v>
      </c>
      <c s="34" t="s">
        <v>63</v>
      </c>
      <c s="34" t="s">
        <v>1476</v>
      </c>
      <c s="35" t="s">
        <v>5</v>
      </c>
      <c s="6" t="s">
        <v>1477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588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1478</v>
      </c>
    </row>
    <row r="25" spans="1:5" ht="12.75">
      <c r="A25" t="s">
        <v>57</v>
      </c>
      <c r="E25" s="39" t="s">
        <v>1150</v>
      </c>
    </row>
    <row r="26" spans="1:16" ht="12.75">
      <c r="A26" t="s">
        <v>49</v>
      </c>
      <c s="34" t="s">
        <v>67</v>
      </c>
      <c s="34" t="s">
        <v>1479</v>
      </c>
      <c s="35" t="s">
        <v>5</v>
      </c>
      <c s="6" t="s">
        <v>1480</v>
      </c>
      <c s="36" t="s">
        <v>1481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588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1482</v>
      </c>
    </row>
    <row r="29" spans="1:5" ht="12.75">
      <c r="A29" t="s">
        <v>57</v>
      </c>
      <c r="E29" s="39" t="s">
        <v>1150</v>
      </c>
    </row>
    <row r="30" spans="1:16" ht="12.75">
      <c r="A30" t="s">
        <v>49</v>
      </c>
      <c s="34" t="s">
        <v>70</v>
      </c>
      <c s="34" t="s">
        <v>1483</v>
      </c>
      <c s="35" t="s">
        <v>5</v>
      </c>
      <c s="6" t="s">
        <v>1484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1485</v>
      </c>
    </row>
    <row r="33" spans="1:5" ht="12.75">
      <c r="A33" t="s">
        <v>57</v>
      </c>
      <c r="E33" s="39" t="s">
        <v>1150</v>
      </c>
    </row>
    <row r="34" spans="1:16" ht="12.75">
      <c r="A34" t="s">
        <v>49</v>
      </c>
      <c s="34" t="s">
        <v>73</v>
      </c>
      <c s="34" t="s">
        <v>1486</v>
      </c>
      <c s="35" t="s">
        <v>5</v>
      </c>
      <c s="6" t="s">
        <v>1487</v>
      </c>
      <c s="36" t="s">
        <v>103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1488</v>
      </c>
    </row>
    <row r="37" spans="1:5" ht="12.75">
      <c r="A37" t="s">
        <v>57</v>
      </c>
      <c r="E37" s="39" t="s">
        <v>1489</v>
      </c>
    </row>
    <row r="38" spans="1:13" ht="12.75">
      <c r="A38" t="s">
        <v>46</v>
      </c>
      <c r="C38" s="31" t="s">
        <v>821</v>
      </c>
      <c r="E38" s="33" t="s">
        <v>822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76</v>
      </c>
      <c s="34" t="s">
        <v>1163</v>
      </c>
      <c s="35" t="s">
        <v>5</v>
      </c>
      <c s="6" t="s">
        <v>1164</v>
      </c>
      <c s="36" t="s">
        <v>122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588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1490</v>
      </c>
    </row>
    <row r="42" spans="1:5" ht="38.25">
      <c r="A42" t="s">
        <v>57</v>
      </c>
      <c r="E42" s="39" t="s">
        <v>1166</v>
      </c>
    </row>
    <row r="43" spans="1:16" ht="12.75">
      <c r="A43" t="s">
        <v>49</v>
      </c>
      <c s="34" t="s">
        <v>80</v>
      </c>
      <c s="34" t="s">
        <v>1167</v>
      </c>
      <c s="35" t="s">
        <v>5</v>
      </c>
      <c s="6" t="s">
        <v>1168</v>
      </c>
      <c s="36" t="s">
        <v>53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04">
      <c r="A45" s="35" t="s">
        <v>56</v>
      </c>
      <c r="E45" s="40" t="s">
        <v>1491</v>
      </c>
    </row>
    <row r="46" spans="1:5" ht="318.75">
      <c r="A46" t="s">
        <v>57</v>
      </c>
      <c r="E46" s="39" t="s">
        <v>830</v>
      </c>
    </row>
    <row r="47" spans="1:16" ht="12.75">
      <c r="A47" t="s">
        <v>49</v>
      </c>
      <c s="34" t="s">
        <v>85</v>
      </c>
      <c s="34" t="s">
        <v>827</v>
      </c>
      <c s="35" t="s">
        <v>5</v>
      </c>
      <c s="6" t="s">
        <v>828</v>
      </c>
      <c s="36" t="s">
        <v>53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1141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51">
      <c r="A49" s="35" t="s">
        <v>56</v>
      </c>
      <c r="E49" s="40" t="s">
        <v>1492</v>
      </c>
    </row>
    <row r="50" spans="1:5" ht="318.75">
      <c r="A50" t="s">
        <v>57</v>
      </c>
      <c r="E50" s="39" t="s">
        <v>830</v>
      </c>
    </row>
    <row r="51" spans="1:16" ht="12.75">
      <c r="A51" t="s">
        <v>49</v>
      </c>
      <c s="34" t="s">
        <v>88</v>
      </c>
      <c s="34" t="s">
        <v>1493</v>
      </c>
      <c s="35" t="s">
        <v>5</v>
      </c>
      <c s="6" t="s">
        <v>1494</v>
      </c>
      <c s="36" t="s">
        <v>62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1141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1495</v>
      </c>
    </row>
    <row r="54" spans="1:5" ht="25.5">
      <c r="A54" t="s">
        <v>57</v>
      </c>
      <c r="E54" s="39" t="s">
        <v>1359</v>
      </c>
    </row>
    <row r="55" spans="1:16" ht="12.75">
      <c r="A55" t="s">
        <v>49</v>
      </c>
      <c s="34" t="s">
        <v>91</v>
      </c>
      <c s="34" t="s">
        <v>836</v>
      </c>
      <c s="35" t="s">
        <v>5</v>
      </c>
      <c s="6" t="s">
        <v>837</v>
      </c>
      <c s="36" t="s">
        <v>53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1141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53">
      <c r="A57" s="35" t="s">
        <v>56</v>
      </c>
      <c r="E57" s="40" t="s">
        <v>1496</v>
      </c>
    </row>
    <row r="58" spans="1:5" ht="229.5">
      <c r="A58" t="s">
        <v>57</v>
      </c>
      <c r="E58" s="39" t="s">
        <v>839</v>
      </c>
    </row>
    <row r="59" spans="1:13" ht="12.75">
      <c r="A59" t="s">
        <v>46</v>
      </c>
      <c r="C59" s="31" t="s">
        <v>844</v>
      </c>
      <c r="E59" s="33" t="s">
        <v>845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49</v>
      </c>
      <c s="34" t="s">
        <v>94</v>
      </c>
      <c s="34" t="s">
        <v>1171</v>
      </c>
      <c s="35" t="s">
        <v>5</v>
      </c>
      <c s="6" t="s">
        <v>1172</v>
      </c>
      <c s="36" t="s">
        <v>587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1141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78.5">
      <c r="A62" s="35" t="s">
        <v>56</v>
      </c>
      <c r="E62" s="40" t="s">
        <v>1497</v>
      </c>
    </row>
    <row r="63" spans="1:5" ht="38.25">
      <c r="A63" t="s">
        <v>57</v>
      </c>
      <c r="E63" s="39" t="s">
        <v>1174</v>
      </c>
    </row>
    <row r="64" spans="1:16" ht="12.75">
      <c r="A64" t="s">
        <v>49</v>
      </c>
      <c s="34" t="s">
        <v>96</v>
      </c>
      <c s="34" t="s">
        <v>1175</v>
      </c>
      <c s="35" t="s">
        <v>5</v>
      </c>
      <c s="6" t="s">
        <v>1176</v>
      </c>
      <c s="36" t="s">
        <v>753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1141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02">
      <c r="A66" s="35" t="s">
        <v>56</v>
      </c>
      <c r="E66" s="40" t="s">
        <v>1498</v>
      </c>
    </row>
    <row r="67" spans="1:5" ht="25.5">
      <c r="A67" t="s">
        <v>57</v>
      </c>
      <c r="E67" s="39" t="s">
        <v>1178</v>
      </c>
    </row>
    <row r="68" spans="1:16" ht="12.75">
      <c r="A68" t="s">
        <v>49</v>
      </c>
      <c s="34" t="s">
        <v>100</v>
      </c>
      <c s="34" t="s">
        <v>1499</v>
      </c>
      <c s="35" t="s">
        <v>5</v>
      </c>
      <c s="6" t="s">
        <v>1500</v>
      </c>
      <c s="36" t="s">
        <v>587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588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1501</v>
      </c>
    </row>
    <row r="71" spans="1:5" ht="331.5">
      <c r="A71" t="s">
        <v>57</v>
      </c>
      <c r="E71" s="39" t="s">
        <v>1502</v>
      </c>
    </row>
    <row r="72" spans="1:16" ht="12.75">
      <c r="A72" t="s">
        <v>49</v>
      </c>
      <c s="34" t="s">
        <v>104</v>
      </c>
      <c s="34" t="s">
        <v>1503</v>
      </c>
      <c s="35" t="s">
        <v>5</v>
      </c>
      <c s="6" t="s">
        <v>1504</v>
      </c>
      <c s="36" t="s">
        <v>587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588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1505</v>
      </c>
    </row>
    <row r="75" spans="1:5" ht="12.75">
      <c r="A75" t="s">
        <v>57</v>
      </c>
      <c r="E75" s="39" t="s">
        <v>1506</v>
      </c>
    </row>
    <row r="76" spans="1:16" ht="12.75">
      <c r="A76" t="s">
        <v>49</v>
      </c>
      <c s="34" t="s">
        <v>107</v>
      </c>
      <c s="34" t="s">
        <v>1507</v>
      </c>
      <c s="35" t="s">
        <v>5</v>
      </c>
      <c s="6" t="s">
        <v>1508</v>
      </c>
      <c s="36" t="s">
        <v>53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1141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63.75">
      <c r="A78" s="35" t="s">
        <v>56</v>
      </c>
      <c r="E78" s="40" t="s">
        <v>1509</v>
      </c>
    </row>
    <row r="79" spans="1:5" ht="409.5">
      <c r="A79" t="s">
        <v>57</v>
      </c>
      <c r="E79" s="39" t="s">
        <v>1510</v>
      </c>
    </row>
    <row r="80" spans="1:16" ht="12.75">
      <c r="A80" t="s">
        <v>49</v>
      </c>
      <c s="34" t="s">
        <v>110</v>
      </c>
      <c s="34" t="s">
        <v>1511</v>
      </c>
      <c s="35" t="s">
        <v>5</v>
      </c>
      <c s="6" t="s">
        <v>1512</v>
      </c>
      <c s="36" t="s">
        <v>587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1141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89.25">
      <c r="A82" s="35" t="s">
        <v>56</v>
      </c>
      <c r="E82" s="40" t="s">
        <v>1513</v>
      </c>
    </row>
    <row r="83" spans="1:5" ht="267.75">
      <c r="A83" t="s">
        <v>57</v>
      </c>
      <c r="E83" s="39" t="s">
        <v>1219</v>
      </c>
    </row>
    <row r="84" spans="1:16" ht="25.5">
      <c r="A84" t="s">
        <v>49</v>
      </c>
      <c s="34" t="s">
        <v>113</v>
      </c>
      <c s="34" t="s">
        <v>1179</v>
      </c>
      <c s="35" t="s">
        <v>5</v>
      </c>
      <c s="6" t="s">
        <v>1180</v>
      </c>
      <c s="36" t="s">
        <v>62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40.25">
      <c r="A86" s="35" t="s">
        <v>56</v>
      </c>
      <c r="E86" s="40" t="s">
        <v>1514</v>
      </c>
    </row>
    <row r="87" spans="1:5" ht="63.75">
      <c r="A87" t="s">
        <v>57</v>
      </c>
      <c r="E87" s="39" t="s">
        <v>1182</v>
      </c>
    </row>
    <row r="88" spans="1:16" ht="12.75">
      <c r="A88" t="s">
        <v>49</v>
      </c>
      <c s="34" t="s">
        <v>116</v>
      </c>
      <c s="34" t="s">
        <v>1183</v>
      </c>
      <c s="35" t="s">
        <v>5</v>
      </c>
      <c s="6" t="s">
        <v>1184</v>
      </c>
      <c s="36" t="s">
        <v>62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588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38.25">
      <c r="A90" s="35" t="s">
        <v>56</v>
      </c>
      <c r="E90" s="40" t="s">
        <v>1515</v>
      </c>
    </row>
    <row r="91" spans="1:5" ht="191.25">
      <c r="A91" t="s">
        <v>57</v>
      </c>
      <c r="E91" s="39" t="s">
        <v>1186</v>
      </c>
    </row>
    <row r="92" spans="1:16" ht="12.75">
      <c r="A92" t="s">
        <v>49</v>
      </c>
      <c s="34" t="s">
        <v>119</v>
      </c>
      <c s="34" t="s">
        <v>1516</v>
      </c>
      <c s="35" t="s">
        <v>5</v>
      </c>
      <c s="6" t="s">
        <v>1517</v>
      </c>
      <c s="36" t="s">
        <v>53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78.5">
      <c r="A94" s="35" t="s">
        <v>56</v>
      </c>
      <c r="E94" s="40" t="s">
        <v>1518</v>
      </c>
    </row>
    <row r="95" spans="1:5" ht="76.5">
      <c r="A95" t="s">
        <v>57</v>
      </c>
      <c r="E95" s="39" t="s">
        <v>1519</v>
      </c>
    </row>
    <row r="96" spans="1:16" ht="12.75">
      <c r="A96" t="s">
        <v>49</v>
      </c>
      <c s="34" t="s">
        <v>123</v>
      </c>
      <c s="34" t="s">
        <v>1187</v>
      </c>
      <c s="35" t="s">
        <v>5</v>
      </c>
      <c s="6" t="s">
        <v>1188</v>
      </c>
      <c s="36" t="s">
        <v>103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1520</v>
      </c>
    </row>
    <row r="99" spans="1:5" ht="153">
      <c r="A99" t="s">
        <v>57</v>
      </c>
      <c r="E99" s="39" t="s">
        <v>1190</v>
      </c>
    </row>
    <row r="100" spans="1:16" ht="12.75">
      <c r="A100" t="s">
        <v>49</v>
      </c>
      <c s="34" t="s">
        <v>128</v>
      </c>
      <c s="34" t="s">
        <v>1191</v>
      </c>
      <c s="35" t="s">
        <v>5</v>
      </c>
      <c s="6" t="s">
        <v>1192</v>
      </c>
      <c s="36" t="s">
        <v>103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1521</v>
      </c>
    </row>
    <row r="103" spans="1:5" ht="153">
      <c r="A103" t="s">
        <v>57</v>
      </c>
      <c r="E103" s="39" t="s">
        <v>1194</v>
      </c>
    </row>
    <row r="104" spans="1:16" ht="12.75">
      <c r="A104" t="s">
        <v>49</v>
      </c>
      <c s="34" t="s">
        <v>129</v>
      </c>
      <c s="34" t="s">
        <v>1522</v>
      </c>
      <c s="35" t="s">
        <v>5</v>
      </c>
      <c s="6" t="s">
        <v>1523</v>
      </c>
      <c s="36" t="s">
        <v>53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588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63.75">
      <c r="A106" s="35" t="s">
        <v>56</v>
      </c>
      <c r="E106" s="40" t="s">
        <v>1524</v>
      </c>
    </row>
    <row r="107" spans="1:5" ht="38.25">
      <c r="A107" t="s">
        <v>57</v>
      </c>
      <c r="E107" s="39" t="s">
        <v>1525</v>
      </c>
    </row>
    <row r="108" spans="1:16" ht="12.75">
      <c r="A108" t="s">
        <v>49</v>
      </c>
      <c s="34" t="s">
        <v>130</v>
      </c>
      <c s="34" t="s">
        <v>1526</v>
      </c>
      <c s="35" t="s">
        <v>5</v>
      </c>
      <c s="6" t="s">
        <v>1527</v>
      </c>
      <c s="36" t="s">
        <v>53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588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1528</v>
      </c>
    </row>
    <row r="111" spans="1:5" ht="369.75">
      <c r="A111" t="s">
        <v>57</v>
      </c>
      <c r="E111" s="39" t="s">
        <v>1529</v>
      </c>
    </row>
    <row r="112" spans="1:16" ht="12.75">
      <c r="A112" t="s">
        <v>49</v>
      </c>
      <c s="34" t="s">
        <v>131</v>
      </c>
      <c s="34" t="s">
        <v>857</v>
      </c>
      <c s="35" t="s">
        <v>5</v>
      </c>
      <c s="6" t="s">
        <v>858</v>
      </c>
      <c s="36" t="s">
        <v>753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588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76.5">
      <c r="A114" s="35" t="s">
        <v>56</v>
      </c>
      <c r="E114" s="40" t="s">
        <v>1530</v>
      </c>
    </row>
    <row r="115" spans="1:5" ht="102">
      <c r="A115" t="s">
        <v>57</v>
      </c>
      <c r="E115" s="39" t="s">
        <v>860</v>
      </c>
    </row>
    <row r="116" spans="1:16" ht="12.75">
      <c r="A116" t="s">
        <v>49</v>
      </c>
      <c s="34" t="s">
        <v>803</v>
      </c>
      <c s="34" t="s">
        <v>1200</v>
      </c>
      <c s="35" t="s">
        <v>5</v>
      </c>
      <c s="6" t="s">
        <v>1201</v>
      </c>
      <c s="36" t="s">
        <v>62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83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63.75">
      <c r="A118" s="35" t="s">
        <v>56</v>
      </c>
      <c r="E118" s="40" t="s">
        <v>1531</v>
      </c>
    </row>
    <row r="119" spans="1:5" ht="12.75">
      <c r="A119" t="s">
        <v>57</v>
      </c>
      <c r="E119" s="39" t="s">
        <v>1203</v>
      </c>
    </row>
    <row r="120" spans="1:13" ht="12.75">
      <c r="A120" t="s">
        <v>46</v>
      </c>
      <c r="C120" s="31" t="s">
        <v>1204</v>
      </c>
      <c r="E120" s="33" t="s">
        <v>1205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49</v>
      </c>
      <c s="34" t="s">
        <v>132</v>
      </c>
      <c s="34" t="s">
        <v>1532</v>
      </c>
      <c s="35" t="s">
        <v>5</v>
      </c>
      <c s="6" t="s">
        <v>1533</v>
      </c>
      <c s="36" t="s">
        <v>53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588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51">
      <c r="A123" s="35" t="s">
        <v>56</v>
      </c>
      <c r="E123" s="40" t="s">
        <v>1534</v>
      </c>
    </row>
    <row r="124" spans="1:5" ht="369.75">
      <c r="A124" t="s">
        <v>57</v>
      </c>
      <c r="E124" s="39" t="s">
        <v>1529</v>
      </c>
    </row>
    <row r="125" spans="1:16" ht="12.75">
      <c r="A125" t="s">
        <v>49</v>
      </c>
      <c s="34" t="s">
        <v>133</v>
      </c>
      <c s="34" t="s">
        <v>1535</v>
      </c>
      <c s="35" t="s">
        <v>5</v>
      </c>
      <c s="6" t="s">
        <v>1536</v>
      </c>
      <c s="36" t="s">
        <v>587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588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1537</v>
      </c>
    </row>
    <row r="128" spans="1:5" ht="267.75">
      <c r="A128" t="s">
        <v>57</v>
      </c>
      <c r="E128" s="39" t="s">
        <v>1219</v>
      </c>
    </row>
    <row r="129" spans="1:16" ht="12.75">
      <c r="A129" t="s">
        <v>49</v>
      </c>
      <c s="34" t="s">
        <v>134</v>
      </c>
      <c s="34" t="s">
        <v>1538</v>
      </c>
      <c s="35" t="s">
        <v>5</v>
      </c>
      <c s="6" t="s">
        <v>1539</v>
      </c>
      <c s="36" t="s">
        <v>53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83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1540</v>
      </c>
    </row>
    <row r="132" spans="1:5" ht="229.5">
      <c r="A132" t="s">
        <v>57</v>
      </c>
      <c r="E132" s="39" t="s">
        <v>1541</v>
      </c>
    </row>
    <row r="133" spans="1:16" ht="12.75">
      <c r="A133" t="s">
        <v>49</v>
      </c>
      <c s="34" t="s">
        <v>136</v>
      </c>
      <c s="34" t="s">
        <v>1213</v>
      </c>
      <c s="35" t="s">
        <v>5</v>
      </c>
      <c s="6" t="s">
        <v>1214</v>
      </c>
      <c s="36" t="s">
        <v>53</v>
      </c>
      <c s="37">
        <v>554.85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588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1542</v>
      </c>
    </row>
    <row r="136" spans="1:5" ht="369.75">
      <c r="A136" t="s">
        <v>57</v>
      </c>
      <c r="E136" s="39" t="s">
        <v>866</v>
      </c>
    </row>
    <row r="137" spans="1:16" ht="12.75">
      <c r="A137" t="s">
        <v>49</v>
      </c>
      <c s="34" t="s">
        <v>137</v>
      </c>
      <c s="34" t="s">
        <v>1216</v>
      </c>
      <c s="35" t="s">
        <v>5</v>
      </c>
      <c s="6" t="s">
        <v>1217</v>
      </c>
      <c s="36" t="s">
        <v>587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588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1543</v>
      </c>
    </row>
    <row r="140" spans="1:5" ht="267.75">
      <c r="A140" t="s">
        <v>57</v>
      </c>
      <c r="E140" s="39" t="s">
        <v>1219</v>
      </c>
    </row>
    <row r="141" spans="1:13" ht="12.75">
      <c r="A141" t="s">
        <v>46</v>
      </c>
      <c r="C141" s="31" t="s">
        <v>861</v>
      </c>
      <c r="E141" s="33" t="s">
        <v>862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139</v>
      </c>
      <c s="34" t="s">
        <v>1544</v>
      </c>
      <c s="35" t="s">
        <v>5</v>
      </c>
      <c s="6" t="s">
        <v>1545</v>
      </c>
      <c s="36" t="s">
        <v>587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588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76.5">
      <c r="A144" s="35" t="s">
        <v>56</v>
      </c>
      <c r="E144" s="40" t="s">
        <v>1546</v>
      </c>
    </row>
    <row r="145" spans="1:5" ht="293.25">
      <c r="A145" t="s">
        <v>57</v>
      </c>
      <c r="E145" s="39" t="s">
        <v>1209</v>
      </c>
    </row>
    <row r="146" spans="1:16" ht="12.75">
      <c r="A146" t="s">
        <v>49</v>
      </c>
      <c s="34" t="s">
        <v>140</v>
      </c>
      <c s="34" t="s">
        <v>863</v>
      </c>
      <c s="35" t="s">
        <v>5</v>
      </c>
      <c s="6" t="s">
        <v>864</v>
      </c>
      <c s="36" t="s">
        <v>53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1141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63.75">
      <c r="A148" s="35" t="s">
        <v>56</v>
      </c>
      <c r="E148" s="40" t="s">
        <v>1547</v>
      </c>
    </row>
    <row r="149" spans="1:5" ht="369.75">
      <c r="A149" t="s">
        <v>57</v>
      </c>
      <c r="E149" s="39" t="s">
        <v>866</v>
      </c>
    </row>
    <row r="150" spans="1:16" ht="12.75">
      <c r="A150" t="s">
        <v>49</v>
      </c>
      <c s="34" t="s">
        <v>141</v>
      </c>
      <c s="34" t="s">
        <v>1548</v>
      </c>
      <c s="35" t="s">
        <v>5</v>
      </c>
      <c s="6" t="s">
        <v>1549</v>
      </c>
      <c s="36" t="s">
        <v>53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588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1550</v>
      </c>
    </row>
    <row r="153" spans="1:5" ht="369.75">
      <c r="A153" t="s">
        <v>57</v>
      </c>
      <c r="E153" s="39" t="s">
        <v>866</v>
      </c>
    </row>
    <row r="154" spans="1:16" ht="12.75">
      <c r="A154" t="s">
        <v>49</v>
      </c>
      <c s="34" t="s">
        <v>143</v>
      </c>
      <c s="34" t="s">
        <v>1227</v>
      </c>
      <c s="35" t="s">
        <v>5</v>
      </c>
      <c s="6" t="s">
        <v>1228</v>
      </c>
      <c s="36" t="s">
        <v>53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588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76.5">
      <c r="A156" s="35" t="s">
        <v>56</v>
      </c>
      <c r="E156" s="40" t="s">
        <v>1551</v>
      </c>
    </row>
    <row r="157" spans="1:5" ht="369.75">
      <c r="A157" t="s">
        <v>57</v>
      </c>
      <c r="E157" s="39" t="s">
        <v>866</v>
      </c>
    </row>
    <row r="158" spans="1:16" ht="12.75">
      <c r="A158" t="s">
        <v>49</v>
      </c>
      <c s="34" t="s">
        <v>145</v>
      </c>
      <c s="34" t="s">
        <v>1552</v>
      </c>
      <c s="35" t="s">
        <v>5</v>
      </c>
      <c s="6" t="s">
        <v>1553</v>
      </c>
      <c s="36" t="s">
        <v>53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588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1554</v>
      </c>
    </row>
    <row r="161" spans="1:5" ht="369.75">
      <c r="A161" t="s">
        <v>57</v>
      </c>
      <c r="E161" s="39" t="s">
        <v>866</v>
      </c>
    </row>
    <row r="162" spans="1:16" ht="12.75">
      <c r="A162" t="s">
        <v>49</v>
      </c>
      <c s="34" t="s">
        <v>147</v>
      </c>
      <c s="34" t="s">
        <v>1555</v>
      </c>
      <c s="35" t="s">
        <v>5</v>
      </c>
      <c s="6" t="s">
        <v>1556</v>
      </c>
      <c s="36" t="s">
        <v>587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588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1557</v>
      </c>
    </row>
    <row r="165" spans="1:5" ht="178.5">
      <c r="A165" t="s">
        <v>57</v>
      </c>
      <c r="E165" s="39" t="s">
        <v>1239</v>
      </c>
    </row>
    <row r="166" spans="1:16" ht="12.75">
      <c r="A166" t="s">
        <v>49</v>
      </c>
      <c s="34" t="s">
        <v>149</v>
      </c>
      <c s="34" t="s">
        <v>926</v>
      </c>
      <c s="35" t="s">
        <v>5</v>
      </c>
      <c s="6" t="s">
        <v>927</v>
      </c>
      <c s="36" t="s">
        <v>53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588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1558</v>
      </c>
    </row>
    <row r="169" spans="1:5" ht="38.25">
      <c r="A169" t="s">
        <v>57</v>
      </c>
      <c r="E169" s="39" t="s">
        <v>929</v>
      </c>
    </row>
    <row r="170" spans="1:13" ht="12.75">
      <c r="A170" t="s">
        <v>46</v>
      </c>
      <c r="C170" s="31" t="s">
        <v>610</v>
      </c>
      <c r="E170" s="33" t="s">
        <v>611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49</v>
      </c>
      <c s="34" t="s">
        <v>151</v>
      </c>
      <c s="34" t="s">
        <v>931</v>
      </c>
      <c s="35" t="s">
        <v>5</v>
      </c>
      <c s="6" t="s">
        <v>932</v>
      </c>
      <c s="36" t="s">
        <v>753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588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89.25">
      <c r="A173" s="35" t="s">
        <v>56</v>
      </c>
      <c r="E173" s="40" t="s">
        <v>1559</v>
      </c>
    </row>
    <row r="174" spans="1:5" ht="153">
      <c r="A174" t="s">
        <v>57</v>
      </c>
      <c r="E174" s="39" t="s">
        <v>934</v>
      </c>
    </row>
    <row r="175" spans="1:13" ht="12.75">
      <c r="A175" t="s">
        <v>46</v>
      </c>
      <c r="C175" s="31" t="s">
        <v>954</v>
      </c>
      <c r="E175" s="33" t="s">
        <v>955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119</v>
      </c>
      <c s="34" t="s">
        <v>1560</v>
      </c>
      <c s="35" t="s">
        <v>5</v>
      </c>
      <c s="6" t="s">
        <v>1561</v>
      </c>
      <c s="36" t="s">
        <v>53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1141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1562</v>
      </c>
    </row>
    <row r="179" spans="1:5" ht="357">
      <c r="A179" t="s">
        <v>57</v>
      </c>
      <c r="E179" s="39" t="s">
        <v>1563</v>
      </c>
    </row>
    <row r="180" spans="1:13" ht="12.75">
      <c r="A180" t="s">
        <v>46</v>
      </c>
      <c r="C180" s="31" t="s">
        <v>878</v>
      </c>
      <c r="E180" s="33" t="s">
        <v>879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49</v>
      </c>
      <c s="34" t="s">
        <v>153</v>
      </c>
      <c s="34" t="s">
        <v>1564</v>
      </c>
      <c s="35" t="s">
        <v>5</v>
      </c>
      <c s="6" t="s">
        <v>1565</v>
      </c>
      <c s="36" t="s">
        <v>103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588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1566</v>
      </c>
    </row>
    <row r="184" spans="1:5" ht="38.25">
      <c r="A184" t="s">
        <v>57</v>
      </c>
      <c r="E184" s="39" t="s">
        <v>1567</v>
      </c>
    </row>
    <row r="185" spans="1:13" ht="12.75">
      <c r="A185" t="s">
        <v>46</v>
      </c>
      <c r="C185" s="31" t="s">
        <v>745</v>
      </c>
      <c r="E185" s="33" t="s">
        <v>746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49</v>
      </c>
      <c s="34" t="s">
        <v>128</v>
      </c>
      <c s="34" t="s">
        <v>1568</v>
      </c>
      <c s="35" t="s">
        <v>5</v>
      </c>
      <c s="6" t="s">
        <v>1569</v>
      </c>
      <c s="36" t="s">
        <v>1570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1141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76.5">
      <c r="A188" s="35" t="s">
        <v>56</v>
      </c>
      <c r="E188" s="40" t="s">
        <v>1571</v>
      </c>
    </row>
    <row r="189" spans="1:5" ht="25.5">
      <c r="A189" t="s">
        <v>57</v>
      </c>
      <c r="E189" s="39" t="s">
        <v>1572</v>
      </c>
    </row>
    <row r="190" spans="1:16" ht="12.75">
      <c r="A190" t="s">
        <v>49</v>
      </c>
      <c s="34" t="s">
        <v>130</v>
      </c>
      <c s="34" t="s">
        <v>1573</v>
      </c>
      <c s="35" t="s">
        <v>5</v>
      </c>
      <c s="6" t="s">
        <v>1574</v>
      </c>
      <c s="36" t="s">
        <v>753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1141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1575</v>
      </c>
    </row>
    <row r="193" spans="1:5" ht="89.25">
      <c r="A193" t="s">
        <v>57</v>
      </c>
      <c r="E193" s="39" t="s">
        <v>1576</v>
      </c>
    </row>
    <row r="194" spans="1:16" ht="12.75">
      <c r="A194" t="s">
        <v>49</v>
      </c>
      <c s="34" t="s">
        <v>155</v>
      </c>
      <c s="34" t="s">
        <v>1279</v>
      </c>
      <c s="35" t="s">
        <v>5</v>
      </c>
      <c s="6" t="s">
        <v>1280</v>
      </c>
      <c s="36" t="s">
        <v>62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588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02">
      <c r="A196" s="35" t="s">
        <v>56</v>
      </c>
      <c r="E196" s="40" t="s">
        <v>1577</v>
      </c>
    </row>
    <row r="197" spans="1:5" ht="25.5">
      <c r="A197" t="s">
        <v>57</v>
      </c>
      <c r="E197" s="39" t="s">
        <v>1282</v>
      </c>
    </row>
    <row r="198" spans="1:16" ht="12.75">
      <c r="A198" t="s">
        <v>49</v>
      </c>
      <c s="34" t="s">
        <v>158</v>
      </c>
      <c s="34" t="s">
        <v>1283</v>
      </c>
      <c s="35" t="s">
        <v>5</v>
      </c>
      <c s="6" t="s">
        <v>1284</v>
      </c>
      <c s="36" t="s">
        <v>753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1141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7.5">
      <c r="A200" s="35" t="s">
        <v>56</v>
      </c>
      <c r="E200" s="40" t="s">
        <v>1578</v>
      </c>
    </row>
    <row r="201" spans="1:5" ht="63.75">
      <c r="A201" t="s">
        <v>57</v>
      </c>
      <c r="E201" s="39" t="s">
        <v>1286</v>
      </c>
    </row>
    <row r="202" spans="1:16" ht="12.75">
      <c r="A202" t="s">
        <v>49</v>
      </c>
      <c s="34" t="s">
        <v>161</v>
      </c>
      <c s="34" t="s">
        <v>1579</v>
      </c>
      <c s="35" t="s">
        <v>5</v>
      </c>
      <c s="6" t="s">
        <v>1580</v>
      </c>
      <c s="36" t="s">
        <v>986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1141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25.5">
      <c r="A204" s="35" t="s">
        <v>56</v>
      </c>
      <c r="E204" s="40" t="s">
        <v>1581</v>
      </c>
    </row>
    <row r="205" spans="1:5" ht="409.5">
      <c r="A205" t="s">
        <v>57</v>
      </c>
      <c r="E205" s="39" t="s">
        <v>1582</v>
      </c>
    </row>
    <row r="206" spans="1:16" ht="12.75">
      <c r="A206" t="s">
        <v>49</v>
      </c>
      <c s="34" t="s">
        <v>164</v>
      </c>
      <c s="34" t="s">
        <v>1583</v>
      </c>
      <c s="35" t="s">
        <v>5</v>
      </c>
      <c s="6" t="s">
        <v>1584</v>
      </c>
      <c s="36" t="s">
        <v>53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588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229.5">
      <c r="A208" s="35" t="s">
        <v>56</v>
      </c>
      <c r="E208" s="40" t="s">
        <v>1585</v>
      </c>
    </row>
    <row r="209" spans="1:5" ht="102">
      <c r="A209" t="s">
        <v>57</v>
      </c>
      <c r="E209" s="39" t="s">
        <v>1294</v>
      </c>
    </row>
    <row r="210" spans="1:16" ht="12.75">
      <c r="A210" t="s">
        <v>49</v>
      </c>
      <c s="34" t="s">
        <v>166</v>
      </c>
      <c s="34" t="s">
        <v>1299</v>
      </c>
      <c s="35" t="s">
        <v>5</v>
      </c>
      <c s="6" t="s">
        <v>1300</v>
      </c>
      <c s="36" t="s">
        <v>62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588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89.25">
      <c r="A212" s="35" t="s">
        <v>56</v>
      </c>
      <c r="E212" s="40" t="s">
        <v>1586</v>
      </c>
    </row>
    <row r="213" spans="1:5" ht="76.5">
      <c r="A213" t="s">
        <v>57</v>
      </c>
      <c r="E213" s="39" t="s">
        <v>1302</v>
      </c>
    </row>
    <row r="214" spans="1:13" ht="12.75">
      <c r="A214" t="s">
        <v>46</v>
      </c>
      <c r="C214" s="31" t="s">
        <v>1307</v>
      </c>
      <c r="E214" s="33" t="s">
        <v>1308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49</v>
      </c>
      <c s="34" t="s">
        <v>168</v>
      </c>
      <c s="34" t="s">
        <v>1309</v>
      </c>
      <c s="35" t="s">
        <v>5</v>
      </c>
      <c s="6" t="s">
        <v>1310</v>
      </c>
      <c s="36" t="s">
        <v>753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588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76.5">
      <c r="A217" s="35" t="s">
        <v>56</v>
      </c>
      <c r="E217" s="40" t="s">
        <v>1587</v>
      </c>
    </row>
    <row r="218" spans="1:5" ht="191.25">
      <c r="A218" t="s">
        <v>57</v>
      </c>
      <c r="E218" s="39" t="s">
        <v>1002</v>
      </c>
    </row>
    <row r="219" spans="1:16" ht="12.75">
      <c r="A219" t="s">
        <v>49</v>
      </c>
      <c s="34" t="s">
        <v>171</v>
      </c>
      <c s="34" t="s">
        <v>1312</v>
      </c>
      <c s="35" t="s">
        <v>5</v>
      </c>
      <c s="6" t="s">
        <v>1313</v>
      </c>
      <c s="36" t="s">
        <v>753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1141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65.75">
      <c r="A221" s="35" t="s">
        <v>56</v>
      </c>
      <c r="E221" s="40" t="s">
        <v>1588</v>
      </c>
    </row>
    <row r="222" spans="1:5" ht="191.25">
      <c r="A222" t="s">
        <v>57</v>
      </c>
      <c r="E222" s="39" t="s">
        <v>1002</v>
      </c>
    </row>
    <row r="223" spans="1:16" ht="12.75">
      <c r="A223" t="s">
        <v>49</v>
      </c>
      <c s="34" t="s">
        <v>174</v>
      </c>
      <c s="34" t="s">
        <v>1315</v>
      </c>
      <c s="35" t="s">
        <v>5</v>
      </c>
      <c s="6" t="s">
        <v>1316</v>
      </c>
      <c s="36" t="s">
        <v>753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588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91.25">
      <c r="A225" s="35" t="s">
        <v>56</v>
      </c>
      <c r="E225" s="40" t="s">
        <v>1589</v>
      </c>
    </row>
    <row r="226" spans="1:5" ht="191.25">
      <c r="A226" t="s">
        <v>57</v>
      </c>
      <c r="E226" s="39" t="s">
        <v>1318</v>
      </c>
    </row>
    <row r="227" spans="1:13" ht="12.75">
      <c r="A227" t="s">
        <v>46</v>
      </c>
      <c r="C227" s="31" t="s">
        <v>1590</v>
      </c>
      <c r="E227" s="33" t="s">
        <v>1591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49</v>
      </c>
      <c s="34" t="s">
        <v>768</v>
      </c>
      <c s="34" t="s">
        <v>1220</v>
      </c>
      <c s="35" t="s">
        <v>5</v>
      </c>
      <c s="6" t="s">
        <v>1221</v>
      </c>
      <c s="36" t="s">
        <v>103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588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1592</v>
      </c>
    </row>
    <row r="231" spans="1:5" ht="153">
      <c r="A231" t="s">
        <v>57</v>
      </c>
      <c r="E231" s="39" t="s">
        <v>1223</v>
      </c>
    </row>
    <row r="232" spans="1:13" ht="12.75">
      <c r="A232" t="s">
        <v>46</v>
      </c>
      <c r="C232" s="31" t="s">
        <v>1593</v>
      </c>
      <c r="E232" s="33" t="s">
        <v>1594</v>
      </c>
      <c r="J232" s="32">
        <f>0</f>
      </c>
      <c s="32">
        <f>0</f>
      </c>
      <c s="32">
        <f>0+L233</f>
      </c>
      <c s="32">
        <f>0+M233</f>
      </c>
    </row>
    <row r="233" spans="1:16" ht="12.75">
      <c r="A233" t="s">
        <v>49</v>
      </c>
      <c s="34" t="s">
        <v>773</v>
      </c>
      <c s="34" t="s">
        <v>1595</v>
      </c>
      <c s="35" t="s">
        <v>5</v>
      </c>
      <c s="6" t="s">
        <v>1596</v>
      </c>
      <c s="36" t="s">
        <v>753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1141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38.25">
      <c r="A235" s="35" t="s">
        <v>56</v>
      </c>
      <c r="E235" s="40" t="s">
        <v>1597</v>
      </c>
    </row>
    <row r="236" spans="1:5" ht="127.5">
      <c r="A236" t="s">
        <v>57</v>
      </c>
      <c r="E236" s="39" t="s">
        <v>1598</v>
      </c>
    </row>
    <row r="237" spans="1:13" ht="12.75">
      <c r="A237" t="s">
        <v>46</v>
      </c>
      <c r="C237" s="31" t="s">
        <v>1599</v>
      </c>
      <c r="E237" s="33" t="s">
        <v>1600</v>
      </c>
      <c r="J237" s="32">
        <f>0</f>
      </c>
      <c s="32">
        <f>0</f>
      </c>
      <c s="32">
        <f>0+L238</f>
      </c>
      <c s="32">
        <f>0+M238</f>
      </c>
    </row>
    <row r="238" spans="1:16" ht="12.75">
      <c r="A238" t="s">
        <v>49</v>
      </c>
      <c s="34" t="s">
        <v>784</v>
      </c>
      <c s="34" t="s">
        <v>1601</v>
      </c>
      <c s="35" t="s">
        <v>5</v>
      </c>
      <c s="6" t="s">
        <v>1602</v>
      </c>
      <c s="36" t="s">
        <v>753</v>
      </c>
      <c s="37">
        <v>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588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38.25">
      <c r="A240" s="35" t="s">
        <v>56</v>
      </c>
      <c r="E240" s="40" t="s">
        <v>1603</v>
      </c>
    </row>
    <row r="241" spans="1:5" ht="38.25">
      <c r="A241" t="s">
        <v>57</v>
      </c>
      <c r="E241" s="39" t="s">
        <v>1336</v>
      </c>
    </row>
    <row r="242" spans="1:13" ht="12.75">
      <c r="A242" t="s">
        <v>46</v>
      </c>
      <c r="C242" s="31" t="s">
        <v>1604</v>
      </c>
      <c r="E242" s="33" t="s">
        <v>1605</v>
      </c>
      <c r="J242" s="32">
        <f>0</f>
      </c>
      <c s="32">
        <f>0</f>
      </c>
      <c s="32">
        <f>0+L243</f>
      </c>
      <c s="32">
        <f>0+M243</f>
      </c>
    </row>
    <row r="243" spans="1:16" ht="12.75">
      <c r="A243" t="s">
        <v>49</v>
      </c>
      <c s="34" t="s">
        <v>789</v>
      </c>
      <c s="34" t="s">
        <v>1606</v>
      </c>
      <c s="35" t="s">
        <v>5</v>
      </c>
      <c s="6" t="s">
        <v>1607</v>
      </c>
      <c s="36" t="s">
        <v>753</v>
      </c>
      <c s="37">
        <v>37.49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1141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38.25">
      <c r="A245" s="35" t="s">
        <v>56</v>
      </c>
      <c r="E245" s="40" t="s">
        <v>1608</v>
      </c>
    </row>
    <row r="246" spans="1:5" ht="38.25">
      <c r="A246" t="s">
        <v>57</v>
      </c>
      <c r="E246" s="39" t="s">
        <v>1336</v>
      </c>
    </row>
    <row r="247" spans="1:13" ht="12.75">
      <c r="A247" t="s">
        <v>46</v>
      </c>
      <c r="C247" s="31" t="s">
        <v>1337</v>
      </c>
      <c r="E247" s="33" t="s">
        <v>1338</v>
      </c>
      <c r="J247" s="32">
        <f>0</f>
      </c>
      <c s="32">
        <f>0</f>
      </c>
      <c s="32">
        <f>0+L248+L252</f>
      </c>
      <c s="32">
        <f>0+M248+M252</f>
      </c>
    </row>
    <row r="248" spans="1:16" ht="12.75">
      <c r="A248" t="s">
        <v>49</v>
      </c>
      <c s="34" t="s">
        <v>793</v>
      </c>
      <c s="34" t="s">
        <v>1609</v>
      </c>
      <c s="35" t="s">
        <v>5</v>
      </c>
      <c s="6" t="s">
        <v>1610</v>
      </c>
      <c s="36" t="s">
        <v>753</v>
      </c>
      <c s="37">
        <v>11.616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588</v>
      </c>
      <c>
        <f>(M248*21)/100</f>
      </c>
      <c t="s">
        <v>27</v>
      </c>
    </row>
    <row r="249" spans="1:5" ht="12.75">
      <c r="A249" s="35" t="s">
        <v>55</v>
      </c>
      <c r="E249" s="39" t="s">
        <v>5</v>
      </c>
    </row>
    <row r="250" spans="1:5" ht="38.25">
      <c r="A250" s="35" t="s">
        <v>56</v>
      </c>
      <c r="E250" s="40" t="s">
        <v>1611</v>
      </c>
    </row>
    <row r="251" spans="1:5" ht="51">
      <c r="A251" t="s">
        <v>57</v>
      </c>
      <c r="E251" s="39" t="s">
        <v>1342</v>
      </c>
    </row>
    <row r="252" spans="1:16" ht="12.75">
      <c r="A252" t="s">
        <v>49</v>
      </c>
      <c s="34" t="s">
        <v>798</v>
      </c>
      <c s="34" t="s">
        <v>1343</v>
      </c>
      <c s="35" t="s">
        <v>5</v>
      </c>
      <c s="6" t="s">
        <v>1344</v>
      </c>
      <c s="36" t="s">
        <v>753</v>
      </c>
      <c s="37">
        <v>13.162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588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89.25">
      <c r="A254" s="35" t="s">
        <v>56</v>
      </c>
      <c r="E254" s="40" t="s">
        <v>1612</v>
      </c>
    </row>
    <row r="255" spans="1:5" ht="51">
      <c r="A255" t="s">
        <v>57</v>
      </c>
      <c r="E255" s="39" t="s">
        <v>1342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1617</v>
      </c>
      <c r="E8" s="30" t="s">
        <v>1616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817</v>
      </c>
      <c s="35" t="s">
        <v>5</v>
      </c>
      <c s="6" t="s">
        <v>818</v>
      </c>
      <c s="36" t="s">
        <v>587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1618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900</v>
      </c>
      <c s="35" t="s">
        <v>5</v>
      </c>
      <c s="6" t="s">
        <v>901</v>
      </c>
      <c s="36" t="s">
        <v>587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1141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78.5">
      <c r="A16" s="35" t="s">
        <v>56</v>
      </c>
      <c r="E16" s="40" t="s">
        <v>1619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1018</v>
      </c>
      <c s="35" t="s">
        <v>5</v>
      </c>
      <c s="6" t="s">
        <v>1019</v>
      </c>
      <c s="36" t="s">
        <v>587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588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1620</v>
      </c>
    </row>
    <row r="21" spans="1:5" ht="140.25">
      <c r="A21" t="s">
        <v>57</v>
      </c>
      <c r="E21" s="39" t="s">
        <v>590</v>
      </c>
    </row>
    <row r="22" spans="1:13" ht="12.75">
      <c r="A22" t="s">
        <v>46</v>
      </c>
      <c r="C22" s="31" t="s">
        <v>821</v>
      </c>
      <c r="E22" s="33" t="s">
        <v>822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63</v>
      </c>
      <c s="34" t="s">
        <v>912</v>
      </c>
      <c s="35" t="s">
        <v>5</v>
      </c>
      <c s="6" t="s">
        <v>913</v>
      </c>
      <c s="36" t="s">
        <v>53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1141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02">
      <c r="A25" s="35" t="s">
        <v>56</v>
      </c>
      <c r="E25" s="40" t="s">
        <v>1621</v>
      </c>
    </row>
    <row r="26" spans="1:5" ht="63.75">
      <c r="A26" t="s">
        <v>57</v>
      </c>
      <c r="E26" s="39" t="s">
        <v>915</v>
      </c>
    </row>
    <row r="27" spans="1:16" ht="12.75">
      <c r="A27" t="s">
        <v>49</v>
      </c>
      <c s="34" t="s">
        <v>67</v>
      </c>
      <c s="34" t="s">
        <v>1167</v>
      </c>
      <c s="35" t="s">
        <v>5</v>
      </c>
      <c s="6" t="s">
        <v>1168</v>
      </c>
      <c s="36" t="s">
        <v>53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1141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67.75">
      <c r="A29" s="35" t="s">
        <v>56</v>
      </c>
      <c r="E29" s="40" t="s">
        <v>1622</v>
      </c>
    </row>
    <row r="30" spans="1:5" ht="318.75">
      <c r="A30" t="s">
        <v>57</v>
      </c>
      <c r="E30" s="39" t="s">
        <v>830</v>
      </c>
    </row>
    <row r="31" spans="1:16" ht="12.75">
      <c r="A31" t="s">
        <v>49</v>
      </c>
      <c s="34" t="s">
        <v>70</v>
      </c>
      <c s="34" t="s">
        <v>836</v>
      </c>
      <c s="35" t="s">
        <v>5</v>
      </c>
      <c s="6" t="s">
        <v>837</v>
      </c>
      <c s="36" t="s">
        <v>53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1141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53">
      <c r="A33" s="35" t="s">
        <v>56</v>
      </c>
      <c r="E33" s="40" t="s">
        <v>1623</v>
      </c>
    </row>
    <row r="34" spans="1:5" ht="229.5">
      <c r="A34" t="s">
        <v>57</v>
      </c>
      <c r="E34" s="39" t="s">
        <v>839</v>
      </c>
    </row>
    <row r="35" spans="1:13" ht="12.75">
      <c r="A35" t="s">
        <v>46</v>
      </c>
      <c r="C35" s="31" t="s">
        <v>844</v>
      </c>
      <c r="E35" s="33" t="s">
        <v>845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73</v>
      </c>
      <c s="34" t="s">
        <v>1624</v>
      </c>
      <c s="35" t="s">
        <v>5</v>
      </c>
      <c s="6" t="s">
        <v>1625</v>
      </c>
      <c s="36" t="s">
        <v>53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76.5">
      <c r="A38" s="35" t="s">
        <v>56</v>
      </c>
      <c r="E38" s="40" t="s">
        <v>1626</v>
      </c>
    </row>
    <row r="39" spans="1:5" ht="369.75">
      <c r="A39" t="s">
        <v>57</v>
      </c>
      <c r="E39" s="39" t="s">
        <v>1529</v>
      </c>
    </row>
    <row r="40" spans="1:16" ht="12.75">
      <c r="A40" t="s">
        <v>49</v>
      </c>
      <c s="34" t="s">
        <v>76</v>
      </c>
      <c s="34" t="s">
        <v>1627</v>
      </c>
      <c s="35" t="s">
        <v>5</v>
      </c>
      <c s="6" t="s">
        <v>1628</v>
      </c>
      <c s="36" t="s">
        <v>53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1141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409.5">
      <c r="A42" s="35" t="s">
        <v>56</v>
      </c>
      <c r="E42" s="40" t="s">
        <v>1629</v>
      </c>
    </row>
    <row r="43" spans="1:5" ht="369.75">
      <c r="A43" t="s">
        <v>57</v>
      </c>
      <c r="E43" s="39" t="s">
        <v>1529</v>
      </c>
    </row>
    <row r="44" spans="1:16" ht="12.75">
      <c r="A44" t="s">
        <v>49</v>
      </c>
      <c s="34" t="s">
        <v>80</v>
      </c>
      <c s="34" t="s">
        <v>1630</v>
      </c>
      <c s="35" t="s">
        <v>5</v>
      </c>
      <c s="6" t="s">
        <v>1631</v>
      </c>
      <c s="36" t="s">
        <v>587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588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1632</v>
      </c>
    </row>
    <row r="47" spans="1:5" ht="267.75">
      <c r="A47" t="s">
        <v>57</v>
      </c>
      <c r="E47" s="39" t="s">
        <v>1219</v>
      </c>
    </row>
    <row r="48" spans="1:16" ht="12.75">
      <c r="A48" t="s">
        <v>49</v>
      </c>
      <c s="34" t="s">
        <v>85</v>
      </c>
      <c s="34" t="s">
        <v>1633</v>
      </c>
      <c s="35" t="s">
        <v>5</v>
      </c>
      <c s="6" t="s">
        <v>1634</v>
      </c>
      <c s="36" t="s">
        <v>587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588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1635</v>
      </c>
    </row>
    <row r="51" spans="1:5" ht="267.75">
      <c r="A51" t="s">
        <v>57</v>
      </c>
      <c r="E51" s="39" t="s">
        <v>1219</v>
      </c>
    </row>
    <row r="52" spans="1:16" ht="12.75">
      <c r="A52" t="s">
        <v>49</v>
      </c>
      <c s="34" t="s">
        <v>88</v>
      </c>
      <c s="34" t="s">
        <v>1636</v>
      </c>
      <c s="35" t="s">
        <v>5</v>
      </c>
      <c s="6" t="s">
        <v>1637</v>
      </c>
      <c s="36" t="s">
        <v>753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588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1638</v>
      </c>
    </row>
    <row r="55" spans="1:5" ht="102">
      <c r="A55" t="s">
        <v>57</v>
      </c>
      <c r="E55" s="39" t="s">
        <v>860</v>
      </c>
    </row>
    <row r="56" spans="1:13" ht="12.75">
      <c r="A56" t="s">
        <v>46</v>
      </c>
      <c r="C56" s="31" t="s">
        <v>1204</v>
      </c>
      <c r="E56" s="33" t="s">
        <v>1205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91</v>
      </c>
      <c s="34" t="s">
        <v>1639</v>
      </c>
      <c s="35" t="s">
        <v>5</v>
      </c>
      <c s="6" t="s">
        <v>1640</v>
      </c>
      <c s="36" t="s">
        <v>986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588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7.5">
      <c r="A59" s="35" t="s">
        <v>56</v>
      </c>
      <c r="E59" s="40" t="s">
        <v>1641</v>
      </c>
    </row>
    <row r="60" spans="1:5" ht="293.25">
      <c r="A60" t="s">
        <v>57</v>
      </c>
      <c r="E60" s="39" t="s">
        <v>1209</v>
      </c>
    </row>
    <row r="61" spans="1:13" ht="12.75">
      <c r="A61" t="s">
        <v>46</v>
      </c>
      <c r="C61" s="31" t="s">
        <v>861</v>
      </c>
      <c r="E61" s="33" t="s">
        <v>862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94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588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1150</v>
      </c>
    </row>
    <row r="66" spans="1:16" ht="12.75">
      <c r="A66" t="s">
        <v>49</v>
      </c>
      <c s="34" t="s">
        <v>96</v>
      </c>
      <c s="34" t="s">
        <v>863</v>
      </c>
      <c s="35" t="s">
        <v>5</v>
      </c>
      <c s="6" t="s">
        <v>864</v>
      </c>
      <c s="36" t="s">
        <v>53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1141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29.5">
      <c r="A68" s="35" t="s">
        <v>56</v>
      </c>
      <c r="E68" s="40" t="s">
        <v>1642</v>
      </c>
    </row>
    <row r="69" spans="1:5" ht="369.75">
      <c r="A69" t="s">
        <v>57</v>
      </c>
      <c r="E69" s="39" t="s">
        <v>866</v>
      </c>
    </row>
    <row r="70" spans="1:13" ht="12.75">
      <c r="A70" t="s">
        <v>46</v>
      </c>
      <c r="C70" s="31" t="s">
        <v>610</v>
      </c>
      <c r="E70" s="33" t="s">
        <v>611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100</v>
      </c>
      <c s="34" t="s">
        <v>1643</v>
      </c>
      <c s="35" t="s">
        <v>5</v>
      </c>
      <c s="6" t="s">
        <v>1644</v>
      </c>
      <c s="36" t="s">
        <v>753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588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1645</v>
      </c>
    </row>
    <row r="74" spans="1:5" ht="51">
      <c r="A74" t="s">
        <v>57</v>
      </c>
      <c r="E74" s="39" t="s">
        <v>1646</v>
      </c>
    </row>
    <row r="75" spans="1:16" ht="12.75">
      <c r="A75" t="s">
        <v>49</v>
      </c>
      <c s="34" t="s">
        <v>104</v>
      </c>
      <c s="34" t="s">
        <v>931</v>
      </c>
      <c s="35" t="s">
        <v>5</v>
      </c>
      <c s="6" t="s">
        <v>932</v>
      </c>
      <c s="36" t="s">
        <v>753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1141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1647</v>
      </c>
    </row>
    <row r="78" spans="1:5" ht="153">
      <c r="A78" t="s">
        <v>57</v>
      </c>
      <c r="E78" s="39" t="s">
        <v>934</v>
      </c>
    </row>
    <row r="79" spans="1:13" ht="12.75">
      <c r="A79" t="s">
        <v>46</v>
      </c>
      <c r="C79" s="31" t="s">
        <v>745</v>
      </c>
      <c r="E79" s="33" t="s">
        <v>746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49</v>
      </c>
      <c s="34" t="s">
        <v>107</v>
      </c>
      <c s="34" t="s">
        <v>1648</v>
      </c>
      <c s="35" t="s">
        <v>5</v>
      </c>
      <c s="6" t="s">
        <v>1649</v>
      </c>
      <c s="36" t="s">
        <v>53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588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14.75">
      <c r="A82" s="35" t="s">
        <v>56</v>
      </c>
      <c r="E82" s="40" t="s">
        <v>1650</v>
      </c>
    </row>
    <row r="83" spans="1:5" ht="38.25">
      <c r="A83" t="s">
        <v>57</v>
      </c>
      <c r="E83" s="39" t="s">
        <v>1651</v>
      </c>
    </row>
    <row r="84" spans="1:16" ht="12.75">
      <c r="A84" t="s">
        <v>49</v>
      </c>
      <c s="34" t="s">
        <v>110</v>
      </c>
      <c s="34" t="s">
        <v>1652</v>
      </c>
      <c s="35" t="s">
        <v>5</v>
      </c>
      <c s="6" t="s">
        <v>1653</v>
      </c>
      <c s="36" t="s">
        <v>986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1654</v>
      </c>
    </row>
    <row r="87" spans="1:5" ht="357">
      <c r="A87" t="s">
        <v>57</v>
      </c>
      <c r="E87" s="39" t="s">
        <v>988</v>
      </c>
    </row>
    <row r="88" spans="1:16" ht="12.75">
      <c r="A88" t="s">
        <v>49</v>
      </c>
      <c s="34" t="s">
        <v>113</v>
      </c>
      <c s="34" t="s">
        <v>1655</v>
      </c>
      <c s="35" t="s">
        <v>5</v>
      </c>
      <c s="6" t="s">
        <v>1656</v>
      </c>
      <c s="36" t="s">
        <v>587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588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1657</v>
      </c>
    </row>
    <row r="91" spans="1:5" ht="25.5">
      <c r="A91" t="s">
        <v>57</v>
      </c>
      <c r="E91" s="39" t="s">
        <v>1658</v>
      </c>
    </row>
    <row r="92" spans="1:16" ht="12.75">
      <c r="A92" t="s">
        <v>49</v>
      </c>
      <c s="34" t="s">
        <v>116</v>
      </c>
      <c s="34" t="s">
        <v>1659</v>
      </c>
      <c s="35" t="s">
        <v>5</v>
      </c>
      <c s="6" t="s">
        <v>1660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1661</v>
      </c>
    </row>
    <row r="95" spans="1:5" ht="25.5">
      <c r="A95" t="s">
        <v>57</v>
      </c>
      <c r="E95" s="39" t="s">
        <v>1658</v>
      </c>
    </row>
    <row r="96" spans="1:16" ht="12.75">
      <c r="A96" t="s">
        <v>49</v>
      </c>
      <c s="34" t="s">
        <v>119</v>
      </c>
      <c s="34" t="s">
        <v>1291</v>
      </c>
      <c s="35" t="s">
        <v>5</v>
      </c>
      <c s="6" t="s">
        <v>1292</v>
      </c>
      <c s="36" t="s">
        <v>53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53">
      <c r="A98" s="35" t="s">
        <v>56</v>
      </c>
      <c r="E98" s="40" t="s">
        <v>1662</v>
      </c>
    </row>
    <row r="99" spans="1:5" ht="102">
      <c r="A99" t="s">
        <v>57</v>
      </c>
      <c r="E99" s="39" t="s">
        <v>1294</v>
      </c>
    </row>
    <row r="100" spans="1:16" ht="12.75">
      <c r="A100" t="s">
        <v>49</v>
      </c>
      <c s="34" t="s">
        <v>123</v>
      </c>
      <c s="34" t="s">
        <v>1299</v>
      </c>
      <c s="35" t="s">
        <v>5</v>
      </c>
      <c s="6" t="s">
        <v>1300</v>
      </c>
      <c s="36" t="s">
        <v>62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1663</v>
      </c>
    </row>
    <row r="103" spans="1:5" ht="76.5">
      <c r="A103" t="s">
        <v>57</v>
      </c>
      <c r="E103" s="39" t="s">
        <v>1302</v>
      </c>
    </row>
    <row r="104" spans="1:13" ht="12.75">
      <c r="A104" t="s">
        <v>46</v>
      </c>
      <c r="C104" s="31" t="s">
        <v>1307</v>
      </c>
      <c r="E104" s="33" t="s">
        <v>1308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49</v>
      </c>
      <c s="34" t="s">
        <v>128</v>
      </c>
      <c s="34" t="s">
        <v>999</v>
      </c>
      <c s="35" t="s">
        <v>5</v>
      </c>
      <c s="6" t="s">
        <v>1000</v>
      </c>
      <c s="36" t="s">
        <v>753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588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63.75">
      <c r="A107" s="35" t="s">
        <v>56</v>
      </c>
      <c r="E107" s="40" t="s">
        <v>1664</v>
      </c>
    </row>
    <row r="108" spans="1:5" ht="191.25">
      <c r="A108" t="s">
        <v>57</v>
      </c>
      <c r="E108" s="39" t="s">
        <v>1002</v>
      </c>
    </row>
    <row r="109" spans="1:16" ht="25.5">
      <c r="A109" t="s">
        <v>49</v>
      </c>
      <c s="34" t="s">
        <v>129</v>
      </c>
      <c s="34" t="s">
        <v>1665</v>
      </c>
      <c s="35" t="s">
        <v>5</v>
      </c>
      <c s="6" t="s">
        <v>1666</v>
      </c>
      <c s="36" t="s">
        <v>753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588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38.25">
      <c r="A111" s="35" t="s">
        <v>56</v>
      </c>
      <c r="E111" s="40" t="s">
        <v>1667</v>
      </c>
    </row>
    <row r="112" spans="1:5" ht="191.25">
      <c r="A112" t="s">
        <v>57</v>
      </c>
      <c r="E112" s="39" t="s">
        <v>1002</v>
      </c>
    </row>
    <row r="113" spans="1:16" ht="25.5">
      <c r="A113" t="s">
        <v>49</v>
      </c>
      <c s="34" t="s">
        <v>130</v>
      </c>
      <c s="34" t="s">
        <v>1668</v>
      </c>
      <c s="35" t="s">
        <v>5</v>
      </c>
      <c s="6" t="s">
        <v>1669</v>
      </c>
      <c s="36" t="s">
        <v>753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588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76.5">
      <c r="A115" s="35" t="s">
        <v>56</v>
      </c>
      <c r="E115" s="40" t="s">
        <v>1670</v>
      </c>
    </row>
    <row r="116" spans="1:5" ht="191.25">
      <c r="A116" t="s">
        <v>57</v>
      </c>
      <c r="E116" s="39" t="s">
        <v>1318</v>
      </c>
    </row>
    <row r="117" spans="1:13" ht="12.75">
      <c r="A117" t="s">
        <v>46</v>
      </c>
      <c r="C117" s="31" t="s">
        <v>1384</v>
      </c>
      <c r="E117" s="33" t="s">
        <v>1385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49</v>
      </c>
      <c s="34" t="s">
        <v>131</v>
      </c>
      <c s="34" t="s">
        <v>1671</v>
      </c>
      <c s="35" t="s">
        <v>5</v>
      </c>
      <c s="6" t="s">
        <v>1672</v>
      </c>
      <c s="36" t="s">
        <v>753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588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02">
      <c r="A120" s="35" t="s">
        <v>56</v>
      </c>
      <c r="E120" s="40" t="s">
        <v>1673</v>
      </c>
    </row>
    <row r="121" spans="1:5" ht="89.25">
      <c r="A121" t="s">
        <v>57</v>
      </c>
      <c r="E121" s="39" t="s">
        <v>1674</v>
      </c>
    </row>
    <row r="122" spans="1:13" ht="12.75">
      <c r="A122" t="s">
        <v>46</v>
      </c>
      <c r="C122" s="31" t="s">
        <v>1331</v>
      </c>
      <c r="E122" s="33" t="s">
        <v>1332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132</v>
      </c>
      <c s="34" t="s">
        <v>1333</v>
      </c>
      <c s="35" t="s">
        <v>5</v>
      </c>
      <c s="6" t="s">
        <v>1334</v>
      </c>
      <c s="36" t="s">
        <v>753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588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1675</v>
      </c>
    </row>
    <row r="126" spans="1:5" ht="38.25">
      <c r="A126" t="s">
        <v>57</v>
      </c>
      <c r="E126" s="39" t="s">
        <v>1336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1678</v>
      </c>
      <c r="E8" s="30" t="s">
        <v>1677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1011</v>
      </c>
      <c s="35" t="s">
        <v>5</v>
      </c>
      <c s="6" t="s">
        <v>1012</v>
      </c>
      <c s="36" t="s">
        <v>587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1679</v>
      </c>
    </row>
    <row r="13" spans="1:5" ht="140.25">
      <c r="A13" t="s">
        <v>57</v>
      </c>
      <c r="E13" s="39" t="s">
        <v>590</v>
      </c>
    </row>
    <row r="14" spans="1:13" ht="12.75">
      <c r="A14" t="s">
        <v>46</v>
      </c>
      <c r="C14" s="31" t="s">
        <v>821</v>
      </c>
      <c r="E14" s="33" t="s">
        <v>822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49</v>
      </c>
      <c s="34" t="s">
        <v>27</v>
      </c>
      <c s="34" t="s">
        <v>817</v>
      </c>
      <c s="35" t="s">
        <v>5</v>
      </c>
      <c s="6" t="s">
        <v>818</v>
      </c>
      <c s="36" t="s">
        <v>587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1141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1680</v>
      </c>
    </row>
    <row r="18" spans="1:5" ht="140.25">
      <c r="A18" t="s">
        <v>57</v>
      </c>
      <c r="E18" s="39" t="s">
        <v>590</v>
      </c>
    </row>
    <row r="19" spans="1:16" ht="25.5">
      <c r="A19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587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1141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1681</v>
      </c>
    </row>
    <row r="22" spans="1:5" ht="140.25">
      <c r="A22" t="s">
        <v>57</v>
      </c>
      <c r="E22" s="39" t="s">
        <v>590</v>
      </c>
    </row>
    <row r="23" spans="1:16" ht="12.75">
      <c r="A23" t="s">
        <v>49</v>
      </c>
      <c s="34" t="s">
        <v>63</v>
      </c>
      <c s="34" t="s">
        <v>1682</v>
      </c>
      <c s="35" t="s">
        <v>5</v>
      </c>
      <c s="6" t="s">
        <v>1683</v>
      </c>
      <c s="36" t="s">
        <v>62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1684</v>
      </c>
    </row>
    <row r="26" spans="1:5" ht="38.25">
      <c r="A26" t="s">
        <v>57</v>
      </c>
      <c r="E26" s="39" t="s">
        <v>1685</v>
      </c>
    </row>
    <row r="27" spans="1:16" ht="12.75">
      <c r="A27" t="s">
        <v>49</v>
      </c>
      <c s="34" t="s">
        <v>67</v>
      </c>
      <c s="34" t="s">
        <v>1167</v>
      </c>
      <c s="35" t="s">
        <v>5</v>
      </c>
      <c s="6" t="s">
        <v>1168</v>
      </c>
      <c s="36" t="s">
        <v>53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1686</v>
      </c>
    </row>
    <row r="30" spans="1:5" ht="318.75">
      <c r="A30" t="s">
        <v>57</v>
      </c>
      <c r="E30" s="39" t="s">
        <v>830</v>
      </c>
    </row>
    <row r="31" spans="1:16" ht="12.75">
      <c r="A31" t="s">
        <v>49</v>
      </c>
      <c s="34" t="s">
        <v>70</v>
      </c>
      <c s="34" t="s">
        <v>836</v>
      </c>
      <c s="35" t="s">
        <v>5</v>
      </c>
      <c s="6" t="s">
        <v>837</v>
      </c>
      <c s="36" t="s">
        <v>53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1141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1687</v>
      </c>
    </row>
    <row r="34" spans="1:5" ht="229.5">
      <c r="A34" t="s">
        <v>57</v>
      </c>
      <c r="E34" s="39" t="s">
        <v>839</v>
      </c>
    </row>
    <row r="35" spans="1:13" ht="12.75">
      <c r="A35" t="s">
        <v>46</v>
      </c>
      <c r="C35" s="31" t="s">
        <v>844</v>
      </c>
      <c r="E35" s="33" t="s">
        <v>845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73</v>
      </c>
      <c s="34" t="s">
        <v>1627</v>
      </c>
      <c s="35" t="s">
        <v>5</v>
      </c>
      <c s="6" t="s">
        <v>1628</v>
      </c>
      <c s="36" t="s">
        <v>53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1141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1688</v>
      </c>
    </row>
    <row r="39" spans="1:5" ht="369.75">
      <c r="A39" t="s">
        <v>57</v>
      </c>
      <c r="E39" s="39" t="s">
        <v>1529</v>
      </c>
    </row>
    <row r="40" spans="1:16" ht="12.75">
      <c r="A40" t="s">
        <v>49</v>
      </c>
      <c s="34" t="s">
        <v>76</v>
      </c>
      <c s="34" t="s">
        <v>1630</v>
      </c>
      <c s="35" t="s">
        <v>5</v>
      </c>
      <c s="6" t="s">
        <v>1631</v>
      </c>
      <c s="36" t="s">
        <v>587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588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1689</v>
      </c>
    </row>
    <row r="43" spans="1:5" ht="267.75">
      <c r="A43" t="s">
        <v>57</v>
      </c>
      <c r="E43" s="39" t="s">
        <v>1219</v>
      </c>
    </row>
    <row r="44" spans="1:16" ht="25.5">
      <c r="A44" t="s">
        <v>49</v>
      </c>
      <c s="34" t="s">
        <v>80</v>
      </c>
      <c s="34" t="s">
        <v>1690</v>
      </c>
      <c s="35" t="s">
        <v>5</v>
      </c>
      <c s="6" t="s">
        <v>1691</v>
      </c>
      <c s="36" t="s">
        <v>753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588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1692</v>
      </c>
    </row>
    <row r="47" spans="1:5" ht="102">
      <c r="A47" t="s">
        <v>57</v>
      </c>
      <c r="E47" s="39" t="s">
        <v>1693</v>
      </c>
    </row>
    <row r="48" spans="1:13" ht="12.75">
      <c r="A48" t="s">
        <v>46</v>
      </c>
      <c r="C48" s="31" t="s">
        <v>861</v>
      </c>
      <c r="E48" s="33" t="s">
        <v>862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85</v>
      </c>
      <c s="34" t="s">
        <v>863</v>
      </c>
      <c s="35" t="s">
        <v>5</v>
      </c>
      <c s="6" t="s">
        <v>864</v>
      </c>
      <c s="36" t="s">
        <v>53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1141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76.5">
      <c r="A51" s="35" t="s">
        <v>56</v>
      </c>
      <c r="E51" s="40" t="s">
        <v>1694</v>
      </c>
    </row>
    <row r="52" spans="1:5" ht="369.75">
      <c r="A52" t="s">
        <v>57</v>
      </c>
      <c r="E52" s="39" t="s">
        <v>866</v>
      </c>
    </row>
    <row r="53" spans="1:13" ht="12.75">
      <c r="A53" t="s">
        <v>46</v>
      </c>
      <c r="C53" s="31" t="s">
        <v>745</v>
      </c>
      <c r="E53" s="33" t="s">
        <v>746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986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1695</v>
      </c>
    </row>
    <row r="57" spans="1:5" ht="357">
      <c r="A57" t="s">
        <v>57</v>
      </c>
      <c r="E57" s="39" t="s">
        <v>988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587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1291</v>
      </c>
      <c s="35" t="s">
        <v>5</v>
      </c>
      <c s="6" t="s">
        <v>1292</v>
      </c>
      <c s="36" t="s">
        <v>53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1141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1697</v>
      </c>
    </row>
    <row r="65" spans="1:5" ht="102">
      <c r="A65" t="s">
        <v>57</v>
      </c>
      <c r="E65" s="39" t="s">
        <v>1294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1141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1700</v>
      </c>
    </row>
    <row r="69" spans="1:5" ht="102">
      <c r="A69" t="s">
        <v>57</v>
      </c>
      <c r="E69" s="39" t="s">
        <v>1294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587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1141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1703</v>
      </c>
    </row>
    <row r="73" spans="1:5" ht="102">
      <c r="A73" t="s">
        <v>57</v>
      </c>
      <c r="E73" s="39" t="s">
        <v>1298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587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1706</v>
      </c>
    </row>
    <row r="77" spans="1:5" ht="76.5">
      <c r="A77" t="s">
        <v>57</v>
      </c>
      <c r="E77" s="39" t="s">
        <v>1302</v>
      </c>
    </row>
    <row r="78" spans="1:13" ht="12.75">
      <c r="A78" t="s">
        <v>46</v>
      </c>
      <c r="C78" s="31" t="s">
        <v>1378</v>
      </c>
      <c r="E78" s="33" t="s">
        <v>1379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588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1709</v>
      </c>
    </row>
    <row r="82" spans="1:5" ht="153">
      <c r="A82" t="s">
        <v>57</v>
      </c>
      <c r="E82" s="39" t="s">
        <v>1223</v>
      </c>
    </row>
    <row r="83" spans="1:13" ht="12.75">
      <c r="A83" t="s">
        <v>46</v>
      </c>
      <c r="C83" s="31" t="s">
        <v>1325</v>
      </c>
      <c r="E83" s="33" t="s">
        <v>1326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49</v>
      </c>
      <c s="34" t="s">
        <v>110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1150</v>
      </c>
    </row>
    <row r="88" spans="1:16" ht="12.75">
      <c r="A88" t="s">
        <v>49</v>
      </c>
      <c s="34" t="s">
        <v>113</v>
      </c>
      <c s="34" t="s">
        <v>1710</v>
      </c>
      <c s="35" t="s">
        <v>5</v>
      </c>
      <c s="6" t="s">
        <v>1711</v>
      </c>
      <c s="36" t="s">
        <v>753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1141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1712</v>
      </c>
    </row>
    <row r="91" spans="1:5" ht="102">
      <c r="A91" t="s">
        <v>57</v>
      </c>
      <c r="E91" s="39" t="s">
        <v>1330</v>
      </c>
    </row>
    <row r="92" spans="1:16" ht="12.75">
      <c r="A92" t="s">
        <v>49</v>
      </c>
      <c s="34" t="s">
        <v>116</v>
      </c>
      <c s="34" t="s">
        <v>1713</v>
      </c>
      <c s="35" t="s">
        <v>5</v>
      </c>
      <c s="6" t="s">
        <v>1714</v>
      </c>
      <c s="36" t="s">
        <v>753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1141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53">
      <c r="A94" s="35" t="s">
        <v>56</v>
      </c>
      <c r="E94" s="40" t="s">
        <v>1715</v>
      </c>
    </row>
    <row r="95" spans="1:5" ht="102">
      <c r="A95" t="s">
        <v>57</v>
      </c>
      <c r="E95" s="39" t="s">
        <v>1330</v>
      </c>
    </row>
    <row r="96" spans="1:16" ht="12.75">
      <c r="A96" t="s">
        <v>49</v>
      </c>
      <c s="34" t="s">
        <v>119</v>
      </c>
      <c s="34" t="s">
        <v>1716</v>
      </c>
      <c s="35" t="s">
        <v>5</v>
      </c>
      <c s="6" t="s">
        <v>1717</v>
      </c>
      <c s="36" t="s">
        <v>62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588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1718</v>
      </c>
    </row>
    <row r="99" spans="1:5" ht="127.5">
      <c r="A99" t="s">
        <v>57</v>
      </c>
      <c r="E99" s="39" t="s">
        <v>1719</v>
      </c>
    </row>
    <row r="100" spans="1:16" ht="12.75">
      <c r="A100" t="s">
        <v>49</v>
      </c>
      <c s="34" t="s">
        <v>123</v>
      </c>
      <c s="34" t="s">
        <v>1720</v>
      </c>
      <c s="35" t="s">
        <v>5</v>
      </c>
      <c s="6" t="s">
        <v>1721</v>
      </c>
      <c s="36" t="s">
        <v>62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588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1718</v>
      </c>
    </row>
    <row r="103" spans="1:5" ht="127.5">
      <c r="A103" t="s">
        <v>57</v>
      </c>
      <c r="E103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1724</v>
      </c>
      <c r="E8" s="30" t="s">
        <v>1723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1011</v>
      </c>
      <c s="35" t="s">
        <v>5</v>
      </c>
      <c s="6" t="s">
        <v>1012</v>
      </c>
      <c s="36" t="s">
        <v>587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1725</v>
      </c>
    </row>
    <row r="13" spans="1:5" ht="140.25">
      <c r="A13" t="s">
        <v>57</v>
      </c>
      <c r="E13" s="39" t="s">
        <v>590</v>
      </c>
    </row>
    <row r="14" spans="1:13" ht="12.75">
      <c r="A14" t="s">
        <v>46</v>
      </c>
      <c r="C14" s="31" t="s">
        <v>821</v>
      </c>
      <c r="E14" s="33" t="s">
        <v>822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817</v>
      </c>
      <c s="35" t="s">
        <v>5</v>
      </c>
      <c s="6" t="s">
        <v>818</v>
      </c>
      <c s="36" t="s">
        <v>587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1141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590</v>
      </c>
    </row>
    <row r="19" spans="1:16" ht="25.5">
      <c r="A19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587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1141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590</v>
      </c>
    </row>
    <row r="23" spans="1:16" ht="12.75">
      <c r="A23" t="s">
        <v>49</v>
      </c>
      <c s="34" t="s">
        <v>63</v>
      </c>
      <c s="34" t="s">
        <v>1167</v>
      </c>
      <c s="35" t="s">
        <v>5</v>
      </c>
      <c s="6" t="s">
        <v>1168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1141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830</v>
      </c>
    </row>
    <row r="27" spans="1:16" ht="12.75">
      <c r="A27" t="s">
        <v>49</v>
      </c>
      <c s="34" t="s">
        <v>67</v>
      </c>
      <c s="34" t="s">
        <v>836</v>
      </c>
      <c s="35" t="s">
        <v>5</v>
      </c>
      <c s="6" t="s">
        <v>837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1141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839</v>
      </c>
    </row>
    <row r="31" spans="1:13" ht="12.75">
      <c r="A31" t="s">
        <v>46</v>
      </c>
      <c r="C31" s="31" t="s">
        <v>844</v>
      </c>
      <c r="E31" s="33" t="s">
        <v>845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1141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1529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587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1219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753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588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1732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861</v>
      </c>
      <c r="E44" s="33" t="s">
        <v>862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863</v>
      </c>
      <c s="35" t="s">
        <v>5</v>
      </c>
      <c s="6" t="s">
        <v>864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1141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866</v>
      </c>
    </row>
    <row r="49" spans="1:13" ht="12.75">
      <c r="A49" t="s">
        <v>46</v>
      </c>
      <c r="C49" s="31" t="s">
        <v>745</v>
      </c>
      <c r="E49" s="33" t="s">
        <v>746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1150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986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56</v>
      </c>
      <c r="E56" s="40" t="s">
        <v>1734</v>
      </c>
    </row>
    <row r="57" spans="1:5" ht="357">
      <c r="A57" t="s">
        <v>57</v>
      </c>
      <c r="E57" s="39" t="s">
        <v>988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587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1291</v>
      </c>
      <c s="35" t="s">
        <v>5</v>
      </c>
      <c s="6" t="s">
        <v>1292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1141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1294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1141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1736</v>
      </c>
    </row>
    <row r="69" spans="1:5" ht="102">
      <c r="A69" t="s">
        <v>57</v>
      </c>
      <c r="E69" s="39" t="s">
        <v>1294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587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1141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1737</v>
      </c>
    </row>
    <row r="73" spans="1:5" ht="102">
      <c r="A73" t="s">
        <v>57</v>
      </c>
      <c r="E73" s="39" t="s">
        <v>1298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587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1738</v>
      </c>
    </row>
    <row r="77" spans="1:5" ht="76.5">
      <c r="A77" t="s">
        <v>57</v>
      </c>
      <c r="E77" s="39" t="s">
        <v>1302</v>
      </c>
    </row>
    <row r="78" spans="1:13" ht="12.75">
      <c r="A78" t="s">
        <v>46</v>
      </c>
      <c r="C78" s="31" t="s">
        <v>1378</v>
      </c>
      <c r="E78" s="33" t="s">
        <v>1379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588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1223</v>
      </c>
    </row>
    <row r="83" spans="1:13" ht="12.75">
      <c r="A83" t="s">
        <v>46</v>
      </c>
      <c r="C83" s="31" t="s">
        <v>1325</v>
      </c>
      <c r="E83" s="33" t="s">
        <v>1326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753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1740</v>
      </c>
    </row>
    <row r="87" spans="1:5" ht="102">
      <c r="A87" t="s">
        <v>57</v>
      </c>
      <c r="E87" s="39" t="s">
        <v>1330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753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1141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1741</v>
      </c>
    </row>
    <row r="91" spans="1:5" ht="102">
      <c r="A91" t="s">
        <v>57</v>
      </c>
      <c r="E91" s="39" t="s">
        <v>1330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1742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1745</v>
      </c>
      <c r="E8" s="30" t="s">
        <v>1744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1011</v>
      </c>
      <c s="35" t="s">
        <v>5</v>
      </c>
      <c s="6" t="s">
        <v>1012</v>
      </c>
      <c s="36" t="s">
        <v>587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1746</v>
      </c>
    </row>
    <row r="13" spans="1:5" ht="140.25">
      <c r="A13" t="s">
        <v>57</v>
      </c>
      <c r="E13" s="39" t="s">
        <v>590</v>
      </c>
    </row>
    <row r="14" spans="1:13" ht="12.75">
      <c r="A14" t="s">
        <v>46</v>
      </c>
      <c r="C14" s="31" t="s">
        <v>821</v>
      </c>
      <c r="E14" s="33" t="s">
        <v>822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817</v>
      </c>
      <c s="35" t="s">
        <v>5</v>
      </c>
      <c s="6" t="s">
        <v>818</v>
      </c>
      <c s="36" t="s">
        <v>587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1141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590</v>
      </c>
    </row>
    <row r="19" spans="1:16" ht="25.5">
      <c r="A19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587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1141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590</v>
      </c>
    </row>
    <row r="23" spans="1:16" ht="12.75">
      <c r="A23" t="s">
        <v>49</v>
      </c>
      <c s="34" t="s">
        <v>63</v>
      </c>
      <c s="34" t="s">
        <v>1167</v>
      </c>
      <c s="35" t="s">
        <v>5</v>
      </c>
      <c s="6" t="s">
        <v>1168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1141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830</v>
      </c>
    </row>
    <row r="27" spans="1:16" ht="12.75">
      <c r="A27" t="s">
        <v>49</v>
      </c>
      <c s="34" t="s">
        <v>67</v>
      </c>
      <c s="34" t="s">
        <v>836</v>
      </c>
      <c s="35" t="s">
        <v>5</v>
      </c>
      <c s="6" t="s">
        <v>837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1141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839</v>
      </c>
    </row>
    <row r="31" spans="1:13" ht="12.75">
      <c r="A31" t="s">
        <v>46</v>
      </c>
      <c r="C31" s="31" t="s">
        <v>844</v>
      </c>
      <c r="E31" s="33" t="s">
        <v>845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1141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1529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587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1219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753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588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1747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861</v>
      </c>
      <c r="E44" s="33" t="s">
        <v>862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863</v>
      </c>
      <c s="35" t="s">
        <v>5</v>
      </c>
      <c s="6" t="s">
        <v>864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1141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866</v>
      </c>
    </row>
    <row r="49" spans="1:13" ht="12.75">
      <c r="A49" t="s">
        <v>46</v>
      </c>
      <c r="C49" s="31" t="s">
        <v>745</v>
      </c>
      <c r="E49" s="33" t="s">
        <v>746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1150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986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7.5">
      <c r="A56" s="35" t="s">
        <v>56</v>
      </c>
      <c r="E56" s="40" t="s">
        <v>1748</v>
      </c>
    </row>
    <row r="57" spans="1:5" ht="357">
      <c r="A57" t="s">
        <v>57</v>
      </c>
      <c r="E57" s="39" t="s">
        <v>988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587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1291</v>
      </c>
      <c s="35" t="s">
        <v>5</v>
      </c>
      <c s="6" t="s">
        <v>1292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1141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1294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1141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1749</v>
      </c>
    </row>
    <row r="69" spans="1:5" ht="102">
      <c r="A69" t="s">
        <v>57</v>
      </c>
      <c r="E69" s="39" t="s">
        <v>1294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587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1141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1750</v>
      </c>
    </row>
    <row r="73" spans="1:5" ht="102">
      <c r="A73" t="s">
        <v>57</v>
      </c>
      <c r="E73" s="39" t="s">
        <v>1298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587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1751</v>
      </c>
    </row>
    <row r="77" spans="1:5" ht="76.5">
      <c r="A77" t="s">
        <v>57</v>
      </c>
      <c r="E77" s="39" t="s">
        <v>1302</v>
      </c>
    </row>
    <row r="78" spans="1:13" ht="12.75">
      <c r="A78" t="s">
        <v>46</v>
      </c>
      <c r="C78" s="31" t="s">
        <v>1378</v>
      </c>
      <c r="E78" s="33" t="s">
        <v>1379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588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1223</v>
      </c>
    </row>
    <row r="83" spans="1:13" ht="12.75">
      <c r="A83" t="s">
        <v>46</v>
      </c>
      <c r="C83" s="31" t="s">
        <v>1325</v>
      </c>
      <c r="E83" s="33" t="s">
        <v>1326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753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1752</v>
      </c>
    </row>
    <row r="87" spans="1:5" ht="102">
      <c r="A87" t="s">
        <v>57</v>
      </c>
      <c r="E87" s="39" t="s">
        <v>1330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753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1141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1753</v>
      </c>
    </row>
    <row r="91" spans="1:5" ht="102">
      <c r="A91" t="s">
        <v>57</v>
      </c>
      <c r="E91" s="39" t="s">
        <v>1330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1754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179</v>
      </c>
      <c r="E8" s="30" t="s">
        <v>178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180</v>
      </c>
      <c r="E9" s="33" t="s">
        <v>181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182</v>
      </c>
      <c s="35" t="s">
        <v>5</v>
      </c>
      <c s="6" t="s">
        <v>183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62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186</v>
      </c>
      <c s="35" t="s">
        <v>5</v>
      </c>
      <c s="6" t="s">
        <v>59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187</v>
      </c>
      <c s="35" t="s">
        <v>5</v>
      </c>
      <c s="6" t="s">
        <v>188</v>
      </c>
      <c s="36" t="s">
        <v>62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189</v>
      </c>
      <c s="35" t="s">
        <v>5</v>
      </c>
      <c s="6" t="s">
        <v>190</v>
      </c>
      <c s="36" t="s">
        <v>62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27</v>
      </c>
      <c r="E30" s="33" t="s">
        <v>191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49</v>
      </c>
      <c s="34" t="s">
        <v>70</v>
      </c>
      <c s="34" t="s">
        <v>192</v>
      </c>
      <c s="35" t="s">
        <v>5</v>
      </c>
      <c s="6" t="s">
        <v>193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73</v>
      </c>
      <c s="34" t="s">
        <v>194</v>
      </c>
      <c s="35" t="s">
        <v>5</v>
      </c>
      <c s="6" t="s">
        <v>195</v>
      </c>
      <c s="36" t="s">
        <v>196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76</v>
      </c>
      <c s="34" t="s">
        <v>197</v>
      </c>
      <c s="35" t="s">
        <v>5</v>
      </c>
      <c s="6" t="s">
        <v>198</v>
      </c>
      <c s="36" t="s">
        <v>196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80</v>
      </c>
      <c s="34" t="s">
        <v>199</v>
      </c>
      <c s="35" t="s">
        <v>5</v>
      </c>
      <c s="6" t="s">
        <v>200</v>
      </c>
      <c s="36" t="s">
        <v>196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25.5">
      <c r="A47" t="s">
        <v>49</v>
      </c>
      <c s="34" t="s">
        <v>85</v>
      </c>
      <c s="34" t="s">
        <v>201</v>
      </c>
      <c s="35" t="s">
        <v>5</v>
      </c>
      <c s="6" t="s">
        <v>202</v>
      </c>
      <c s="36" t="s">
        <v>196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25.5">
      <c r="A51" t="s">
        <v>49</v>
      </c>
      <c s="34" t="s">
        <v>88</v>
      </c>
      <c s="34" t="s">
        <v>203</v>
      </c>
      <c s="35" t="s">
        <v>5</v>
      </c>
      <c s="6" t="s">
        <v>204</v>
      </c>
      <c s="36" t="s">
        <v>62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91</v>
      </c>
      <c s="34" t="s">
        <v>205</v>
      </c>
      <c s="35" t="s">
        <v>5</v>
      </c>
      <c s="6" t="s">
        <v>206</v>
      </c>
      <c s="36" t="s">
        <v>196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94</v>
      </c>
      <c s="34" t="s">
        <v>207</v>
      </c>
      <c s="35" t="s">
        <v>5</v>
      </c>
      <c s="6" t="s">
        <v>208</v>
      </c>
      <c s="36" t="s">
        <v>196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96</v>
      </c>
      <c s="34" t="s">
        <v>209</v>
      </c>
      <c s="35" t="s">
        <v>5</v>
      </c>
      <c s="6" t="s">
        <v>210</v>
      </c>
      <c s="36" t="s">
        <v>62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100</v>
      </c>
      <c s="34" t="s">
        <v>211</v>
      </c>
      <c s="35" t="s">
        <v>5</v>
      </c>
      <c s="6" t="s">
        <v>212</v>
      </c>
      <c s="36" t="s">
        <v>103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104</v>
      </c>
      <c s="34" t="s">
        <v>213</v>
      </c>
      <c s="35" t="s">
        <v>5</v>
      </c>
      <c s="6" t="s">
        <v>214</v>
      </c>
      <c s="36" t="s">
        <v>103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107</v>
      </c>
      <c s="34" t="s">
        <v>215</v>
      </c>
      <c s="35" t="s">
        <v>5</v>
      </c>
      <c s="6" t="s">
        <v>216</v>
      </c>
      <c s="36" t="s">
        <v>103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110</v>
      </c>
      <c s="34" t="s">
        <v>217</v>
      </c>
      <c s="35" t="s">
        <v>5</v>
      </c>
      <c s="6" t="s">
        <v>218</v>
      </c>
      <c s="36" t="s">
        <v>103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113</v>
      </c>
      <c s="34" t="s">
        <v>219</v>
      </c>
      <c s="35" t="s">
        <v>5</v>
      </c>
      <c s="6" t="s">
        <v>220</v>
      </c>
      <c s="36" t="s">
        <v>103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116</v>
      </c>
      <c s="34" t="s">
        <v>221</v>
      </c>
      <c s="35" t="s">
        <v>5</v>
      </c>
      <c s="6" t="s">
        <v>222</v>
      </c>
      <c s="36" t="s">
        <v>62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119</v>
      </c>
      <c s="34" t="s">
        <v>223</v>
      </c>
      <c s="35" t="s">
        <v>5</v>
      </c>
      <c s="6" t="s">
        <v>224</v>
      </c>
      <c s="36" t="s">
        <v>103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123</v>
      </c>
      <c s="34" t="s">
        <v>225</v>
      </c>
      <c s="35" t="s">
        <v>5</v>
      </c>
      <c s="6" t="s">
        <v>226</v>
      </c>
      <c s="36" t="s">
        <v>103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128</v>
      </c>
      <c s="34" t="s">
        <v>227</v>
      </c>
      <c s="35" t="s">
        <v>5</v>
      </c>
      <c s="6" t="s">
        <v>228</v>
      </c>
      <c s="36" t="s">
        <v>103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129</v>
      </c>
      <c s="34" t="s">
        <v>229</v>
      </c>
      <c s="35" t="s">
        <v>5</v>
      </c>
      <c s="6" t="s">
        <v>230</v>
      </c>
      <c s="36" t="s">
        <v>103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130</v>
      </c>
      <c s="34" t="s">
        <v>231</v>
      </c>
      <c s="35" t="s">
        <v>5</v>
      </c>
      <c s="6" t="s">
        <v>232</v>
      </c>
      <c s="36" t="s">
        <v>103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131</v>
      </c>
      <c s="34" t="s">
        <v>233</v>
      </c>
      <c s="35" t="s">
        <v>5</v>
      </c>
      <c s="6" t="s">
        <v>234</v>
      </c>
      <c s="36" t="s">
        <v>103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132</v>
      </c>
      <c s="34" t="s">
        <v>235</v>
      </c>
      <c s="35" t="s">
        <v>5</v>
      </c>
      <c s="6" t="s">
        <v>236</v>
      </c>
      <c s="36" t="s">
        <v>103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133</v>
      </c>
      <c s="34" t="s">
        <v>237</v>
      </c>
      <c s="35" t="s">
        <v>5</v>
      </c>
      <c s="6" t="s">
        <v>238</v>
      </c>
      <c s="36" t="s">
        <v>239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25.5">
      <c r="A123" t="s">
        <v>49</v>
      </c>
      <c s="34" t="s">
        <v>134</v>
      </c>
      <c s="34" t="s">
        <v>240</v>
      </c>
      <c s="35" t="s">
        <v>5</v>
      </c>
      <c s="6" t="s">
        <v>241</v>
      </c>
      <c s="36" t="s">
        <v>242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3" ht="12.75">
      <c r="A127" t="s">
        <v>46</v>
      </c>
      <c r="C127" s="31" t="s">
        <v>73</v>
      </c>
      <c r="E127" s="33" t="s">
        <v>243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49</v>
      </c>
      <c s="34" t="s">
        <v>136</v>
      </c>
      <c s="34" t="s">
        <v>244</v>
      </c>
      <c s="35" t="s">
        <v>5</v>
      </c>
      <c s="6" t="s">
        <v>245</v>
      </c>
      <c s="36" t="s">
        <v>246</v>
      </c>
      <c s="37">
        <v>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247</v>
      </c>
      <c>
        <f>(M128*21)/100</f>
      </c>
      <c t="s">
        <v>27</v>
      </c>
    </row>
    <row r="129" spans="1:5" ht="51">
      <c r="A129" s="35" t="s">
        <v>55</v>
      </c>
      <c r="E129" s="39" t="s">
        <v>248</v>
      </c>
    </row>
    <row r="130" spans="1:5" ht="25.5">
      <c r="A130" s="35" t="s">
        <v>56</v>
      </c>
      <c r="E130" s="40" t="s">
        <v>249</v>
      </c>
    </row>
    <row r="131" spans="1:5" ht="127.5">
      <c r="A131" t="s">
        <v>57</v>
      </c>
      <c r="E131" s="39" t="s">
        <v>250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1757</v>
      </c>
      <c r="E8" s="30" t="s">
        <v>1756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1011</v>
      </c>
      <c s="35" t="s">
        <v>5</v>
      </c>
      <c s="6" t="s">
        <v>1012</v>
      </c>
      <c s="36" t="s">
        <v>587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1758</v>
      </c>
    </row>
    <row r="13" spans="1:5" ht="140.25">
      <c r="A13" t="s">
        <v>57</v>
      </c>
      <c r="E13" s="39" t="s">
        <v>590</v>
      </c>
    </row>
    <row r="14" spans="1:13" ht="12.75">
      <c r="A14" t="s">
        <v>46</v>
      </c>
      <c r="C14" s="31" t="s">
        <v>821</v>
      </c>
      <c r="E14" s="33" t="s">
        <v>822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817</v>
      </c>
      <c s="35" t="s">
        <v>5</v>
      </c>
      <c s="6" t="s">
        <v>818</v>
      </c>
      <c s="36" t="s">
        <v>587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1141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590</v>
      </c>
    </row>
    <row r="19" spans="1:16" ht="25.5">
      <c r="A19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587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1141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590</v>
      </c>
    </row>
    <row r="23" spans="1:16" ht="12.75">
      <c r="A23" t="s">
        <v>49</v>
      </c>
      <c s="34" t="s">
        <v>63</v>
      </c>
      <c s="34" t="s">
        <v>1167</v>
      </c>
      <c s="35" t="s">
        <v>5</v>
      </c>
      <c s="6" t="s">
        <v>1168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1141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830</v>
      </c>
    </row>
    <row r="27" spans="1:16" ht="12.75">
      <c r="A27" t="s">
        <v>49</v>
      </c>
      <c s="34" t="s">
        <v>67</v>
      </c>
      <c s="34" t="s">
        <v>836</v>
      </c>
      <c s="35" t="s">
        <v>5</v>
      </c>
      <c s="6" t="s">
        <v>837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1141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839</v>
      </c>
    </row>
    <row r="31" spans="1:13" ht="12.75">
      <c r="A31" t="s">
        <v>46</v>
      </c>
      <c r="C31" s="31" t="s">
        <v>844</v>
      </c>
      <c r="E31" s="33" t="s">
        <v>845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1141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1529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587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1219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753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588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1759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861</v>
      </c>
      <c r="E44" s="33" t="s">
        <v>862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863</v>
      </c>
      <c s="35" t="s">
        <v>5</v>
      </c>
      <c s="6" t="s">
        <v>864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1141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866</v>
      </c>
    </row>
    <row r="49" spans="1:13" ht="12.75">
      <c r="A49" t="s">
        <v>46</v>
      </c>
      <c r="C49" s="31" t="s">
        <v>745</v>
      </c>
      <c r="E49" s="33" t="s">
        <v>746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1150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986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1760</v>
      </c>
    </row>
    <row r="57" spans="1:5" ht="357">
      <c r="A57" t="s">
        <v>57</v>
      </c>
      <c r="E57" s="39" t="s">
        <v>988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587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1291</v>
      </c>
      <c s="35" t="s">
        <v>5</v>
      </c>
      <c s="6" t="s">
        <v>1292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1141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1294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1141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1761</v>
      </c>
    </row>
    <row r="69" spans="1:5" ht="102">
      <c r="A69" t="s">
        <v>57</v>
      </c>
      <c r="E69" s="39" t="s">
        <v>1294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587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1141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1762</v>
      </c>
    </row>
    <row r="73" spans="1:5" ht="102">
      <c r="A73" t="s">
        <v>57</v>
      </c>
      <c r="E73" s="39" t="s">
        <v>1298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587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1763</v>
      </c>
    </row>
    <row r="77" spans="1:5" ht="76.5">
      <c r="A77" t="s">
        <v>57</v>
      </c>
      <c r="E77" s="39" t="s">
        <v>1302</v>
      </c>
    </row>
    <row r="78" spans="1:13" ht="12.75">
      <c r="A78" t="s">
        <v>46</v>
      </c>
      <c r="C78" s="31" t="s">
        <v>1378</v>
      </c>
      <c r="E78" s="33" t="s">
        <v>1379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588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1223</v>
      </c>
    </row>
    <row r="83" spans="1:13" ht="12.75">
      <c r="A83" t="s">
        <v>46</v>
      </c>
      <c r="C83" s="31" t="s">
        <v>1325</v>
      </c>
      <c r="E83" s="33" t="s">
        <v>1326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753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1764</v>
      </c>
    </row>
    <row r="87" spans="1:5" ht="102">
      <c r="A87" t="s">
        <v>57</v>
      </c>
      <c r="E87" s="39" t="s">
        <v>1330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753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1141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91.25">
      <c r="A90" s="35" t="s">
        <v>56</v>
      </c>
      <c r="E90" s="40" t="s">
        <v>1765</v>
      </c>
    </row>
    <row r="91" spans="1:5" ht="102">
      <c r="A91" t="s">
        <v>57</v>
      </c>
      <c r="E91" s="39" t="s">
        <v>1330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1766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1769</v>
      </c>
      <c r="E8" s="30" t="s">
        <v>1768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1011</v>
      </c>
      <c s="35" t="s">
        <v>5</v>
      </c>
      <c s="6" t="s">
        <v>1012</v>
      </c>
      <c s="36" t="s">
        <v>587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1770</v>
      </c>
    </row>
    <row r="13" spans="1:5" ht="140.25">
      <c r="A13" t="s">
        <v>57</v>
      </c>
      <c r="E13" s="39" t="s">
        <v>590</v>
      </c>
    </row>
    <row r="14" spans="1:13" ht="12.75">
      <c r="A14" t="s">
        <v>46</v>
      </c>
      <c r="C14" s="31" t="s">
        <v>821</v>
      </c>
      <c r="E14" s="33" t="s">
        <v>822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817</v>
      </c>
      <c s="35" t="s">
        <v>5</v>
      </c>
      <c s="6" t="s">
        <v>818</v>
      </c>
      <c s="36" t="s">
        <v>587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1141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590</v>
      </c>
    </row>
    <row r="19" spans="1:16" ht="25.5">
      <c r="A19" t="s">
        <v>49</v>
      </c>
      <c s="34" t="s">
        <v>26</v>
      </c>
      <c s="34" t="s">
        <v>900</v>
      </c>
      <c s="35" t="s">
        <v>5</v>
      </c>
      <c s="6" t="s">
        <v>901</v>
      </c>
      <c s="36" t="s">
        <v>587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1141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590</v>
      </c>
    </row>
    <row r="23" spans="1:16" ht="12.75">
      <c r="A23" t="s">
        <v>49</v>
      </c>
      <c s="34" t="s">
        <v>63</v>
      </c>
      <c s="34" t="s">
        <v>1167</v>
      </c>
      <c s="35" t="s">
        <v>5</v>
      </c>
      <c s="6" t="s">
        <v>1168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1141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1728</v>
      </c>
    </row>
    <row r="26" spans="1:5" ht="318.75">
      <c r="A26" t="s">
        <v>57</v>
      </c>
      <c r="E26" s="39" t="s">
        <v>830</v>
      </c>
    </row>
    <row r="27" spans="1:16" ht="12.75">
      <c r="A27" t="s">
        <v>49</v>
      </c>
      <c s="34" t="s">
        <v>67</v>
      </c>
      <c s="34" t="s">
        <v>836</v>
      </c>
      <c s="35" t="s">
        <v>5</v>
      </c>
      <c s="6" t="s">
        <v>837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1141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1729</v>
      </c>
    </row>
    <row r="30" spans="1:5" ht="229.5">
      <c r="A30" t="s">
        <v>57</v>
      </c>
      <c r="E30" s="39" t="s">
        <v>839</v>
      </c>
    </row>
    <row r="31" spans="1:13" ht="12.75">
      <c r="A31" t="s">
        <v>46</v>
      </c>
      <c r="C31" s="31" t="s">
        <v>844</v>
      </c>
      <c r="E31" s="33" t="s">
        <v>845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70</v>
      </c>
      <c s="34" t="s">
        <v>1627</v>
      </c>
      <c s="35" t="s">
        <v>5</v>
      </c>
      <c s="6" t="s">
        <v>1628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1141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1730</v>
      </c>
    </row>
    <row r="35" spans="1:5" ht="369.75">
      <c r="A35" t="s">
        <v>57</v>
      </c>
      <c r="E35" s="39" t="s">
        <v>1529</v>
      </c>
    </row>
    <row r="36" spans="1:16" ht="12.75">
      <c r="A36" t="s">
        <v>49</v>
      </c>
      <c s="34" t="s">
        <v>73</v>
      </c>
      <c s="34" t="s">
        <v>1630</v>
      </c>
      <c s="35" t="s">
        <v>5</v>
      </c>
      <c s="6" t="s">
        <v>1631</v>
      </c>
      <c s="36" t="s">
        <v>587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1731</v>
      </c>
    </row>
    <row r="39" spans="1:5" ht="267.75">
      <c r="A39" t="s">
        <v>57</v>
      </c>
      <c r="E39" s="39" t="s">
        <v>1219</v>
      </c>
    </row>
    <row r="40" spans="1:16" ht="25.5">
      <c r="A40" t="s">
        <v>49</v>
      </c>
      <c s="34" t="s">
        <v>76</v>
      </c>
      <c s="34" t="s">
        <v>1690</v>
      </c>
      <c s="35" t="s">
        <v>5</v>
      </c>
      <c s="6" t="s">
        <v>1691</v>
      </c>
      <c s="36" t="s">
        <v>753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588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1759</v>
      </c>
    </row>
    <row r="43" spans="1:5" ht="102">
      <c r="A43" t="s">
        <v>57</v>
      </c>
      <c r="E43" s="39" t="s">
        <v>1693</v>
      </c>
    </row>
    <row r="44" spans="1:13" ht="12.75">
      <c r="A44" t="s">
        <v>46</v>
      </c>
      <c r="C44" s="31" t="s">
        <v>861</v>
      </c>
      <c r="E44" s="33" t="s">
        <v>862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863</v>
      </c>
      <c s="35" t="s">
        <v>5</v>
      </c>
      <c s="6" t="s">
        <v>864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1141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1733</v>
      </c>
    </row>
    <row r="48" spans="1:5" ht="369.75">
      <c r="A48" t="s">
        <v>57</v>
      </c>
      <c r="E48" s="39" t="s">
        <v>866</v>
      </c>
    </row>
    <row r="49" spans="1:13" ht="12.75">
      <c r="A49" t="s">
        <v>46</v>
      </c>
      <c r="C49" s="31" t="s">
        <v>745</v>
      </c>
      <c r="E49" s="33" t="s">
        <v>746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85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588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1150</v>
      </c>
    </row>
    <row r="54" spans="1:16" ht="12.75">
      <c r="A54" t="s">
        <v>49</v>
      </c>
      <c s="34" t="s">
        <v>88</v>
      </c>
      <c s="34" t="s">
        <v>1652</v>
      </c>
      <c s="35" t="s">
        <v>5</v>
      </c>
      <c s="6" t="s">
        <v>1653</v>
      </c>
      <c s="36" t="s">
        <v>986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588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1771</v>
      </c>
    </row>
    <row r="57" spans="1:5" ht="357">
      <c r="A57" t="s">
        <v>57</v>
      </c>
      <c r="E57" s="39" t="s">
        <v>988</v>
      </c>
    </row>
    <row r="58" spans="1:16" ht="12.75">
      <c r="A58" t="s">
        <v>49</v>
      </c>
      <c s="34" t="s">
        <v>91</v>
      </c>
      <c s="34" t="s">
        <v>1655</v>
      </c>
      <c s="35" t="s">
        <v>5</v>
      </c>
      <c s="6" t="s">
        <v>1656</v>
      </c>
      <c s="36" t="s">
        <v>587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588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1696</v>
      </c>
    </row>
    <row r="61" spans="1:5" ht="25.5">
      <c r="A61" t="s">
        <v>57</v>
      </c>
      <c r="E61" s="39" t="s">
        <v>1658</v>
      </c>
    </row>
    <row r="62" spans="1:16" ht="12.75">
      <c r="A62" t="s">
        <v>49</v>
      </c>
      <c s="34" t="s">
        <v>94</v>
      </c>
      <c s="34" t="s">
        <v>1291</v>
      </c>
      <c s="35" t="s">
        <v>5</v>
      </c>
      <c s="6" t="s">
        <v>1292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1141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1735</v>
      </c>
    </row>
    <row r="65" spans="1:5" ht="102">
      <c r="A65" t="s">
        <v>57</v>
      </c>
      <c r="E65" s="39" t="s">
        <v>1294</v>
      </c>
    </row>
    <row r="66" spans="1:16" ht="12.75">
      <c r="A66" t="s">
        <v>49</v>
      </c>
      <c s="34" t="s">
        <v>96</v>
      </c>
      <c s="34" t="s">
        <v>1698</v>
      </c>
      <c s="35" t="s">
        <v>5</v>
      </c>
      <c s="6" t="s">
        <v>1699</v>
      </c>
      <c s="36" t="s">
        <v>53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1141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1772</v>
      </c>
    </row>
    <row r="69" spans="1:5" ht="102">
      <c r="A69" t="s">
        <v>57</v>
      </c>
      <c r="E69" s="39" t="s">
        <v>1294</v>
      </c>
    </row>
    <row r="70" spans="1:16" ht="12.75">
      <c r="A70" t="s">
        <v>49</v>
      </c>
      <c s="34" t="s">
        <v>100</v>
      </c>
      <c s="34" t="s">
        <v>1701</v>
      </c>
      <c s="35" t="s">
        <v>5</v>
      </c>
      <c s="6" t="s">
        <v>1702</v>
      </c>
      <c s="36" t="s">
        <v>587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1141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1773</v>
      </c>
    </row>
    <row r="73" spans="1:5" ht="102">
      <c r="A73" t="s">
        <v>57</v>
      </c>
      <c r="E73" s="39" t="s">
        <v>1298</v>
      </c>
    </row>
    <row r="74" spans="1:16" ht="12.75">
      <c r="A74" t="s">
        <v>49</v>
      </c>
      <c s="34" t="s">
        <v>104</v>
      </c>
      <c s="34" t="s">
        <v>1704</v>
      </c>
      <c s="35" t="s">
        <v>5</v>
      </c>
      <c s="6" t="s">
        <v>1705</v>
      </c>
      <c s="36" t="s">
        <v>587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588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1774</v>
      </c>
    </row>
    <row r="77" spans="1:5" ht="76.5">
      <c r="A77" t="s">
        <v>57</v>
      </c>
      <c r="E77" s="39" t="s">
        <v>1302</v>
      </c>
    </row>
    <row r="78" spans="1:13" ht="12.75">
      <c r="A78" t="s">
        <v>46</v>
      </c>
      <c r="C78" s="31" t="s">
        <v>1378</v>
      </c>
      <c r="E78" s="33" t="s">
        <v>1379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107</v>
      </c>
      <c s="34" t="s">
        <v>1707</v>
      </c>
      <c s="35" t="s">
        <v>5</v>
      </c>
      <c s="6" t="s">
        <v>1708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588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1739</v>
      </c>
    </row>
    <row r="82" spans="1:5" ht="153">
      <c r="A82" t="s">
        <v>57</v>
      </c>
      <c r="E82" s="39" t="s">
        <v>1223</v>
      </c>
    </row>
    <row r="83" spans="1:13" ht="12.75">
      <c r="A83" t="s">
        <v>46</v>
      </c>
      <c r="C83" s="31" t="s">
        <v>1325</v>
      </c>
      <c r="E83" s="33" t="s">
        <v>1326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110</v>
      </c>
      <c s="34" t="s">
        <v>1710</v>
      </c>
      <c s="35" t="s">
        <v>5</v>
      </c>
      <c s="6" t="s">
        <v>1711</v>
      </c>
      <c s="36" t="s">
        <v>753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588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1775</v>
      </c>
    </row>
    <row r="87" spans="1:5" ht="102">
      <c r="A87" t="s">
        <v>57</v>
      </c>
      <c r="E87" s="39" t="s">
        <v>1330</v>
      </c>
    </row>
    <row r="88" spans="1:16" ht="12.75">
      <c r="A88" t="s">
        <v>49</v>
      </c>
      <c s="34" t="s">
        <v>113</v>
      </c>
      <c s="34" t="s">
        <v>1713</v>
      </c>
      <c s="35" t="s">
        <v>5</v>
      </c>
      <c s="6" t="s">
        <v>1714</v>
      </c>
      <c s="36" t="s">
        <v>753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1141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1776</v>
      </c>
    </row>
    <row r="91" spans="1:5" ht="102">
      <c r="A91" t="s">
        <v>57</v>
      </c>
      <c r="E91" s="39" t="s">
        <v>1330</v>
      </c>
    </row>
    <row r="92" spans="1:16" ht="12.75">
      <c r="A92" t="s">
        <v>49</v>
      </c>
      <c s="34" t="s">
        <v>116</v>
      </c>
      <c s="34" t="s">
        <v>1716</v>
      </c>
      <c s="35" t="s">
        <v>5</v>
      </c>
      <c s="6" t="s">
        <v>1717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588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1766</v>
      </c>
    </row>
    <row r="95" spans="1:5" ht="127.5">
      <c r="A95" t="s">
        <v>57</v>
      </c>
      <c r="E95" s="39" t="s">
        <v>1719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1779</v>
      </c>
      <c r="E8" s="30" t="s">
        <v>1778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745</v>
      </c>
      <c r="E9" s="33" t="s">
        <v>746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1652</v>
      </c>
      <c s="35" t="s">
        <v>5</v>
      </c>
      <c s="6" t="s">
        <v>1653</v>
      </c>
      <c s="36" t="s">
        <v>986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1780</v>
      </c>
    </row>
    <row r="13" spans="1:5" ht="357">
      <c r="A13" t="s">
        <v>57</v>
      </c>
      <c r="E13" s="39" t="s">
        <v>988</v>
      </c>
    </row>
    <row r="14" spans="1:13" ht="12.75">
      <c r="A14" t="s">
        <v>46</v>
      </c>
      <c r="C14" s="31" t="s">
        <v>1325</v>
      </c>
      <c r="E14" s="33" t="s">
        <v>1326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1710</v>
      </c>
      <c s="35" t="s">
        <v>5</v>
      </c>
      <c s="6" t="s">
        <v>1711</v>
      </c>
      <c s="36" t="s">
        <v>753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588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1781</v>
      </c>
    </row>
    <row r="18" spans="1:5" ht="102">
      <c r="A18" t="s">
        <v>57</v>
      </c>
      <c r="E18" s="39" t="s">
        <v>1330</v>
      </c>
    </row>
    <row r="19" spans="1:16" ht="12.75">
      <c r="A19" t="s">
        <v>49</v>
      </c>
      <c s="34" t="s">
        <v>26</v>
      </c>
      <c s="34" t="s">
        <v>1713</v>
      </c>
      <c s="35" t="s">
        <v>5</v>
      </c>
      <c s="6" t="s">
        <v>1714</v>
      </c>
      <c s="36" t="s">
        <v>753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1141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02">
      <c r="A21" s="35" t="s">
        <v>56</v>
      </c>
      <c r="E21" s="40" t="s">
        <v>1782</v>
      </c>
    </row>
    <row r="22" spans="1:5" ht="102">
      <c r="A22" t="s">
        <v>57</v>
      </c>
      <c r="E22" s="39" t="s">
        <v>1330</v>
      </c>
    </row>
    <row r="23" spans="1:16" ht="12.75">
      <c r="A23" t="s">
        <v>49</v>
      </c>
      <c s="34" t="s">
        <v>63</v>
      </c>
      <c s="34" t="s">
        <v>1783</v>
      </c>
      <c s="35" t="s">
        <v>5</v>
      </c>
      <c s="6" t="s">
        <v>1784</v>
      </c>
      <c s="36" t="s">
        <v>62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1785</v>
      </c>
    </row>
    <row r="26" spans="1:5" ht="127.5">
      <c r="A26" t="s">
        <v>57</v>
      </c>
      <c r="E26" s="39" t="s">
        <v>1719</v>
      </c>
    </row>
    <row r="27" spans="1:16" ht="12.75">
      <c r="A27" t="s">
        <v>49</v>
      </c>
      <c s="34" t="s">
        <v>67</v>
      </c>
      <c s="34" t="s">
        <v>1786</v>
      </c>
      <c s="35" t="s">
        <v>5</v>
      </c>
      <c s="6" t="s">
        <v>1787</v>
      </c>
      <c s="36" t="s">
        <v>986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14.75">
      <c r="A29" s="35" t="s">
        <v>56</v>
      </c>
      <c r="E29" s="40" t="s">
        <v>1788</v>
      </c>
    </row>
    <row r="30" spans="1:5" ht="102">
      <c r="A30" t="s">
        <v>57</v>
      </c>
      <c r="E30" s="39" t="s">
        <v>1330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1791</v>
      </c>
      <c r="E8" s="30" t="s">
        <v>1790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954</v>
      </c>
      <c r="E9" s="33" t="s">
        <v>955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1792</v>
      </c>
      <c s="35" t="s">
        <v>5</v>
      </c>
      <c s="6" t="s">
        <v>1793</v>
      </c>
      <c s="36" t="s">
        <v>753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1794</v>
      </c>
    </row>
    <row r="13" spans="1:5" ht="76.5">
      <c r="A13" t="s">
        <v>57</v>
      </c>
      <c r="E13" s="39" t="s">
        <v>959</v>
      </c>
    </row>
    <row r="14" spans="1:13" ht="12.75">
      <c r="A14" t="s">
        <v>46</v>
      </c>
      <c r="C14" s="31" t="s">
        <v>745</v>
      </c>
      <c r="E14" s="33" t="s">
        <v>746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1579</v>
      </c>
      <c s="35" t="s">
        <v>5</v>
      </c>
      <c s="6" t="s">
        <v>1580</v>
      </c>
      <c s="36" t="s">
        <v>986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588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1795</v>
      </c>
    </row>
    <row r="18" spans="1:5" ht="409.5">
      <c r="A18" t="s">
        <v>57</v>
      </c>
      <c r="E18" s="39" t="s">
        <v>1582</v>
      </c>
    </row>
    <row r="19" spans="1:16" ht="12.75">
      <c r="A19" t="s">
        <v>49</v>
      </c>
      <c s="34" t="s">
        <v>26</v>
      </c>
      <c s="34" t="s">
        <v>984</v>
      </c>
      <c s="35" t="s">
        <v>5</v>
      </c>
      <c s="6" t="s">
        <v>985</v>
      </c>
      <c s="36" t="s">
        <v>986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588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1796</v>
      </c>
    </row>
    <row r="22" spans="1:5" ht="357">
      <c r="A22" t="s">
        <v>57</v>
      </c>
      <c r="E22" s="39" t="s">
        <v>988</v>
      </c>
    </row>
    <row r="23" spans="1:16" ht="12.75">
      <c r="A23" t="s">
        <v>49</v>
      </c>
      <c s="34" t="s">
        <v>63</v>
      </c>
      <c s="34" t="s">
        <v>1652</v>
      </c>
      <c s="35" t="s">
        <v>5</v>
      </c>
      <c s="6" t="s">
        <v>1653</v>
      </c>
      <c s="36" t="s">
        <v>986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1797</v>
      </c>
    </row>
    <row r="26" spans="1:5" ht="357">
      <c r="A26" t="s">
        <v>57</v>
      </c>
      <c r="E26" s="39" t="s">
        <v>988</v>
      </c>
    </row>
    <row r="27" spans="1:16" ht="12.75">
      <c r="A27" t="s">
        <v>49</v>
      </c>
      <c s="34" t="s">
        <v>67</v>
      </c>
      <c s="34" t="s">
        <v>1798</v>
      </c>
      <c s="35" t="s">
        <v>5</v>
      </c>
      <c s="6" t="s">
        <v>1799</v>
      </c>
      <c s="36" t="s">
        <v>103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1800</v>
      </c>
    </row>
    <row r="30" spans="1:5" ht="409.5">
      <c r="A30" t="s">
        <v>57</v>
      </c>
      <c r="E30" s="39" t="s">
        <v>1582</v>
      </c>
    </row>
    <row r="31" spans="1:16" ht="12.75">
      <c r="A31" t="s">
        <v>49</v>
      </c>
      <c s="34" t="s">
        <v>70</v>
      </c>
      <c s="34" t="s">
        <v>1801</v>
      </c>
      <c s="35" t="s">
        <v>5</v>
      </c>
      <c s="6" t="s">
        <v>1802</v>
      </c>
      <c s="36" t="s">
        <v>103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1803</v>
      </c>
    </row>
    <row r="34" spans="1:5" ht="409.5">
      <c r="A34" t="s">
        <v>57</v>
      </c>
      <c r="E34" s="39" t="s">
        <v>1582</v>
      </c>
    </row>
    <row r="35" spans="1:13" ht="12.75">
      <c r="A35" t="s">
        <v>46</v>
      </c>
      <c r="C35" s="31" t="s">
        <v>1337</v>
      </c>
      <c r="E35" s="33" t="s">
        <v>1338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73</v>
      </c>
      <c s="34" t="s">
        <v>1804</v>
      </c>
      <c s="35" t="s">
        <v>5</v>
      </c>
      <c s="6" t="s">
        <v>1805</v>
      </c>
      <c s="36" t="s">
        <v>753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1806</v>
      </c>
    </row>
    <row r="39" spans="1:5" ht="51">
      <c r="A39" t="s">
        <v>57</v>
      </c>
      <c r="E39" s="39" t="s">
        <v>1807</v>
      </c>
    </row>
    <row r="40" spans="1:13" ht="12.75">
      <c r="A40" t="s">
        <v>46</v>
      </c>
      <c r="C40" s="31" t="s">
        <v>1808</v>
      </c>
      <c r="E40" s="33" t="s">
        <v>1809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76</v>
      </c>
      <c s="34" t="s">
        <v>1810</v>
      </c>
      <c s="35" t="s">
        <v>5</v>
      </c>
      <c s="6" t="s">
        <v>1811</v>
      </c>
      <c s="36" t="s">
        <v>753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588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1812</v>
      </c>
    </row>
    <row r="44" spans="1:5" ht="38.25">
      <c r="A44" t="s">
        <v>57</v>
      </c>
      <c r="E44" s="39" t="s">
        <v>1813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1816</v>
      </c>
      <c r="E8" s="30" t="s">
        <v>1815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954</v>
      </c>
      <c r="E9" s="33" t="s">
        <v>955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1792</v>
      </c>
      <c s="35" t="s">
        <v>5</v>
      </c>
      <c s="6" t="s">
        <v>1793</v>
      </c>
      <c s="36" t="s">
        <v>753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588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1794</v>
      </c>
    </row>
    <row r="13" spans="1:5" ht="76.5">
      <c r="A13" t="s">
        <v>57</v>
      </c>
      <c r="E13" s="39" t="s">
        <v>959</v>
      </c>
    </row>
    <row r="14" spans="1:13" ht="12.75">
      <c r="A14" t="s">
        <v>46</v>
      </c>
      <c r="C14" s="31" t="s">
        <v>745</v>
      </c>
      <c r="E14" s="33" t="s">
        <v>746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1579</v>
      </c>
      <c s="35" t="s">
        <v>5</v>
      </c>
      <c s="6" t="s">
        <v>1580</v>
      </c>
      <c s="36" t="s">
        <v>986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588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1817</v>
      </c>
    </row>
    <row r="18" spans="1:5" ht="409.5">
      <c r="A18" t="s">
        <v>57</v>
      </c>
      <c r="E18" s="39" t="s">
        <v>1582</v>
      </c>
    </row>
    <row r="19" spans="1:16" ht="12.75">
      <c r="A19" t="s">
        <v>49</v>
      </c>
      <c s="34" t="s">
        <v>26</v>
      </c>
      <c s="34" t="s">
        <v>984</v>
      </c>
      <c s="35" t="s">
        <v>5</v>
      </c>
      <c s="6" t="s">
        <v>985</v>
      </c>
      <c s="36" t="s">
        <v>986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588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1818</v>
      </c>
    </row>
    <row r="22" spans="1:5" ht="357">
      <c r="A22" t="s">
        <v>57</v>
      </c>
      <c r="E22" s="39" t="s">
        <v>988</v>
      </c>
    </row>
    <row r="23" spans="1:16" ht="12.75">
      <c r="A23" t="s">
        <v>49</v>
      </c>
      <c s="34" t="s">
        <v>63</v>
      </c>
      <c s="34" t="s">
        <v>1652</v>
      </c>
      <c s="35" t="s">
        <v>5</v>
      </c>
      <c s="6" t="s">
        <v>1653</v>
      </c>
      <c s="36" t="s">
        <v>986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1819</v>
      </c>
    </row>
    <row r="26" spans="1:5" ht="357">
      <c r="A26" t="s">
        <v>57</v>
      </c>
      <c r="E26" s="39" t="s">
        <v>988</v>
      </c>
    </row>
    <row r="27" spans="1:16" ht="12.75">
      <c r="A27" t="s">
        <v>49</v>
      </c>
      <c s="34" t="s">
        <v>67</v>
      </c>
      <c s="34" t="s">
        <v>1798</v>
      </c>
      <c s="35" t="s">
        <v>5</v>
      </c>
      <c s="6" t="s">
        <v>1799</v>
      </c>
      <c s="36" t="s">
        <v>103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1820</v>
      </c>
    </row>
    <row r="30" spans="1:5" ht="409.5">
      <c r="A30" t="s">
        <v>57</v>
      </c>
      <c r="E30" s="39" t="s">
        <v>1582</v>
      </c>
    </row>
    <row r="31" spans="1:16" ht="12.75">
      <c r="A31" t="s">
        <v>49</v>
      </c>
      <c s="34" t="s">
        <v>70</v>
      </c>
      <c s="34" t="s">
        <v>1801</v>
      </c>
      <c s="35" t="s">
        <v>5</v>
      </c>
      <c s="6" t="s">
        <v>1802</v>
      </c>
      <c s="36" t="s">
        <v>103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1821</v>
      </c>
    </row>
    <row r="34" spans="1:5" ht="409.5">
      <c r="A34" t="s">
        <v>57</v>
      </c>
      <c r="E34" s="39" t="s">
        <v>1582</v>
      </c>
    </row>
    <row r="35" spans="1:13" ht="12.75">
      <c r="A35" t="s">
        <v>46</v>
      </c>
      <c r="C35" s="31" t="s">
        <v>1337</v>
      </c>
      <c r="E35" s="33" t="s">
        <v>1338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73</v>
      </c>
      <c s="34" t="s">
        <v>1804</v>
      </c>
      <c s="35" t="s">
        <v>5</v>
      </c>
      <c s="6" t="s">
        <v>1805</v>
      </c>
      <c s="36" t="s">
        <v>753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1822</v>
      </c>
    </row>
    <row r="39" spans="1:5" ht="51">
      <c r="A39" t="s">
        <v>57</v>
      </c>
      <c r="E39" s="39" t="s">
        <v>1807</v>
      </c>
    </row>
    <row r="40" spans="1:13" ht="12.75">
      <c r="A40" t="s">
        <v>46</v>
      </c>
      <c r="C40" s="31" t="s">
        <v>1808</v>
      </c>
      <c r="E40" s="33" t="s">
        <v>1809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76</v>
      </c>
      <c s="34" t="s">
        <v>1810</v>
      </c>
      <c s="35" t="s">
        <v>5</v>
      </c>
      <c s="6" t="s">
        <v>1811</v>
      </c>
      <c s="36" t="s">
        <v>753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588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1823</v>
      </c>
    </row>
    <row r="44" spans="1:5" ht="38.25">
      <c r="A44" t="s">
        <v>57</v>
      </c>
      <c r="E44" s="39" t="s">
        <v>1813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1826</v>
      </c>
      <c r="E8" s="30" t="s">
        <v>1825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1827</v>
      </c>
      <c r="E9" s="33" t="s">
        <v>1828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1829</v>
      </c>
      <c s="35" t="s">
        <v>5</v>
      </c>
      <c s="6" t="s">
        <v>1830</v>
      </c>
      <c s="36" t="s">
        <v>103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1831</v>
      </c>
    </row>
    <row r="13" spans="1:5" ht="191.25">
      <c r="A13" t="s">
        <v>57</v>
      </c>
      <c r="E13" s="39" t="s">
        <v>430</v>
      </c>
    </row>
    <row r="14" spans="1:13" ht="12.75">
      <c r="A14" t="s">
        <v>46</v>
      </c>
      <c r="C14" s="31" t="s">
        <v>844</v>
      </c>
      <c r="E14" s="33" t="s">
        <v>845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1624</v>
      </c>
      <c s="35" t="s">
        <v>5</v>
      </c>
      <c s="6" t="s">
        <v>1625</v>
      </c>
      <c s="36" t="s">
        <v>53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1141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1832</v>
      </c>
    </row>
    <row r="18" spans="1:5" ht="369.75">
      <c r="A18" t="s">
        <v>57</v>
      </c>
      <c r="E18" s="39" t="s">
        <v>1529</v>
      </c>
    </row>
    <row r="19" spans="1:13" ht="12.75">
      <c r="A19" t="s">
        <v>46</v>
      </c>
      <c r="C19" s="31" t="s">
        <v>745</v>
      </c>
      <c r="E19" s="33" t="s">
        <v>746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49</v>
      </c>
      <c s="34" t="s">
        <v>26</v>
      </c>
      <c s="34" t="s">
        <v>1833</v>
      </c>
      <c s="35" t="s">
        <v>5</v>
      </c>
      <c s="6" t="s">
        <v>1834</v>
      </c>
      <c s="36" t="s">
        <v>103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1141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1835</v>
      </c>
    </row>
    <row r="23" spans="1:5" ht="114.75">
      <c r="A23" t="s">
        <v>57</v>
      </c>
      <c r="E23" s="39" t="s">
        <v>1836</v>
      </c>
    </row>
    <row r="24" spans="1:16" ht="12.75">
      <c r="A24" t="s">
        <v>49</v>
      </c>
      <c s="34" t="s">
        <v>67</v>
      </c>
      <c s="34" t="s">
        <v>1837</v>
      </c>
      <c s="35" t="s">
        <v>5</v>
      </c>
      <c s="6" t="s">
        <v>1838</v>
      </c>
      <c s="36" t="s">
        <v>103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1141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57</v>
      </c>
      <c r="E27" s="39" t="s">
        <v>811</v>
      </c>
    </row>
    <row r="28" spans="1:16" ht="25.5">
      <c r="A28" t="s">
        <v>49</v>
      </c>
      <c s="34" t="s">
        <v>70</v>
      </c>
      <c s="34" t="s">
        <v>1839</v>
      </c>
      <c s="35" t="s">
        <v>5</v>
      </c>
      <c s="6" t="s">
        <v>1840</v>
      </c>
      <c s="36" t="s">
        <v>781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1141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1841</v>
      </c>
    </row>
    <row r="32" spans="1:16" ht="12.75">
      <c r="A32" t="s">
        <v>49</v>
      </c>
      <c s="34" t="s">
        <v>73</v>
      </c>
      <c s="34" t="s">
        <v>1842</v>
      </c>
      <c s="35" t="s">
        <v>5</v>
      </c>
      <c s="6" t="s">
        <v>1843</v>
      </c>
      <c s="36" t="s">
        <v>103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1844</v>
      </c>
    </row>
    <row r="35" spans="1:5" ht="12.75">
      <c r="A35" t="s">
        <v>57</v>
      </c>
      <c r="E35" s="39" t="s">
        <v>5</v>
      </c>
    </row>
    <row r="36" spans="1:16" ht="12.75">
      <c r="A36" t="s">
        <v>49</v>
      </c>
      <c s="34" t="s">
        <v>76</v>
      </c>
      <c s="34" t="s">
        <v>1845</v>
      </c>
      <c s="35" t="s">
        <v>5</v>
      </c>
      <c s="6" t="s">
        <v>1846</v>
      </c>
      <c s="36" t="s">
        <v>103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1847</v>
      </c>
    </row>
    <row r="39" spans="1:5" ht="12.75">
      <c r="A39" t="s">
        <v>57</v>
      </c>
      <c r="E39" s="39" t="s">
        <v>5</v>
      </c>
    </row>
    <row r="40" spans="1:16" ht="12.75">
      <c r="A40" t="s">
        <v>49</v>
      </c>
      <c s="34" t="s">
        <v>80</v>
      </c>
      <c s="34" t="s">
        <v>1848</v>
      </c>
      <c s="35" t="s">
        <v>5</v>
      </c>
      <c s="6" t="s">
        <v>1849</v>
      </c>
      <c s="36" t="s">
        <v>103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25.5">
      <c r="A44" t="s">
        <v>49</v>
      </c>
      <c s="34" t="s">
        <v>85</v>
      </c>
      <c s="34" t="s">
        <v>1850</v>
      </c>
      <c s="35" t="s">
        <v>5</v>
      </c>
      <c s="6" t="s">
        <v>1851</v>
      </c>
      <c s="36" t="s">
        <v>103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1852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88</v>
      </c>
      <c s="34" t="s">
        <v>1853</v>
      </c>
      <c s="35" t="s">
        <v>5</v>
      </c>
      <c s="6" t="s">
        <v>1854</v>
      </c>
      <c s="36" t="s">
        <v>103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1855</v>
      </c>
    </row>
    <row r="51" spans="1:5" ht="12.75">
      <c r="A51" t="s">
        <v>57</v>
      </c>
      <c r="E51" s="39" t="s">
        <v>5</v>
      </c>
    </row>
    <row r="52" spans="1:16" ht="12.75">
      <c r="A52" t="s">
        <v>49</v>
      </c>
      <c s="34" t="s">
        <v>91</v>
      </c>
      <c s="34" t="s">
        <v>1856</v>
      </c>
      <c s="35" t="s">
        <v>5</v>
      </c>
      <c s="6" t="s">
        <v>1857</v>
      </c>
      <c s="36" t="s">
        <v>103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1858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94</v>
      </c>
      <c s="34" t="s">
        <v>1859</v>
      </c>
      <c s="35" t="s">
        <v>5</v>
      </c>
      <c s="6" t="s">
        <v>1860</v>
      </c>
      <c s="36" t="s">
        <v>103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1861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100</v>
      </c>
      <c s="34" t="s">
        <v>1862</v>
      </c>
      <c s="35" t="s">
        <v>5</v>
      </c>
      <c s="6" t="s">
        <v>1863</v>
      </c>
      <c s="36" t="s">
        <v>103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1864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104</v>
      </c>
      <c s="34" t="s">
        <v>1865</v>
      </c>
      <c s="35" t="s">
        <v>5</v>
      </c>
      <c s="6" t="s">
        <v>1866</v>
      </c>
      <c s="36" t="s">
        <v>103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1867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110</v>
      </c>
      <c s="34" t="s">
        <v>1868</v>
      </c>
      <c s="35" t="s">
        <v>5</v>
      </c>
      <c s="6" t="s">
        <v>1869</v>
      </c>
      <c s="36" t="s">
        <v>103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1870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113</v>
      </c>
      <c s="34" t="s">
        <v>1871</v>
      </c>
      <c s="35" t="s">
        <v>5</v>
      </c>
      <c s="6" t="s">
        <v>1872</v>
      </c>
      <c s="36" t="s">
        <v>103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1873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116</v>
      </c>
      <c s="34" t="s">
        <v>1874</v>
      </c>
      <c s="35" t="s">
        <v>5</v>
      </c>
      <c s="6" t="s">
        <v>1875</v>
      </c>
      <c s="36" t="s">
        <v>103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1876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119</v>
      </c>
      <c s="34" t="s">
        <v>1877</v>
      </c>
      <c s="35" t="s">
        <v>5</v>
      </c>
      <c s="6" t="s">
        <v>1878</v>
      </c>
      <c s="36" t="s">
        <v>103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1879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128</v>
      </c>
      <c s="34" t="s">
        <v>1880</v>
      </c>
      <c s="35" t="s">
        <v>5</v>
      </c>
      <c s="6" t="s">
        <v>1881</v>
      </c>
      <c s="36" t="s">
        <v>103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1882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129</v>
      </c>
      <c s="34" t="s">
        <v>1883</v>
      </c>
      <c s="35" t="s">
        <v>5</v>
      </c>
      <c s="6" t="s">
        <v>1884</v>
      </c>
      <c s="36" t="s">
        <v>103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1867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130</v>
      </c>
      <c s="34" t="s">
        <v>1885</v>
      </c>
      <c s="35" t="s">
        <v>5</v>
      </c>
      <c s="6" t="s">
        <v>1886</v>
      </c>
      <c s="36" t="s">
        <v>103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1887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131</v>
      </c>
      <c s="34" t="s">
        <v>1888</v>
      </c>
      <c s="35" t="s">
        <v>5</v>
      </c>
      <c s="6" t="s">
        <v>1889</v>
      </c>
      <c s="36" t="s">
        <v>103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1887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132</v>
      </c>
      <c s="34" t="s">
        <v>1890</v>
      </c>
      <c s="35" t="s">
        <v>5</v>
      </c>
      <c s="6" t="s">
        <v>1891</v>
      </c>
      <c s="36" t="s">
        <v>103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1892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133</v>
      </c>
      <c s="34" t="s">
        <v>1893</v>
      </c>
      <c s="35" t="s">
        <v>5</v>
      </c>
      <c s="6" t="s">
        <v>1894</v>
      </c>
      <c s="36" t="s">
        <v>103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1895</v>
      </c>
    </row>
    <row r="107" spans="1:5" ht="12.75">
      <c r="A107" t="s">
        <v>57</v>
      </c>
      <c r="E10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1613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1613</v>
      </c>
      <c r="E4" s="26" t="s">
        <v>1614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1898</v>
      </c>
      <c r="E8" s="30" t="s">
        <v>1897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1006</v>
      </c>
      <c s="35" t="s">
        <v>5</v>
      </c>
      <c s="6" t="s">
        <v>1007</v>
      </c>
      <c s="36" t="s">
        <v>587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1899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27</v>
      </c>
      <c s="34" t="s">
        <v>900</v>
      </c>
      <c s="35" t="s">
        <v>5</v>
      </c>
      <c s="6" t="s">
        <v>901</v>
      </c>
      <c s="36" t="s">
        <v>587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1141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1900</v>
      </c>
    </row>
    <row r="17" spans="1:5" ht="140.25">
      <c r="A17" t="s">
        <v>57</v>
      </c>
      <c r="E17" s="39" t="s">
        <v>590</v>
      </c>
    </row>
    <row r="18" spans="1:16" ht="25.5">
      <c r="A18" t="s">
        <v>49</v>
      </c>
      <c s="34" t="s">
        <v>26</v>
      </c>
      <c s="34" t="s">
        <v>1011</v>
      </c>
      <c s="35" t="s">
        <v>5</v>
      </c>
      <c s="6" t="s">
        <v>1012</v>
      </c>
      <c s="36" t="s">
        <v>587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1141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1901</v>
      </c>
    </row>
    <row r="21" spans="1:5" ht="140.25">
      <c r="A21" t="s">
        <v>57</v>
      </c>
      <c r="E21" s="39" t="s">
        <v>590</v>
      </c>
    </row>
    <row r="22" spans="1:16" ht="25.5">
      <c r="A22" t="s">
        <v>49</v>
      </c>
      <c s="34" t="s">
        <v>63</v>
      </c>
      <c s="34" t="s">
        <v>1014</v>
      </c>
      <c s="35" t="s">
        <v>5</v>
      </c>
      <c s="6" t="s">
        <v>1015</v>
      </c>
      <c s="36" t="s">
        <v>587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1141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590</v>
      </c>
    </row>
    <row r="26" spans="1:16" ht="25.5">
      <c r="A26" t="s">
        <v>49</v>
      </c>
      <c s="34" t="s">
        <v>67</v>
      </c>
      <c s="34" t="s">
        <v>1394</v>
      </c>
      <c s="35" t="s">
        <v>5</v>
      </c>
      <c s="6" t="s">
        <v>1395</v>
      </c>
      <c s="36" t="s">
        <v>587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1141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590</v>
      </c>
    </row>
    <row r="30" spans="1:16" ht="25.5">
      <c r="A30" t="s">
        <v>49</v>
      </c>
      <c s="34" t="s">
        <v>70</v>
      </c>
      <c s="34" t="s">
        <v>1018</v>
      </c>
      <c s="35" t="s">
        <v>5</v>
      </c>
      <c s="6" t="s">
        <v>1019</v>
      </c>
      <c s="36" t="s">
        <v>587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588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1620</v>
      </c>
    </row>
    <row r="33" spans="1:5" ht="140.25">
      <c r="A33" t="s">
        <v>57</v>
      </c>
      <c r="E33" s="39" t="s">
        <v>590</v>
      </c>
    </row>
    <row r="34" spans="1:16" ht="12.75">
      <c r="A34" t="s">
        <v>49</v>
      </c>
      <c s="34" t="s">
        <v>73</v>
      </c>
      <c s="34" t="s">
        <v>1352</v>
      </c>
      <c s="35" t="s">
        <v>5</v>
      </c>
      <c s="6" t="s">
        <v>1353</v>
      </c>
      <c s="36" t="s">
        <v>547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588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1150</v>
      </c>
    </row>
    <row r="38" spans="1:13" ht="12.75">
      <c r="A38" t="s">
        <v>46</v>
      </c>
      <c r="C38" s="31" t="s">
        <v>745</v>
      </c>
      <c r="E38" s="33" t="s">
        <v>746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76</v>
      </c>
      <c s="34" t="s">
        <v>1701</v>
      </c>
      <c s="35" t="s">
        <v>5</v>
      </c>
      <c s="6" t="s">
        <v>1702</v>
      </c>
      <c s="36" t="s">
        <v>587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1141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1902</v>
      </c>
    </row>
    <row r="42" spans="1:5" ht="102">
      <c r="A42" t="s">
        <v>57</v>
      </c>
      <c r="E42" s="39" t="s">
        <v>1298</v>
      </c>
    </row>
    <row r="43" spans="1:16" ht="12.75">
      <c r="A43" t="s">
        <v>49</v>
      </c>
      <c s="34" t="s">
        <v>80</v>
      </c>
      <c s="34" t="s">
        <v>1903</v>
      </c>
      <c s="35" t="s">
        <v>5</v>
      </c>
      <c s="6" t="s">
        <v>1904</v>
      </c>
      <c s="36" t="s">
        <v>1057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588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1905</v>
      </c>
    </row>
    <row r="46" spans="1:5" ht="216.75">
      <c r="A46" t="s">
        <v>57</v>
      </c>
      <c r="E46" s="39" t="s">
        <v>1059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1906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1906</v>
      </c>
      <c r="E4" s="26" t="s">
        <v>1907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COUNTIFS(L8:L296,"=0",A8:A296,"P")+COUNTIFS(L8:L296,"",A8:A296,"P")+SUM(Q8:Q296)</f>
      </c>
    </row>
    <row r="8" spans="1:13" ht="12.75">
      <c r="A8" t="s">
        <v>44</v>
      </c>
      <c r="C8" s="28" t="s">
        <v>1909</v>
      </c>
      <c r="E8" s="30" t="s">
        <v>1907</v>
      </c>
      <c r="J8" s="29">
        <f>0+J9+J38+J75+J172+J197+J210+J267</f>
      </c>
      <c s="29">
        <f>0+K9+K38+K75+K172+K197+K210+K267</f>
      </c>
      <c s="29">
        <f>0+L9+L38+L75+L172+L197+L210+L267</f>
      </c>
      <c s="29">
        <f>0+M9+M38+M75+M172+M197+M210+M267</f>
      </c>
    </row>
    <row r="9" spans="1:13" ht="12.75">
      <c r="A9" t="s">
        <v>46</v>
      </c>
      <c r="C9" s="31" t="s">
        <v>1910</v>
      </c>
      <c r="E9" s="33" t="s">
        <v>1911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1912</v>
      </c>
      <c s="35" t="s">
        <v>5</v>
      </c>
      <c s="6" t="s">
        <v>1913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1914</v>
      </c>
      <c s="35" t="s">
        <v>5</v>
      </c>
      <c s="6" t="s">
        <v>1915</v>
      </c>
      <c s="36" t="s">
        <v>762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1916</v>
      </c>
      <c s="35" t="s">
        <v>5</v>
      </c>
      <c s="6" t="s">
        <v>1917</v>
      </c>
      <c s="36" t="s">
        <v>103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1918</v>
      </c>
      <c s="35" t="s">
        <v>5</v>
      </c>
      <c s="6" t="s">
        <v>1919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1920</v>
      </c>
      <c s="35" t="s">
        <v>5</v>
      </c>
      <c s="6" t="s">
        <v>1921</v>
      </c>
      <c s="36" t="s">
        <v>62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1922</v>
      </c>
      <c s="35" t="s">
        <v>5</v>
      </c>
      <c s="6" t="s">
        <v>1923</v>
      </c>
      <c s="36" t="s">
        <v>103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73</v>
      </c>
      <c s="34" t="s">
        <v>1924</v>
      </c>
      <c s="35" t="s">
        <v>5</v>
      </c>
      <c s="6" t="s">
        <v>1925</v>
      </c>
      <c s="36" t="s">
        <v>122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1926</v>
      </c>
      <c r="E38" s="33" t="s">
        <v>1927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25.5">
      <c r="A39" t="s">
        <v>49</v>
      </c>
      <c s="34" t="s">
        <v>76</v>
      </c>
      <c s="34" t="s">
        <v>1928</v>
      </c>
      <c s="35" t="s">
        <v>5</v>
      </c>
      <c s="6" t="s">
        <v>1929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25.5">
      <c r="A43" t="s">
        <v>49</v>
      </c>
      <c s="34" t="s">
        <v>80</v>
      </c>
      <c s="34" t="s">
        <v>1930</v>
      </c>
      <c s="35" t="s">
        <v>5</v>
      </c>
      <c s="6" t="s">
        <v>1931</v>
      </c>
      <c s="36" t="s">
        <v>103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1932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85</v>
      </c>
      <c s="34" t="s">
        <v>1933</v>
      </c>
      <c s="35" t="s">
        <v>5</v>
      </c>
      <c s="6" t="s">
        <v>1934</v>
      </c>
      <c s="36" t="s">
        <v>103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1935</v>
      </c>
      <c s="35" t="s">
        <v>5</v>
      </c>
      <c s="6" t="s">
        <v>1936</v>
      </c>
      <c s="36" t="s">
        <v>62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91</v>
      </c>
      <c s="34" t="s">
        <v>1937</v>
      </c>
      <c s="35" t="s">
        <v>5</v>
      </c>
      <c s="6" t="s">
        <v>1938</v>
      </c>
      <c s="36" t="s">
        <v>103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94</v>
      </c>
      <c s="34" t="s">
        <v>1939</v>
      </c>
      <c s="35" t="s">
        <v>5</v>
      </c>
      <c s="6" t="s">
        <v>1940</v>
      </c>
      <c s="36" t="s">
        <v>103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25.5">
      <c r="A63" t="s">
        <v>49</v>
      </c>
      <c s="34" t="s">
        <v>96</v>
      </c>
      <c s="34" t="s">
        <v>1941</v>
      </c>
      <c s="35" t="s">
        <v>5</v>
      </c>
      <c s="6" t="s">
        <v>1942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25.5">
      <c r="A67" t="s">
        <v>49</v>
      </c>
      <c s="34" t="s">
        <v>100</v>
      </c>
      <c s="34" t="s">
        <v>1943</v>
      </c>
      <c s="35" t="s">
        <v>5</v>
      </c>
      <c s="6" t="s">
        <v>1944</v>
      </c>
      <c s="36" t="s">
        <v>122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1945</v>
      </c>
      <c s="34" t="s">
        <v>1946</v>
      </c>
      <c s="35" t="s">
        <v>5</v>
      </c>
      <c s="6" t="s">
        <v>1947</v>
      </c>
      <c s="36" t="s">
        <v>103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247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1948</v>
      </c>
    </row>
    <row r="74" spans="1:5" ht="102">
      <c r="A74" t="s">
        <v>57</v>
      </c>
      <c r="E74" s="39" t="s">
        <v>1949</v>
      </c>
    </row>
    <row r="75" spans="1:13" ht="12.75">
      <c r="A75" t="s">
        <v>46</v>
      </c>
      <c r="C75" s="31" t="s">
        <v>1950</v>
      </c>
      <c r="E75" s="33" t="s">
        <v>1951</v>
      </c>
      <c r="J75" s="32">
        <f>0</f>
      </c>
      <c s="32">
        <f>0</f>
      </c>
      <c s="32">
        <f>0+L76+L80+L84+L88+L92+L96+L100+L104+L108+L112+L116+L120+L124+L128+L132+L136+L140+L144+L148+L152+L156+L160+L164+L168</f>
      </c>
      <c s="32">
        <f>0+M76+M80+M84+M88+M92+M96+M100+M104+M108+M112+M116+M120+M124+M128+M132+M136+M140+M144+M148+M152+M156+M160+M164+M168</f>
      </c>
    </row>
    <row r="76" spans="1:16" ht="12.75">
      <c r="A76" t="s">
        <v>49</v>
      </c>
      <c s="34" t="s">
        <v>104</v>
      </c>
      <c s="34" t="s">
        <v>1952</v>
      </c>
      <c s="35" t="s">
        <v>5</v>
      </c>
      <c s="6" t="s">
        <v>1953</v>
      </c>
      <c s="36" t="s">
        <v>103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107</v>
      </c>
      <c s="34" t="s">
        <v>1954</v>
      </c>
      <c s="35" t="s">
        <v>5</v>
      </c>
      <c s="6" t="s">
        <v>1955</v>
      </c>
      <c s="36" t="s">
        <v>103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110</v>
      </c>
      <c s="34" t="s">
        <v>1956</v>
      </c>
      <c s="35" t="s">
        <v>5</v>
      </c>
      <c s="6" t="s">
        <v>1957</v>
      </c>
      <c s="36" t="s">
        <v>103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113</v>
      </c>
      <c s="34" t="s">
        <v>1958</v>
      </c>
      <c s="35" t="s">
        <v>5</v>
      </c>
      <c s="6" t="s">
        <v>1959</v>
      </c>
      <c s="36" t="s">
        <v>103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116</v>
      </c>
      <c s="34" t="s">
        <v>1960</v>
      </c>
      <c s="35" t="s">
        <v>5</v>
      </c>
      <c s="6" t="s">
        <v>1961</v>
      </c>
      <c s="36" t="s">
        <v>103</v>
      </c>
      <c s="37">
        <v>663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119</v>
      </c>
      <c s="34" t="s">
        <v>1962</v>
      </c>
      <c s="35" t="s">
        <v>5</v>
      </c>
      <c s="6" t="s">
        <v>1963</v>
      </c>
      <c s="36" t="s">
        <v>103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123</v>
      </c>
      <c s="34" t="s">
        <v>1964</v>
      </c>
      <c s="35" t="s">
        <v>5</v>
      </c>
      <c s="6" t="s">
        <v>1965</v>
      </c>
      <c s="36" t="s">
        <v>103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128</v>
      </c>
      <c s="34" t="s">
        <v>1966</v>
      </c>
      <c s="35" t="s">
        <v>5</v>
      </c>
      <c s="6" t="s">
        <v>1967</v>
      </c>
      <c s="36" t="s">
        <v>62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57</v>
      </c>
      <c r="E107" s="39" t="s">
        <v>5</v>
      </c>
    </row>
    <row r="108" spans="1:16" ht="12.75">
      <c r="A108" t="s">
        <v>49</v>
      </c>
      <c s="34" t="s">
        <v>129</v>
      </c>
      <c s="34" t="s">
        <v>1968</v>
      </c>
      <c s="35" t="s">
        <v>5</v>
      </c>
      <c s="6" t="s">
        <v>1969</v>
      </c>
      <c s="36" t="s">
        <v>62</v>
      </c>
      <c s="37">
        <v>4500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2.75">
      <c r="A111" t="s">
        <v>57</v>
      </c>
      <c r="E111" s="39" t="s">
        <v>5</v>
      </c>
    </row>
    <row r="112" spans="1:16" ht="12.75">
      <c r="A112" t="s">
        <v>49</v>
      </c>
      <c s="34" t="s">
        <v>130</v>
      </c>
      <c s="34" t="s">
        <v>1970</v>
      </c>
      <c s="35" t="s">
        <v>5</v>
      </c>
      <c s="6" t="s">
        <v>1971</v>
      </c>
      <c s="36" t="s">
        <v>103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2.75">
      <c r="A115" t="s">
        <v>57</v>
      </c>
      <c r="E115" s="39" t="s">
        <v>5</v>
      </c>
    </row>
    <row r="116" spans="1:16" ht="12.75">
      <c r="A116" t="s">
        <v>49</v>
      </c>
      <c s="34" t="s">
        <v>131</v>
      </c>
      <c s="34" t="s">
        <v>1972</v>
      </c>
      <c s="35" t="s">
        <v>5</v>
      </c>
      <c s="6" t="s">
        <v>1973</v>
      </c>
      <c s="36" t="s">
        <v>103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132</v>
      </c>
      <c s="34" t="s">
        <v>1974</v>
      </c>
      <c s="35" t="s">
        <v>5</v>
      </c>
      <c s="6" t="s">
        <v>1975</v>
      </c>
      <c s="36" t="s">
        <v>62</v>
      </c>
      <c s="37">
        <v>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133</v>
      </c>
      <c s="34" t="s">
        <v>1976</v>
      </c>
      <c s="35" t="s">
        <v>5</v>
      </c>
      <c s="6" t="s">
        <v>1977</v>
      </c>
      <c s="36" t="s">
        <v>103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57</v>
      </c>
      <c r="E127" s="39" t="s">
        <v>5</v>
      </c>
    </row>
    <row r="128" spans="1:16" ht="12.75">
      <c r="A128" t="s">
        <v>49</v>
      </c>
      <c s="34" t="s">
        <v>134</v>
      </c>
      <c s="34" t="s">
        <v>1978</v>
      </c>
      <c s="35" t="s">
        <v>5</v>
      </c>
      <c s="6" t="s">
        <v>1979</v>
      </c>
      <c s="36" t="s">
        <v>103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2.75">
      <c r="A131" t="s">
        <v>57</v>
      </c>
      <c r="E131" s="39" t="s">
        <v>5</v>
      </c>
    </row>
    <row r="132" spans="1:16" ht="12.75">
      <c r="A132" t="s">
        <v>49</v>
      </c>
      <c s="34" t="s">
        <v>136</v>
      </c>
      <c s="34" t="s">
        <v>1980</v>
      </c>
      <c s="35" t="s">
        <v>5</v>
      </c>
      <c s="6" t="s">
        <v>1981</v>
      </c>
      <c s="36" t="s">
        <v>103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137</v>
      </c>
      <c s="34" t="s">
        <v>1982</v>
      </c>
      <c s="35" t="s">
        <v>5</v>
      </c>
      <c s="6" t="s">
        <v>1983</v>
      </c>
      <c s="36" t="s">
        <v>103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2.75">
      <c r="A139" t="s">
        <v>57</v>
      </c>
      <c r="E139" s="39" t="s">
        <v>5</v>
      </c>
    </row>
    <row r="140" spans="1:16" ht="12.75">
      <c r="A140" t="s">
        <v>49</v>
      </c>
      <c s="34" t="s">
        <v>139</v>
      </c>
      <c s="34" t="s">
        <v>1984</v>
      </c>
      <c s="35" t="s">
        <v>5</v>
      </c>
      <c s="6" t="s">
        <v>1985</v>
      </c>
      <c s="36" t="s">
        <v>103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57</v>
      </c>
      <c r="E143" s="39" t="s">
        <v>5</v>
      </c>
    </row>
    <row r="144" spans="1:16" ht="25.5">
      <c r="A144" t="s">
        <v>49</v>
      </c>
      <c s="34" t="s">
        <v>140</v>
      </c>
      <c s="34" t="s">
        <v>1986</v>
      </c>
      <c s="35" t="s">
        <v>5</v>
      </c>
      <c s="6" t="s">
        <v>1987</v>
      </c>
      <c s="36" t="s">
        <v>103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25.5">
      <c r="A148" t="s">
        <v>49</v>
      </c>
      <c s="34" t="s">
        <v>141</v>
      </c>
      <c s="34" t="s">
        <v>1988</v>
      </c>
      <c s="35" t="s">
        <v>5</v>
      </c>
      <c s="6" t="s">
        <v>1989</v>
      </c>
      <c s="36" t="s">
        <v>103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143</v>
      </c>
      <c s="34" t="s">
        <v>1990</v>
      </c>
      <c s="35" t="s">
        <v>5</v>
      </c>
      <c s="6" t="s">
        <v>1991</v>
      </c>
      <c s="36" t="s">
        <v>103</v>
      </c>
      <c s="37">
        <v>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83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14.75">
      <c r="A155" t="s">
        <v>57</v>
      </c>
      <c r="E155" s="39" t="s">
        <v>1992</v>
      </c>
    </row>
    <row r="156" spans="1:16" ht="12.75">
      <c r="A156" t="s">
        <v>49</v>
      </c>
      <c s="34" t="s">
        <v>145</v>
      </c>
      <c s="34" t="s">
        <v>1993</v>
      </c>
      <c s="35" t="s">
        <v>5</v>
      </c>
      <c s="6" t="s">
        <v>1994</v>
      </c>
      <c s="36" t="s">
        <v>103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147</v>
      </c>
      <c s="34" t="s">
        <v>1995</v>
      </c>
      <c s="35" t="s">
        <v>5</v>
      </c>
      <c s="6" t="s">
        <v>1996</v>
      </c>
      <c s="36" t="s">
        <v>103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149</v>
      </c>
      <c s="34" t="s">
        <v>1997</v>
      </c>
      <c s="35" t="s">
        <v>5</v>
      </c>
      <c s="6" t="s">
        <v>1998</v>
      </c>
      <c s="36" t="s">
        <v>103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151</v>
      </c>
      <c s="34" t="s">
        <v>1999</v>
      </c>
      <c s="35" t="s">
        <v>5</v>
      </c>
      <c s="6" t="s">
        <v>2000</v>
      </c>
      <c s="36" t="s">
        <v>122</v>
      </c>
      <c s="37">
        <v>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3" ht="12.75">
      <c r="A172" t="s">
        <v>46</v>
      </c>
      <c r="C172" s="31" t="s">
        <v>2001</v>
      </c>
      <c r="E172" s="33" t="s">
        <v>2002</v>
      </c>
      <c r="J172" s="32">
        <f>0</f>
      </c>
      <c s="32">
        <f>0</f>
      </c>
      <c s="32">
        <f>0+L173+L177+L181+L185+L189+L193</f>
      </c>
      <c s="32">
        <f>0+M173+M177+M181+M185+M189+M193</f>
      </c>
    </row>
    <row r="173" spans="1:16" ht="25.5">
      <c r="A173" t="s">
        <v>49</v>
      </c>
      <c s="34" t="s">
        <v>153</v>
      </c>
      <c s="34" t="s">
        <v>2003</v>
      </c>
      <c s="35" t="s">
        <v>5</v>
      </c>
      <c s="6" t="s">
        <v>2004</v>
      </c>
      <c s="36" t="s">
        <v>103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57</v>
      </c>
      <c r="E176" s="39" t="s">
        <v>5</v>
      </c>
    </row>
    <row r="177" spans="1:16" ht="12.75">
      <c r="A177" t="s">
        <v>49</v>
      </c>
      <c s="34" t="s">
        <v>155</v>
      </c>
      <c s="34" t="s">
        <v>2005</v>
      </c>
      <c s="35" t="s">
        <v>5</v>
      </c>
      <c s="6" t="s">
        <v>2006</v>
      </c>
      <c s="36" t="s">
        <v>103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2.75">
      <c r="A180" t="s">
        <v>57</v>
      </c>
      <c r="E180" s="39" t="s">
        <v>5</v>
      </c>
    </row>
    <row r="181" spans="1:16" ht="12.75">
      <c r="A181" t="s">
        <v>49</v>
      </c>
      <c s="34" t="s">
        <v>158</v>
      </c>
      <c s="34" t="s">
        <v>2007</v>
      </c>
      <c s="35" t="s">
        <v>5</v>
      </c>
      <c s="6" t="s">
        <v>2008</v>
      </c>
      <c s="36" t="s">
        <v>103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57</v>
      </c>
      <c r="E184" s="39" t="s">
        <v>5</v>
      </c>
    </row>
    <row r="185" spans="1:16" ht="12.75">
      <c r="A185" t="s">
        <v>49</v>
      </c>
      <c s="34" t="s">
        <v>161</v>
      </c>
      <c s="34" t="s">
        <v>2009</v>
      </c>
      <c s="35" t="s">
        <v>5</v>
      </c>
      <c s="6" t="s">
        <v>2010</v>
      </c>
      <c s="36" t="s">
        <v>103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.75">
      <c r="A188" t="s">
        <v>57</v>
      </c>
      <c r="E188" s="39" t="s">
        <v>5</v>
      </c>
    </row>
    <row r="189" spans="1:16" ht="25.5">
      <c r="A189" t="s">
        <v>49</v>
      </c>
      <c s="34" t="s">
        <v>164</v>
      </c>
      <c s="34" t="s">
        <v>2011</v>
      </c>
      <c s="35" t="s">
        <v>5</v>
      </c>
      <c s="6" t="s">
        <v>2012</v>
      </c>
      <c s="36" t="s">
        <v>103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2.75">
      <c r="A192" t="s">
        <v>57</v>
      </c>
      <c r="E192" s="39" t="s">
        <v>5</v>
      </c>
    </row>
    <row r="193" spans="1:16" ht="12.75">
      <c r="A193" t="s">
        <v>49</v>
      </c>
      <c s="34" t="s">
        <v>166</v>
      </c>
      <c s="34" t="s">
        <v>2013</v>
      </c>
      <c s="35" t="s">
        <v>5</v>
      </c>
      <c s="6" t="s">
        <v>2014</v>
      </c>
      <c s="36" t="s">
        <v>103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2.75">
      <c r="A196" t="s">
        <v>57</v>
      </c>
      <c r="E196" s="39" t="s">
        <v>5</v>
      </c>
    </row>
    <row r="197" spans="1:13" ht="12.75">
      <c r="A197" t="s">
        <v>46</v>
      </c>
      <c r="C197" s="31" t="s">
        <v>2015</v>
      </c>
      <c r="E197" s="33" t="s">
        <v>2016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49</v>
      </c>
      <c s="34" t="s">
        <v>168</v>
      </c>
      <c s="34" t="s">
        <v>2017</v>
      </c>
      <c s="35" t="s">
        <v>5</v>
      </c>
      <c s="6" t="s">
        <v>2018</v>
      </c>
      <c s="36" t="s">
        <v>103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57</v>
      </c>
      <c r="E201" s="39" t="s">
        <v>5</v>
      </c>
    </row>
    <row r="202" spans="1:16" ht="12.75">
      <c r="A202" t="s">
        <v>49</v>
      </c>
      <c s="34" t="s">
        <v>171</v>
      </c>
      <c s="34" t="s">
        <v>2019</v>
      </c>
      <c s="35" t="s">
        <v>5</v>
      </c>
      <c s="6" t="s">
        <v>2020</v>
      </c>
      <c s="36" t="s">
        <v>103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.75">
      <c r="A205" t="s">
        <v>57</v>
      </c>
      <c r="E205" s="39" t="s">
        <v>5</v>
      </c>
    </row>
    <row r="206" spans="1:16" ht="12.75">
      <c r="A206" t="s">
        <v>49</v>
      </c>
      <c s="34" t="s">
        <v>174</v>
      </c>
      <c s="34" t="s">
        <v>2021</v>
      </c>
      <c s="35" t="s">
        <v>5</v>
      </c>
      <c s="6" t="s">
        <v>2022</v>
      </c>
      <c s="36" t="s">
        <v>103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2.75">
      <c r="A209" t="s">
        <v>57</v>
      </c>
      <c r="E209" s="39" t="s">
        <v>5</v>
      </c>
    </row>
    <row r="210" spans="1:13" ht="12.75">
      <c r="A210" t="s">
        <v>46</v>
      </c>
      <c r="C210" s="31" t="s">
        <v>2023</v>
      </c>
      <c r="E210" s="33" t="s">
        <v>2024</v>
      </c>
      <c r="J210" s="32">
        <f>0</f>
      </c>
      <c s="32">
        <f>0</f>
      </c>
      <c s="32">
        <f>0+L211+L215+L219+L223+L227+L231+L235+L239+L243+L247+L251+L255+L259+L263</f>
      </c>
      <c s="32">
        <f>0+M211+M215+M219+M223+M227+M231+M235+M239+M243+M247+M251+M255+M259+M263</f>
      </c>
    </row>
    <row r="211" spans="1:16" ht="12.75">
      <c r="A211" t="s">
        <v>49</v>
      </c>
      <c s="34" t="s">
        <v>768</v>
      </c>
      <c s="34" t="s">
        <v>2025</v>
      </c>
      <c s="35" t="s">
        <v>5</v>
      </c>
      <c s="6" t="s">
        <v>2026</v>
      </c>
      <c s="36" t="s">
        <v>53</v>
      </c>
      <c s="37">
        <v>1.5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773</v>
      </c>
      <c s="34" t="s">
        <v>2027</v>
      </c>
      <c s="35" t="s">
        <v>5</v>
      </c>
      <c s="6" t="s">
        <v>2028</v>
      </c>
      <c s="36" t="s">
        <v>103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778</v>
      </c>
      <c s="34" t="s">
        <v>2029</v>
      </c>
      <c s="35" t="s">
        <v>5</v>
      </c>
      <c s="6" t="s">
        <v>2030</v>
      </c>
      <c s="36" t="s">
        <v>103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784</v>
      </c>
      <c s="34" t="s">
        <v>2031</v>
      </c>
      <c s="35" t="s">
        <v>5</v>
      </c>
      <c s="6" t="s">
        <v>2032</v>
      </c>
      <c s="36" t="s">
        <v>103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789</v>
      </c>
      <c s="34" t="s">
        <v>2033</v>
      </c>
      <c s="35" t="s">
        <v>5</v>
      </c>
      <c s="6" t="s">
        <v>2034</v>
      </c>
      <c s="36" t="s">
        <v>103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793</v>
      </c>
      <c s="34" t="s">
        <v>2035</v>
      </c>
      <c s="35" t="s">
        <v>5</v>
      </c>
      <c s="6" t="s">
        <v>2036</v>
      </c>
      <c s="36" t="s">
        <v>103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798</v>
      </c>
      <c s="34" t="s">
        <v>2037</v>
      </c>
      <c s="35" t="s">
        <v>5</v>
      </c>
      <c s="6" t="s">
        <v>2038</v>
      </c>
      <c s="36" t="s">
        <v>103</v>
      </c>
      <c s="37">
        <v>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803</v>
      </c>
      <c s="34" t="s">
        <v>2039</v>
      </c>
      <c s="35" t="s">
        <v>5</v>
      </c>
      <c s="6" t="s">
        <v>2040</v>
      </c>
      <c s="36" t="s">
        <v>103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25.5">
      <c r="A243" t="s">
        <v>49</v>
      </c>
      <c s="34" t="s">
        <v>807</v>
      </c>
      <c s="34" t="s">
        <v>2041</v>
      </c>
      <c s="35" t="s">
        <v>5</v>
      </c>
      <c s="6" t="s">
        <v>2042</v>
      </c>
      <c s="36" t="s">
        <v>103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2043</v>
      </c>
      <c s="34" t="s">
        <v>2044</v>
      </c>
      <c s="35" t="s">
        <v>5</v>
      </c>
      <c s="6" t="s">
        <v>2045</v>
      </c>
      <c s="36" t="s">
        <v>103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2046</v>
      </c>
      <c s="34" t="s">
        <v>2047</v>
      </c>
      <c s="35" t="s">
        <v>5</v>
      </c>
      <c s="6" t="s">
        <v>2048</v>
      </c>
      <c s="36" t="s">
        <v>103</v>
      </c>
      <c s="37">
        <v>663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5</v>
      </c>
    </row>
    <row r="255" spans="1:16" ht="12.75">
      <c r="A255" t="s">
        <v>49</v>
      </c>
      <c s="34" t="s">
        <v>2049</v>
      </c>
      <c s="34" t="s">
        <v>2050</v>
      </c>
      <c s="35" t="s">
        <v>5</v>
      </c>
      <c s="6" t="s">
        <v>2051</v>
      </c>
      <c s="36" t="s">
        <v>62</v>
      </c>
      <c s="37">
        <v>4500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2.75">
      <c r="A258" t="s">
        <v>57</v>
      </c>
      <c r="E258" s="39" t="s">
        <v>5</v>
      </c>
    </row>
    <row r="259" spans="1:16" ht="12.75">
      <c r="A259" t="s">
        <v>49</v>
      </c>
      <c s="34" t="s">
        <v>2052</v>
      </c>
      <c s="34" t="s">
        <v>2053</v>
      </c>
      <c s="35" t="s">
        <v>5</v>
      </c>
      <c s="6" t="s">
        <v>2054</v>
      </c>
      <c s="36" t="s">
        <v>781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2.75">
      <c r="A262" t="s">
        <v>57</v>
      </c>
      <c r="E262" s="39" t="s">
        <v>5</v>
      </c>
    </row>
    <row r="263" spans="1:16" ht="12.75">
      <c r="A263" t="s">
        <v>49</v>
      </c>
      <c s="34" t="s">
        <v>2055</v>
      </c>
      <c s="34" t="s">
        <v>2056</v>
      </c>
      <c s="35" t="s">
        <v>5</v>
      </c>
      <c s="6" t="s">
        <v>2057</v>
      </c>
      <c s="36" t="s">
        <v>122</v>
      </c>
      <c s="37">
        <v>90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2.75">
      <c r="A266" t="s">
        <v>57</v>
      </c>
      <c r="E266" s="39" t="s">
        <v>5</v>
      </c>
    </row>
    <row r="267" spans="1:13" ht="12.75">
      <c r="A267" t="s">
        <v>46</v>
      </c>
      <c r="C267" s="31" t="s">
        <v>2058</v>
      </c>
      <c r="E267" s="33" t="s">
        <v>2059</v>
      </c>
      <c r="J267" s="32">
        <f>0</f>
      </c>
      <c s="32">
        <f>0</f>
      </c>
      <c s="32">
        <f>0+L268+L272+L276+L280+L284+L288+L292+L296</f>
      </c>
      <c s="32">
        <f>0+M268+M272+M276+M280+M284+M288+M292+M296</f>
      </c>
    </row>
    <row r="268" spans="1:16" ht="12.75">
      <c r="A268" t="s">
        <v>49</v>
      </c>
      <c s="34" t="s">
        <v>2060</v>
      </c>
      <c s="34" t="s">
        <v>2061</v>
      </c>
      <c s="35" t="s">
        <v>5</v>
      </c>
      <c s="6" t="s">
        <v>2062</v>
      </c>
      <c s="36" t="s">
        <v>2063</v>
      </c>
      <c s="37">
        <v>4.5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2064</v>
      </c>
      <c s="34" t="s">
        <v>2065</v>
      </c>
      <c s="35" t="s">
        <v>5</v>
      </c>
      <c s="6" t="s">
        <v>2066</v>
      </c>
      <c s="36" t="s">
        <v>103</v>
      </c>
      <c s="37">
        <v>7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2067</v>
      </c>
      <c s="34" t="s">
        <v>2068</v>
      </c>
      <c s="35" t="s">
        <v>5</v>
      </c>
      <c s="6" t="s">
        <v>2069</v>
      </c>
      <c s="36" t="s">
        <v>103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2070</v>
      </c>
      <c s="34" t="s">
        <v>2071</v>
      </c>
      <c s="35" t="s">
        <v>5</v>
      </c>
      <c s="6" t="s">
        <v>2072</v>
      </c>
      <c s="36" t="s">
        <v>103</v>
      </c>
      <c s="37">
        <v>7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12.75">
      <c r="A284" t="s">
        <v>49</v>
      </c>
      <c s="34" t="s">
        <v>2073</v>
      </c>
      <c s="34" t="s">
        <v>2074</v>
      </c>
      <c s="35" t="s">
        <v>5</v>
      </c>
      <c s="6" t="s">
        <v>2075</v>
      </c>
      <c s="36" t="s">
        <v>122</v>
      </c>
      <c s="37">
        <v>24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2.75">
      <c r="A287" t="s">
        <v>57</v>
      </c>
      <c r="E287" s="39" t="s">
        <v>5</v>
      </c>
    </row>
    <row r="288" spans="1:16" ht="25.5">
      <c r="A288" t="s">
        <v>49</v>
      </c>
      <c s="34" t="s">
        <v>2076</v>
      </c>
      <c s="34" t="s">
        <v>2077</v>
      </c>
      <c s="35" t="s">
        <v>5</v>
      </c>
      <c s="6" t="s">
        <v>2078</v>
      </c>
      <c s="36" t="s">
        <v>587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2.75">
      <c r="A291" t="s">
        <v>57</v>
      </c>
      <c r="E291" s="39" t="s">
        <v>5</v>
      </c>
    </row>
    <row r="292" spans="1:16" ht="25.5">
      <c r="A292" t="s">
        <v>49</v>
      </c>
      <c s="34" t="s">
        <v>2079</v>
      </c>
      <c s="34" t="s">
        <v>900</v>
      </c>
      <c s="35" t="s">
        <v>5</v>
      </c>
      <c s="6" t="s">
        <v>901</v>
      </c>
      <c s="36" t="s">
        <v>587</v>
      </c>
      <c s="37">
        <v>3.3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2.75">
      <c r="A295" t="s">
        <v>57</v>
      </c>
      <c r="E295" s="39" t="s">
        <v>5</v>
      </c>
    </row>
    <row r="296" spans="1:16" ht="25.5">
      <c r="A296" t="s">
        <v>49</v>
      </c>
      <c s="34" t="s">
        <v>2080</v>
      </c>
      <c s="34" t="s">
        <v>2081</v>
      </c>
      <c s="35" t="s">
        <v>5</v>
      </c>
      <c s="6" t="s">
        <v>2082</v>
      </c>
      <c s="36" t="s">
        <v>587</v>
      </c>
      <c s="37">
        <v>0.1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2.75">
      <c r="A299" t="s">
        <v>57</v>
      </c>
      <c r="E29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2083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2083</v>
      </c>
      <c r="E4" s="26" t="s">
        <v>2084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2086</v>
      </c>
      <c r="E8" s="30" t="s">
        <v>2084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46</v>
      </c>
      <c r="C9" s="31" t="s">
        <v>821</v>
      </c>
      <c r="E9" s="33" t="s">
        <v>822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2087</v>
      </c>
      <c s="35" t="s">
        <v>5</v>
      </c>
      <c s="6" t="s">
        <v>2088</v>
      </c>
      <c s="36" t="s">
        <v>53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38.25">
      <c r="A11" s="35" t="s">
        <v>55</v>
      </c>
      <c r="E11" s="39" t="s">
        <v>2089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38.25">
      <c r="A14" t="s">
        <v>49</v>
      </c>
      <c s="34" t="s">
        <v>27</v>
      </c>
      <c s="34" t="s">
        <v>2090</v>
      </c>
      <c s="35" t="s">
        <v>5</v>
      </c>
      <c s="6" t="s">
        <v>2091</v>
      </c>
      <c s="36" t="s">
        <v>53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2092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26</v>
      </c>
      <c s="34" t="s">
        <v>2093</v>
      </c>
      <c s="35" t="s">
        <v>5</v>
      </c>
      <c s="6" t="s">
        <v>2094</v>
      </c>
      <c s="36" t="s">
        <v>62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2095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63</v>
      </c>
      <c s="34" t="s">
        <v>2096</v>
      </c>
      <c s="35" t="s">
        <v>5</v>
      </c>
      <c s="6" t="s">
        <v>2097</v>
      </c>
      <c s="36" t="s">
        <v>99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2098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2099</v>
      </c>
      <c s="35" t="s">
        <v>5</v>
      </c>
      <c s="6" t="s">
        <v>2100</v>
      </c>
      <c s="36" t="s">
        <v>103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2101</v>
      </c>
      <c r="E30" s="33" t="s">
        <v>2102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49</v>
      </c>
      <c s="34" t="s">
        <v>70</v>
      </c>
      <c s="34" t="s">
        <v>2103</v>
      </c>
      <c s="35" t="s">
        <v>5</v>
      </c>
      <c s="6" t="s">
        <v>2104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2105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3" ht="12.75">
      <c r="A35" t="s">
        <v>46</v>
      </c>
      <c r="C35" s="31" t="s">
        <v>2106</v>
      </c>
      <c r="E35" s="33" t="s">
        <v>2107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49</v>
      </c>
      <c s="34" t="s">
        <v>73</v>
      </c>
      <c s="34" t="s">
        <v>2108</v>
      </c>
      <c s="35" t="s">
        <v>5</v>
      </c>
      <c s="6" t="s">
        <v>2109</v>
      </c>
      <c s="36" t="s">
        <v>62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25.5">
      <c r="A37" s="35" t="s">
        <v>55</v>
      </c>
      <c r="E37" s="39" t="s">
        <v>2110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6" ht="38.25">
      <c r="A40" t="s">
        <v>49</v>
      </c>
      <c s="34" t="s">
        <v>76</v>
      </c>
      <c s="34" t="s">
        <v>2111</v>
      </c>
      <c s="35" t="s">
        <v>5</v>
      </c>
      <c s="6" t="s">
        <v>2112</v>
      </c>
      <c s="36" t="s">
        <v>103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25.5">
      <c r="A41" s="35" t="s">
        <v>55</v>
      </c>
      <c r="E41" s="39" t="s">
        <v>2113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38.25">
      <c r="A44" t="s">
        <v>49</v>
      </c>
      <c s="34" t="s">
        <v>80</v>
      </c>
      <c s="34" t="s">
        <v>2114</v>
      </c>
      <c s="35" t="s">
        <v>5</v>
      </c>
      <c s="6" t="s">
        <v>2115</v>
      </c>
      <c s="36" t="s">
        <v>62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2116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</v>
      </c>
    </row>
    <row r="48" spans="1:16" ht="38.25">
      <c r="A48" t="s">
        <v>49</v>
      </c>
      <c s="34" t="s">
        <v>85</v>
      </c>
      <c s="34" t="s">
        <v>2117</v>
      </c>
      <c s="35" t="s">
        <v>5</v>
      </c>
      <c s="6" t="s">
        <v>2118</v>
      </c>
      <c s="36" t="s">
        <v>103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2119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</v>
      </c>
    </row>
    <row r="52" spans="1:13" ht="12.75">
      <c r="A52" t="s">
        <v>46</v>
      </c>
      <c r="C52" s="31" t="s">
        <v>2120</v>
      </c>
      <c r="E52" s="33" t="s">
        <v>2121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49</v>
      </c>
      <c s="34" t="s">
        <v>88</v>
      </c>
      <c s="34" t="s">
        <v>2122</v>
      </c>
      <c s="35" t="s">
        <v>5</v>
      </c>
      <c s="6" t="s">
        <v>2123</v>
      </c>
      <c s="36" t="s">
        <v>103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38.25">
      <c r="A54" s="35" t="s">
        <v>55</v>
      </c>
      <c r="E54" s="39" t="s">
        <v>2124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</v>
      </c>
    </row>
    <row r="57" spans="1:13" ht="12.75">
      <c r="A57" t="s">
        <v>46</v>
      </c>
      <c r="C57" s="31" t="s">
        <v>2125</v>
      </c>
      <c r="E57" s="33" t="s">
        <v>2126</v>
      </c>
      <c r="J57" s="32">
        <f>0</f>
      </c>
      <c s="32">
        <f>0</f>
      </c>
      <c s="32">
        <f>0+L58+L62+L66+L70+L74+L78</f>
      </c>
      <c s="32">
        <f>0+M58+M62+M66+M70+M74+M78</f>
      </c>
    </row>
    <row r="58" spans="1:16" ht="38.25">
      <c r="A58" t="s">
        <v>49</v>
      </c>
      <c s="34" t="s">
        <v>91</v>
      </c>
      <c s="34" t="s">
        <v>2127</v>
      </c>
      <c s="35" t="s">
        <v>5</v>
      </c>
      <c s="6" t="s">
        <v>2128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38.25">
      <c r="A59" s="35" t="s">
        <v>55</v>
      </c>
      <c r="E59" s="39" t="s">
        <v>2129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38.25">
      <c r="A62" t="s">
        <v>49</v>
      </c>
      <c s="34" t="s">
        <v>94</v>
      </c>
      <c s="34" t="s">
        <v>2130</v>
      </c>
      <c s="35" t="s">
        <v>5</v>
      </c>
      <c s="6" t="s">
        <v>2131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2132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38.25">
      <c r="A66" t="s">
        <v>49</v>
      </c>
      <c s="34" t="s">
        <v>96</v>
      </c>
      <c s="34" t="s">
        <v>2133</v>
      </c>
      <c s="35" t="s">
        <v>5</v>
      </c>
      <c s="6" t="s">
        <v>2134</v>
      </c>
      <c s="36" t="s">
        <v>122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25.5">
      <c r="A67" s="35" t="s">
        <v>55</v>
      </c>
      <c r="E67" s="39" t="s">
        <v>2135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38.25">
      <c r="A70" t="s">
        <v>49</v>
      </c>
      <c s="34" t="s">
        <v>100</v>
      </c>
      <c s="34" t="s">
        <v>492</v>
      </c>
      <c s="35" t="s">
        <v>5</v>
      </c>
      <c s="6" t="s">
        <v>2136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2137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38.25">
      <c r="A74" t="s">
        <v>49</v>
      </c>
      <c s="34" t="s">
        <v>104</v>
      </c>
      <c s="34" t="s">
        <v>495</v>
      </c>
      <c s="35" t="s">
        <v>5</v>
      </c>
      <c s="6" t="s">
        <v>2138</v>
      </c>
      <c s="36" t="s">
        <v>122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2139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38.25">
      <c r="A78" t="s">
        <v>49</v>
      </c>
      <c s="34" t="s">
        <v>107</v>
      </c>
      <c s="34" t="s">
        <v>498</v>
      </c>
      <c s="35" t="s">
        <v>5</v>
      </c>
      <c s="6" t="s">
        <v>2140</v>
      </c>
      <c s="36" t="s">
        <v>122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25.5">
      <c r="A79" s="35" t="s">
        <v>55</v>
      </c>
      <c r="E79" s="39" t="s">
        <v>2141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COUNTIFS(L8:L187,"=0",A8:A187,"P")+COUNTIFS(L8:L187,"",A8:A187,"P")+SUM(Q8:Q187)</f>
      </c>
    </row>
    <row r="8" spans="1:13" ht="12.75">
      <c r="A8" t="s">
        <v>44</v>
      </c>
      <c r="C8" s="28" t="s">
        <v>2146</v>
      </c>
      <c r="E8" s="30" t="s">
        <v>2145</v>
      </c>
      <c r="J8" s="29">
        <f>0+J9+J34+J43+J56+J93+J162</f>
      </c>
      <c s="29">
        <f>0+K9+K34+K43+K56+K93+K162</f>
      </c>
      <c s="29">
        <f>0+L9+L34+L43+L56+L93+L162</f>
      </c>
      <c s="29">
        <f>0+M9+M34+M43+M56+M93+M162</f>
      </c>
    </row>
    <row r="9" spans="1:13" ht="12.75">
      <c r="A9" t="s">
        <v>46</v>
      </c>
      <c r="C9" s="31" t="s">
        <v>50</v>
      </c>
      <c r="E9" s="33" t="s">
        <v>822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2147</v>
      </c>
      <c s="35" t="s">
        <v>5</v>
      </c>
      <c s="6" t="s">
        <v>2148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51">
      <c r="A11" s="35" t="s">
        <v>55</v>
      </c>
      <c r="E11" s="39" t="s">
        <v>2149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2150</v>
      </c>
      <c s="35" t="s">
        <v>5</v>
      </c>
      <c s="6" t="s">
        <v>59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51">
      <c r="A15" s="35" t="s">
        <v>55</v>
      </c>
      <c r="E15" s="39" t="s">
        <v>2151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2152</v>
      </c>
      <c s="35" t="s">
        <v>5</v>
      </c>
      <c s="6" t="s">
        <v>2153</v>
      </c>
      <c s="36" t="s">
        <v>2063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51">
      <c r="A19" s="35" t="s">
        <v>55</v>
      </c>
      <c r="E19" s="39" t="s">
        <v>2154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2155</v>
      </c>
      <c s="35" t="s">
        <v>5</v>
      </c>
      <c s="6" t="s">
        <v>2156</v>
      </c>
      <c s="36" t="s">
        <v>2063</v>
      </c>
      <c s="37">
        <v>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63.75">
      <c r="A23" s="35" t="s">
        <v>55</v>
      </c>
      <c r="E23" s="39" t="s">
        <v>2157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2158</v>
      </c>
      <c s="35" t="s">
        <v>5</v>
      </c>
      <c s="6" t="s">
        <v>2159</v>
      </c>
      <c s="36" t="s">
        <v>62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2160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70</v>
      </c>
      <c s="34" t="s">
        <v>2161</v>
      </c>
      <c s="35" t="s">
        <v>5</v>
      </c>
      <c s="6" t="s">
        <v>2162</v>
      </c>
      <c s="36" t="s">
        <v>103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51">
      <c r="A31" s="35" t="s">
        <v>55</v>
      </c>
      <c r="E31" s="39" t="s">
        <v>2163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3" ht="12.75">
      <c r="A34" t="s">
        <v>46</v>
      </c>
      <c r="C34" s="31" t="s">
        <v>100</v>
      </c>
      <c r="E34" s="33" t="s">
        <v>2164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49</v>
      </c>
      <c s="34" t="s">
        <v>143</v>
      </c>
      <c s="34" t="s">
        <v>2165</v>
      </c>
      <c s="35" t="s">
        <v>5</v>
      </c>
      <c s="6" t="s">
        <v>2166</v>
      </c>
      <c s="36" t="s">
        <v>587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590</v>
      </c>
    </row>
    <row r="39" spans="1:16" ht="25.5">
      <c r="A39" t="s">
        <v>49</v>
      </c>
      <c s="34" t="s">
        <v>145</v>
      </c>
      <c s="34" t="s">
        <v>2167</v>
      </c>
      <c s="35" t="s">
        <v>5</v>
      </c>
      <c s="6" t="s">
        <v>2168</v>
      </c>
      <c s="36" t="s">
        <v>587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590</v>
      </c>
    </row>
    <row r="43" spans="1:13" ht="12.75">
      <c r="A43" t="s">
        <v>46</v>
      </c>
      <c r="C43" s="31" t="s">
        <v>2169</v>
      </c>
      <c r="E43" s="33" t="s">
        <v>2170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73</v>
      </c>
      <c s="34" t="s">
        <v>2171</v>
      </c>
      <c s="35" t="s">
        <v>5</v>
      </c>
      <c s="6" t="s">
        <v>2172</v>
      </c>
      <c s="36" t="s">
        <v>62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2173</v>
      </c>
    </row>
    <row r="48" spans="1:16" ht="12.75">
      <c r="A48" t="s">
        <v>49</v>
      </c>
      <c s="34" t="s">
        <v>76</v>
      </c>
      <c s="34" t="s">
        <v>77</v>
      </c>
      <c s="35" t="s">
        <v>5</v>
      </c>
      <c s="6" t="s">
        <v>78</v>
      </c>
      <c s="36" t="s">
        <v>62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2174</v>
      </c>
    </row>
    <row r="52" spans="1:16" ht="12.75">
      <c r="A52" t="s">
        <v>49</v>
      </c>
      <c s="34" t="s">
        <v>80</v>
      </c>
      <c s="34" t="s">
        <v>2175</v>
      </c>
      <c s="35" t="s">
        <v>5</v>
      </c>
      <c s="6" t="s">
        <v>190</v>
      </c>
      <c s="36" t="s">
        <v>62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57</v>
      </c>
      <c r="E55" s="39" t="s">
        <v>2176</v>
      </c>
    </row>
    <row r="56" spans="1:13" ht="12.75">
      <c r="A56" t="s">
        <v>46</v>
      </c>
      <c r="C56" s="31" t="s">
        <v>2106</v>
      </c>
      <c r="E56" s="33" t="s">
        <v>2107</v>
      </c>
      <c r="J56" s="32">
        <f>0</f>
      </c>
      <c s="32">
        <f>0</f>
      </c>
      <c s="32">
        <f>0+L57+L61+L65+L69+L73+L77+L81+L85+L89</f>
      </c>
      <c s="32">
        <f>0+M57+M61+M65+M69+M73+M77+M81+M85+M89</f>
      </c>
    </row>
    <row r="57" spans="1:16" ht="12.75">
      <c r="A57" t="s">
        <v>49</v>
      </c>
      <c s="34" t="s">
        <v>85</v>
      </c>
      <c s="34" t="s">
        <v>381</v>
      </c>
      <c s="35" t="s">
        <v>5</v>
      </c>
      <c s="6" t="s">
        <v>382</v>
      </c>
      <c s="36" t="s">
        <v>62</v>
      </c>
      <c s="37">
        <v>600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2177</v>
      </c>
    </row>
    <row r="61" spans="1:16" ht="12.75">
      <c r="A61" t="s">
        <v>49</v>
      </c>
      <c s="34" t="s">
        <v>88</v>
      </c>
      <c s="34" t="s">
        <v>2178</v>
      </c>
      <c s="35" t="s">
        <v>5</v>
      </c>
      <c s="6" t="s">
        <v>2179</v>
      </c>
      <c s="36" t="s">
        <v>62</v>
      </c>
      <c s="37">
        <v>3000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83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2180</v>
      </c>
    </row>
    <row r="64" spans="1:5" ht="89.25">
      <c r="A64" t="s">
        <v>57</v>
      </c>
      <c r="E64" s="39" t="s">
        <v>2177</v>
      </c>
    </row>
    <row r="65" spans="1:16" ht="12.75">
      <c r="A65" t="s">
        <v>49</v>
      </c>
      <c s="34" t="s">
        <v>91</v>
      </c>
      <c s="34" t="s">
        <v>2181</v>
      </c>
      <c s="35" t="s">
        <v>5</v>
      </c>
      <c s="6" t="s">
        <v>2182</v>
      </c>
      <c s="36" t="s">
        <v>62</v>
      </c>
      <c s="37">
        <v>540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83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2180</v>
      </c>
    </row>
    <row r="68" spans="1:5" ht="89.25">
      <c r="A68" t="s">
        <v>57</v>
      </c>
      <c r="E68" s="39" t="s">
        <v>2177</v>
      </c>
    </row>
    <row r="69" spans="1:16" ht="25.5">
      <c r="A69" t="s">
        <v>49</v>
      </c>
      <c s="34" t="s">
        <v>94</v>
      </c>
      <c s="34" t="s">
        <v>383</v>
      </c>
      <c s="35" t="s">
        <v>5</v>
      </c>
      <c s="6" t="s">
        <v>384</v>
      </c>
      <c s="36" t="s">
        <v>103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2183</v>
      </c>
    </row>
    <row r="72" spans="1:5" ht="102">
      <c r="A72" t="s">
        <v>57</v>
      </c>
      <c r="E72" s="39" t="s">
        <v>2184</v>
      </c>
    </row>
    <row r="73" spans="1:16" ht="25.5">
      <c r="A73" t="s">
        <v>49</v>
      </c>
      <c s="34" t="s">
        <v>96</v>
      </c>
      <c s="34" t="s">
        <v>2111</v>
      </c>
      <c s="35" t="s">
        <v>5</v>
      </c>
      <c s="6" t="s">
        <v>2185</v>
      </c>
      <c s="36" t="s">
        <v>103</v>
      </c>
      <c s="37">
        <v>62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2183</v>
      </c>
    </row>
    <row r="76" spans="1:5" ht="102">
      <c r="A76" t="s">
        <v>57</v>
      </c>
      <c r="E76" s="39" t="s">
        <v>2184</v>
      </c>
    </row>
    <row r="77" spans="1:16" ht="25.5">
      <c r="A77" t="s">
        <v>49</v>
      </c>
      <c s="34" t="s">
        <v>100</v>
      </c>
      <c s="34" t="s">
        <v>2186</v>
      </c>
      <c s="35" t="s">
        <v>5</v>
      </c>
      <c s="6" t="s">
        <v>2187</v>
      </c>
      <c s="36" t="s">
        <v>103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83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2183</v>
      </c>
    </row>
    <row r="80" spans="1:5" ht="102">
      <c r="A80" t="s">
        <v>57</v>
      </c>
      <c r="E80" s="39" t="s">
        <v>2184</v>
      </c>
    </row>
    <row r="81" spans="1:16" ht="12.75">
      <c r="A81" t="s">
        <v>49</v>
      </c>
      <c s="34" t="s">
        <v>104</v>
      </c>
      <c s="34" t="s">
        <v>2114</v>
      </c>
      <c s="35" t="s">
        <v>5</v>
      </c>
      <c s="6" t="s">
        <v>2188</v>
      </c>
      <c s="36" t="s">
        <v>62</v>
      </c>
      <c s="37">
        <v>400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76.5">
      <c r="A84" t="s">
        <v>57</v>
      </c>
      <c r="E84" s="39" t="s">
        <v>2189</v>
      </c>
    </row>
    <row r="85" spans="1:16" ht="12.75">
      <c r="A85" t="s">
        <v>49</v>
      </c>
      <c s="34" t="s">
        <v>107</v>
      </c>
      <c s="34" t="s">
        <v>2117</v>
      </c>
      <c s="35" t="s">
        <v>5</v>
      </c>
      <c s="6" t="s">
        <v>2190</v>
      </c>
      <c s="36" t="s">
        <v>103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247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2191</v>
      </c>
    </row>
    <row r="89" spans="1:16" ht="12.75">
      <c r="A89" t="s">
        <v>49</v>
      </c>
      <c s="34" t="s">
        <v>110</v>
      </c>
      <c s="34" t="s">
        <v>2096</v>
      </c>
      <c s="35" t="s">
        <v>5</v>
      </c>
      <c s="6" t="s">
        <v>2192</v>
      </c>
      <c s="36" t="s">
        <v>103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247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2193</v>
      </c>
    </row>
    <row r="93" spans="1:13" ht="12.75">
      <c r="A93" t="s">
        <v>46</v>
      </c>
      <c r="C93" s="31" t="s">
        <v>2194</v>
      </c>
      <c r="E93" s="33" t="s">
        <v>2195</v>
      </c>
      <c r="J93" s="32">
        <f>0</f>
      </c>
      <c s="32">
        <f>0</f>
      </c>
      <c s="32">
        <f>0+L94+L98+L102+L106+L110+L114+L118+L122+L126+L130+L134+L138+L142+L146+L150+L154+L158</f>
      </c>
      <c s="32">
        <f>0+M94+M98+M102+M106+M110+M114+M118+M122+M126+M130+M134+M138+M142+M146+M150+M154+M158</f>
      </c>
    </row>
    <row r="94" spans="1:16" ht="12.75">
      <c r="A94" t="s">
        <v>49</v>
      </c>
      <c s="34" t="s">
        <v>113</v>
      </c>
      <c s="34" t="s">
        <v>2196</v>
      </c>
      <c s="35" t="s">
        <v>5</v>
      </c>
      <c s="6" t="s">
        <v>2197</v>
      </c>
      <c s="36" t="s">
        <v>103</v>
      </c>
      <c s="37">
        <v>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2198</v>
      </c>
    </row>
    <row r="98" spans="1:16" ht="12.75">
      <c r="A98" t="s">
        <v>49</v>
      </c>
      <c s="34" t="s">
        <v>116</v>
      </c>
      <c s="34" t="s">
        <v>2199</v>
      </c>
      <c s="35" t="s">
        <v>5</v>
      </c>
      <c s="6" t="s">
        <v>2200</v>
      </c>
      <c s="36" t="s">
        <v>103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57</v>
      </c>
      <c r="E101" s="39" t="s">
        <v>2201</v>
      </c>
    </row>
    <row r="102" spans="1:16" ht="12.75">
      <c r="A102" t="s">
        <v>49</v>
      </c>
      <c s="34" t="s">
        <v>119</v>
      </c>
      <c s="34" t="s">
        <v>2202</v>
      </c>
      <c s="35" t="s">
        <v>5</v>
      </c>
      <c s="6" t="s">
        <v>2203</v>
      </c>
      <c s="36" t="s">
        <v>103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123</v>
      </c>
      <c s="34" t="s">
        <v>2204</v>
      </c>
      <c s="35" t="s">
        <v>5</v>
      </c>
      <c s="6" t="s">
        <v>2205</v>
      </c>
      <c s="36" t="s">
        <v>103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25.5">
      <c r="A110" t="s">
        <v>49</v>
      </c>
      <c s="34" t="s">
        <v>128</v>
      </c>
      <c s="34" t="s">
        <v>2206</v>
      </c>
      <c s="35" t="s">
        <v>5</v>
      </c>
      <c s="6" t="s">
        <v>2207</v>
      </c>
      <c s="36" t="s">
        <v>103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247</v>
      </c>
      <c>
        <f>(M110*21)/100</f>
      </c>
      <c t="s">
        <v>27</v>
      </c>
    </row>
    <row r="111" spans="1:5" ht="25.5">
      <c r="A111" s="35" t="s">
        <v>55</v>
      </c>
      <c r="E111" s="39" t="s">
        <v>2208</v>
      </c>
    </row>
    <row r="112" spans="1:5" ht="12.75">
      <c r="A112" s="35" t="s">
        <v>56</v>
      </c>
      <c r="E112" s="40" t="s">
        <v>5</v>
      </c>
    </row>
    <row r="113" spans="1:5" ht="114.75">
      <c r="A113" t="s">
        <v>57</v>
      </c>
      <c r="E113" s="39" t="s">
        <v>2209</v>
      </c>
    </row>
    <row r="114" spans="1:16" ht="12.75">
      <c r="A114" t="s">
        <v>49</v>
      </c>
      <c s="34" t="s">
        <v>129</v>
      </c>
      <c s="34" t="s">
        <v>2210</v>
      </c>
      <c s="35" t="s">
        <v>5</v>
      </c>
      <c s="6" t="s">
        <v>2211</v>
      </c>
      <c s="36" t="s">
        <v>103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247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02">
      <c r="A117" t="s">
        <v>57</v>
      </c>
      <c r="E117" s="39" t="s">
        <v>2212</v>
      </c>
    </row>
    <row r="118" spans="1:16" ht="12.75">
      <c r="A118" t="s">
        <v>49</v>
      </c>
      <c s="34" t="s">
        <v>130</v>
      </c>
      <c s="34" t="s">
        <v>2213</v>
      </c>
      <c s="35" t="s">
        <v>5</v>
      </c>
      <c s="6" t="s">
        <v>2214</v>
      </c>
      <c s="36" t="s">
        <v>103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247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02">
      <c r="A121" t="s">
        <v>57</v>
      </c>
      <c r="E121" s="39" t="s">
        <v>2212</v>
      </c>
    </row>
    <row r="122" spans="1:16" ht="12.75">
      <c r="A122" t="s">
        <v>49</v>
      </c>
      <c s="34" t="s">
        <v>131</v>
      </c>
      <c s="34" t="s">
        <v>2215</v>
      </c>
      <c s="35" t="s">
        <v>5</v>
      </c>
      <c s="6" t="s">
        <v>2216</v>
      </c>
      <c s="36" t="s">
        <v>103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247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02">
      <c r="A125" t="s">
        <v>57</v>
      </c>
      <c r="E125" s="39" t="s">
        <v>2212</v>
      </c>
    </row>
    <row r="126" spans="1:16" ht="12.75">
      <c r="A126" t="s">
        <v>49</v>
      </c>
      <c s="34" t="s">
        <v>132</v>
      </c>
      <c s="34" t="s">
        <v>2217</v>
      </c>
      <c s="35" t="s">
        <v>5</v>
      </c>
      <c s="6" t="s">
        <v>2218</v>
      </c>
      <c s="36" t="s">
        <v>103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247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02">
      <c r="A129" t="s">
        <v>57</v>
      </c>
      <c r="E129" s="39" t="s">
        <v>2212</v>
      </c>
    </row>
    <row r="130" spans="1:16" ht="12.75">
      <c r="A130" t="s">
        <v>49</v>
      </c>
      <c s="34" t="s">
        <v>133</v>
      </c>
      <c s="34" t="s">
        <v>2219</v>
      </c>
      <c s="35" t="s">
        <v>5</v>
      </c>
      <c s="6" t="s">
        <v>2220</v>
      </c>
      <c s="36" t="s">
        <v>103</v>
      </c>
      <c s="37">
        <v>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247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2212</v>
      </c>
    </row>
    <row r="134" spans="1:16" ht="12.75">
      <c r="A134" t="s">
        <v>49</v>
      </c>
      <c s="34" t="s">
        <v>134</v>
      </c>
      <c s="34" t="s">
        <v>2221</v>
      </c>
      <c s="35" t="s">
        <v>5</v>
      </c>
      <c s="6" t="s">
        <v>2222</v>
      </c>
      <c s="36" t="s">
        <v>103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247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02">
      <c r="A137" t="s">
        <v>57</v>
      </c>
      <c r="E137" s="39" t="s">
        <v>2212</v>
      </c>
    </row>
    <row r="138" spans="1:16" ht="12.75">
      <c r="A138" t="s">
        <v>49</v>
      </c>
      <c s="34" t="s">
        <v>136</v>
      </c>
      <c s="34" t="s">
        <v>2223</v>
      </c>
      <c s="35" t="s">
        <v>5</v>
      </c>
      <c s="6" t="s">
        <v>2224</v>
      </c>
      <c s="36" t="s">
        <v>103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247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2212</v>
      </c>
    </row>
    <row r="142" spans="1:16" ht="12.75">
      <c r="A142" t="s">
        <v>49</v>
      </c>
      <c s="34" t="s">
        <v>137</v>
      </c>
      <c s="34" t="s">
        <v>2225</v>
      </c>
      <c s="35" t="s">
        <v>5</v>
      </c>
      <c s="6" t="s">
        <v>2226</v>
      </c>
      <c s="36" t="s">
        <v>103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247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02">
      <c r="A145" t="s">
        <v>57</v>
      </c>
      <c r="E145" s="39" t="s">
        <v>2212</v>
      </c>
    </row>
    <row r="146" spans="1:16" ht="12.75">
      <c r="A146" t="s">
        <v>49</v>
      </c>
      <c s="34" t="s">
        <v>139</v>
      </c>
      <c s="34" t="s">
        <v>2227</v>
      </c>
      <c s="35" t="s">
        <v>5</v>
      </c>
      <c s="6" t="s">
        <v>2228</v>
      </c>
      <c s="36" t="s">
        <v>103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247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2229</v>
      </c>
    </row>
    <row r="150" spans="1:16" ht="12.75">
      <c r="A150" t="s">
        <v>49</v>
      </c>
      <c s="34" t="s">
        <v>140</v>
      </c>
      <c s="34" t="s">
        <v>2230</v>
      </c>
      <c s="35" t="s">
        <v>5</v>
      </c>
      <c s="6" t="s">
        <v>2231</v>
      </c>
      <c s="36" t="s">
        <v>103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247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14.75">
      <c r="A153" t="s">
        <v>57</v>
      </c>
      <c r="E153" s="39" t="s">
        <v>2229</v>
      </c>
    </row>
    <row r="154" spans="1:16" ht="12.75">
      <c r="A154" t="s">
        <v>49</v>
      </c>
      <c s="34" t="s">
        <v>141</v>
      </c>
      <c s="34" t="s">
        <v>2232</v>
      </c>
      <c s="35" t="s">
        <v>5</v>
      </c>
      <c s="6" t="s">
        <v>2233</v>
      </c>
      <c s="36" t="s">
        <v>62</v>
      </c>
      <c s="37">
        <v>2000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247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14.75">
      <c r="A157" t="s">
        <v>57</v>
      </c>
      <c r="E157" s="39" t="s">
        <v>2234</v>
      </c>
    </row>
    <row r="158" spans="1:16" ht="12.75">
      <c r="A158" t="s">
        <v>49</v>
      </c>
      <c s="34" t="s">
        <v>778</v>
      </c>
      <c s="34" t="s">
        <v>2235</v>
      </c>
      <c s="35" t="s">
        <v>5</v>
      </c>
      <c s="6" t="s">
        <v>2236</v>
      </c>
      <c s="36" t="s">
        <v>103</v>
      </c>
      <c s="37">
        <v>100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588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2237</v>
      </c>
    </row>
    <row r="161" spans="1:5" ht="89.25">
      <c r="A161" t="s">
        <v>57</v>
      </c>
      <c r="E161" s="39" t="s">
        <v>2198</v>
      </c>
    </row>
    <row r="162" spans="1:13" ht="12.75">
      <c r="A162" t="s">
        <v>46</v>
      </c>
      <c r="C162" s="31" t="s">
        <v>2125</v>
      </c>
      <c r="E162" s="33" t="s">
        <v>2126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25.5">
      <c r="A163" t="s">
        <v>49</v>
      </c>
      <c s="34" t="s">
        <v>147</v>
      </c>
      <c s="34" t="s">
        <v>2238</v>
      </c>
      <c s="35" t="s">
        <v>5</v>
      </c>
      <c s="6" t="s">
        <v>2239</v>
      </c>
      <c s="36" t="s">
        <v>103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247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57</v>
      </c>
      <c r="E166" s="39" t="s">
        <v>2240</v>
      </c>
    </row>
    <row r="167" spans="1:16" ht="25.5">
      <c r="A167" t="s">
        <v>49</v>
      </c>
      <c s="34" t="s">
        <v>149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247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89.25">
      <c r="A170" t="s">
        <v>57</v>
      </c>
      <c r="E170" s="39" t="s">
        <v>2242</v>
      </c>
    </row>
    <row r="171" spans="1:16" ht="12.75">
      <c r="A171" t="s">
        <v>49</v>
      </c>
      <c s="34" t="s">
        <v>151</v>
      </c>
      <c s="34" t="s">
        <v>2133</v>
      </c>
      <c s="35" t="s">
        <v>5</v>
      </c>
      <c s="6" t="s">
        <v>2243</v>
      </c>
      <c s="36" t="s">
        <v>122</v>
      </c>
      <c s="37">
        <v>32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247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57</v>
      </c>
      <c r="E174" s="39" t="s">
        <v>2244</v>
      </c>
    </row>
    <row r="175" spans="1:16" ht="12.75">
      <c r="A175" t="s">
        <v>49</v>
      </c>
      <c s="34" t="s">
        <v>153</v>
      </c>
      <c s="34" t="s">
        <v>492</v>
      </c>
      <c s="35" t="s">
        <v>5</v>
      </c>
      <c s="6" t="s">
        <v>493</v>
      </c>
      <c s="36" t="s">
        <v>122</v>
      </c>
      <c s="37">
        <v>16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247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494</v>
      </c>
    </row>
    <row r="179" spans="1:16" ht="12.75">
      <c r="A179" t="s">
        <v>49</v>
      </c>
      <c s="34" t="s">
        <v>155</v>
      </c>
      <c s="34" t="s">
        <v>495</v>
      </c>
      <c s="35" t="s">
        <v>5</v>
      </c>
      <c s="6" t="s">
        <v>496</v>
      </c>
      <c s="36" t="s">
        <v>122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247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57</v>
      </c>
      <c r="E182" s="39" t="s">
        <v>497</v>
      </c>
    </row>
    <row r="183" spans="1:16" ht="12.75">
      <c r="A183" t="s">
        <v>49</v>
      </c>
      <c s="34" t="s">
        <v>158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247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57</v>
      </c>
      <c r="E186" s="39" t="s">
        <v>500</v>
      </c>
    </row>
    <row r="187" spans="1:16" ht="12.75">
      <c r="A187" t="s">
        <v>49</v>
      </c>
      <c s="34" t="s">
        <v>161</v>
      </c>
      <c s="34" t="s">
        <v>2245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247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1489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253</v>
      </c>
      <c r="E8" s="30" t="s">
        <v>252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46</v>
      </c>
      <c r="C9" s="31" t="s">
        <v>180</v>
      </c>
      <c r="E9" s="33" t="s">
        <v>181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254</v>
      </c>
      <c s="35" t="s">
        <v>5</v>
      </c>
      <c s="6" t="s">
        <v>183</v>
      </c>
      <c s="36" t="s">
        <v>53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62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186</v>
      </c>
      <c s="35" t="s">
        <v>5</v>
      </c>
      <c s="6" t="s">
        <v>59</v>
      </c>
      <c s="36" t="s">
        <v>53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255</v>
      </c>
      <c s="35" t="s">
        <v>5</v>
      </c>
      <c s="6" t="s">
        <v>256</v>
      </c>
      <c s="36" t="s">
        <v>103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257</v>
      </c>
      <c s="35" t="s">
        <v>5</v>
      </c>
      <c s="6" t="s">
        <v>258</v>
      </c>
      <c s="36" t="s">
        <v>103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187</v>
      </c>
      <c s="35" t="s">
        <v>5</v>
      </c>
      <c s="6" t="s">
        <v>188</v>
      </c>
      <c s="36" t="s">
        <v>62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189</v>
      </c>
      <c s="35" t="s">
        <v>5</v>
      </c>
      <c s="6" t="s">
        <v>190</v>
      </c>
      <c s="36" t="s">
        <v>62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27</v>
      </c>
      <c r="E38" s="33" t="s">
        <v>191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49</v>
      </c>
      <c s="34" t="s">
        <v>76</v>
      </c>
      <c s="34" t="s">
        <v>259</v>
      </c>
      <c s="35" t="s">
        <v>5</v>
      </c>
      <c s="6" t="s">
        <v>260</v>
      </c>
      <c s="36" t="s">
        <v>261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80</v>
      </c>
      <c s="34" t="s">
        <v>262</v>
      </c>
      <c s="35" t="s">
        <v>5</v>
      </c>
      <c s="6" t="s">
        <v>263</v>
      </c>
      <c s="36" t="s">
        <v>261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85</v>
      </c>
      <c s="34" t="s">
        <v>264</v>
      </c>
      <c s="35" t="s">
        <v>5</v>
      </c>
      <c s="6" t="s">
        <v>265</v>
      </c>
      <c s="36" t="s">
        <v>62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266</v>
      </c>
      <c s="35" t="s">
        <v>5</v>
      </c>
      <c s="6" t="s">
        <v>267</v>
      </c>
      <c s="36" t="s">
        <v>103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91</v>
      </c>
      <c s="34" t="s">
        <v>268</v>
      </c>
      <c s="35" t="s">
        <v>5</v>
      </c>
      <c s="6" t="s">
        <v>269</v>
      </c>
      <c s="36" t="s">
        <v>103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94</v>
      </c>
      <c s="34" t="s">
        <v>270</v>
      </c>
      <c s="35" t="s">
        <v>5</v>
      </c>
      <c s="6" t="s">
        <v>271</v>
      </c>
      <c s="36" t="s">
        <v>62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96</v>
      </c>
      <c s="34" t="s">
        <v>272</v>
      </c>
      <c s="35" t="s">
        <v>5</v>
      </c>
      <c s="6" t="s">
        <v>273</v>
      </c>
      <c s="36" t="s">
        <v>62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100</v>
      </c>
      <c s="34" t="s">
        <v>274</v>
      </c>
      <c s="35" t="s">
        <v>5</v>
      </c>
      <c s="6" t="s">
        <v>275</v>
      </c>
      <c s="36" t="s">
        <v>62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104</v>
      </c>
      <c s="34" t="s">
        <v>276</v>
      </c>
      <c s="35" t="s">
        <v>5</v>
      </c>
      <c s="6" t="s">
        <v>277</v>
      </c>
      <c s="36" t="s">
        <v>239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107</v>
      </c>
      <c s="34" t="s">
        <v>278</v>
      </c>
      <c s="35" t="s">
        <v>5</v>
      </c>
      <c s="6" t="s">
        <v>279</v>
      </c>
      <c s="36" t="s">
        <v>62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110</v>
      </c>
      <c s="34" t="s">
        <v>280</v>
      </c>
      <c s="35" t="s">
        <v>5</v>
      </c>
      <c s="6" t="s">
        <v>281</v>
      </c>
      <c s="36" t="s">
        <v>103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113</v>
      </c>
      <c s="34" t="s">
        <v>282</v>
      </c>
      <c s="35" t="s">
        <v>5</v>
      </c>
      <c s="6" t="s">
        <v>283</v>
      </c>
      <c s="36" t="s">
        <v>103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116</v>
      </c>
      <c s="34" t="s">
        <v>284</v>
      </c>
      <c s="35" t="s">
        <v>5</v>
      </c>
      <c s="6" t="s">
        <v>285</v>
      </c>
      <c s="36" t="s">
        <v>103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119</v>
      </c>
      <c s="34" t="s">
        <v>286</v>
      </c>
      <c s="35" t="s">
        <v>5</v>
      </c>
      <c s="6" t="s">
        <v>287</v>
      </c>
      <c s="36" t="s">
        <v>103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123</v>
      </c>
      <c s="34" t="s">
        <v>288</v>
      </c>
      <c s="35" t="s">
        <v>5</v>
      </c>
      <c s="6" t="s">
        <v>289</v>
      </c>
      <c s="36" t="s">
        <v>103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128</v>
      </c>
      <c s="34" t="s">
        <v>290</v>
      </c>
      <c s="35" t="s">
        <v>5</v>
      </c>
      <c s="6" t="s">
        <v>291</v>
      </c>
      <c s="36" t="s">
        <v>103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129</v>
      </c>
      <c s="34" t="s">
        <v>292</v>
      </c>
      <c s="35" t="s">
        <v>5</v>
      </c>
      <c s="6" t="s">
        <v>293</v>
      </c>
      <c s="36" t="s">
        <v>103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130</v>
      </c>
      <c s="34" t="s">
        <v>294</v>
      </c>
      <c s="35" t="s">
        <v>5</v>
      </c>
      <c s="6" t="s">
        <v>295</v>
      </c>
      <c s="36" t="s">
        <v>103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131</v>
      </c>
      <c s="34" t="s">
        <v>296</v>
      </c>
      <c s="35" t="s">
        <v>5</v>
      </c>
      <c s="6" t="s">
        <v>297</v>
      </c>
      <c s="36" t="s">
        <v>103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132</v>
      </c>
      <c s="34" t="s">
        <v>298</v>
      </c>
      <c s="35" t="s">
        <v>5</v>
      </c>
      <c s="6" t="s">
        <v>299</v>
      </c>
      <c s="36" t="s">
        <v>103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133</v>
      </c>
      <c s="34" t="s">
        <v>300</v>
      </c>
      <c s="35" t="s">
        <v>5</v>
      </c>
      <c s="6" t="s">
        <v>301</v>
      </c>
      <c s="36" t="s">
        <v>103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134</v>
      </c>
      <c s="34" t="s">
        <v>302</v>
      </c>
      <c s="35" t="s">
        <v>5</v>
      </c>
      <c s="6" t="s">
        <v>303</v>
      </c>
      <c s="36" t="s">
        <v>103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136</v>
      </c>
      <c s="34" t="s">
        <v>304</v>
      </c>
      <c s="35" t="s">
        <v>5</v>
      </c>
      <c s="6" t="s">
        <v>305</v>
      </c>
      <c s="36" t="s">
        <v>103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137</v>
      </c>
      <c s="34" t="s">
        <v>306</v>
      </c>
      <c s="35" t="s">
        <v>5</v>
      </c>
      <c s="6" t="s">
        <v>307</v>
      </c>
      <c s="36" t="s">
        <v>103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139</v>
      </c>
      <c s="34" t="s">
        <v>308</v>
      </c>
      <c s="35" t="s">
        <v>5</v>
      </c>
      <c s="6" t="s">
        <v>309</v>
      </c>
      <c s="36" t="s">
        <v>103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140</v>
      </c>
      <c s="34" t="s">
        <v>310</v>
      </c>
      <c s="35" t="s">
        <v>5</v>
      </c>
      <c s="6" t="s">
        <v>311</v>
      </c>
      <c s="36" t="s">
        <v>103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141</v>
      </c>
      <c s="34" t="s">
        <v>312</v>
      </c>
      <c s="35" t="s">
        <v>5</v>
      </c>
      <c s="6" t="s">
        <v>313</v>
      </c>
      <c s="36" t="s">
        <v>314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143</v>
      </c>
      <c s="34" t="s">
        <v>315</v>
      </c>
      <c s="35" t="s">
        <v>5</v>
      </c>
      <c s="6" t="s">
        <v>316</v>
      </c>
      <c s="36" t="s">
        <v>103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3" ht="12.75">
      <c r="A151" t="s">
        <v>46</v>
      </c>
      <c r="C151" s="31" t="s">
        <v>26</v>
      </c>
      <c r="E151" s="33" t="s">
        <v>317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145</v>
      </c>
      <c s="34" t="s">
        <v>318</v>
      </c>
      <c s="35" t="s">
        <v>5</v>
      </c>
      <c s="6" t="s">
        <v>319</v>
      </c>
      <c s="36" t="s">
        <v>62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57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2249</v>
      </c>
      <c r="E8" s="30" t="s">
        <v>2248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46</v>
      </c>
      <c r="C9" s="31" t="s">
        <v>100</v>
      </c>
      <c r="E9" s="33" t="s">
        <v>2164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80</v>
      </c>
      <c s="34" t="s">
        <v>2165</v>
      </c>
      <c s="35" t="s">
        <v>5</v>
      </c>
      <c s="6" t="s">
        <v>2166</v>
      </c>
      <c s="36" t="s">
        <v>587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85</v>
      </c>
      <c s="34" t="s">
        <v>900</v>
      </c>
      <c s="35" t="s">
        <v>5</v>
      </c>
      <c s="6" t="s">
        <v>2168</v>
      </c>
      <c s="36" t="s">
        <v>587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2250</v>
      </c>
    </row>
    <row r="17" spans="1:5" ht="140.25">
      <c r="A17" t="s">
        <v>57</v>
      </c>
      <c r="E17" s="39" t="s">
        <v>590</v>
      </c>
    </row>
    <row r="18" spans="1:13" ht="12.75">
      <c r="A18" t="s">
        <v>46</v>
      </c>
      <c r="C18" s="31" t="s">
        <v>2169</v>
      </c>
      <c r="E18" s="33" t="s">
        <v>2170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2251</v>
      </c>
      <c s="35" t="s">
        <v>5</v>
      </c>
      <c s="6" t="s">
        <v>2252</v>
      </c>
      <c s="36" t="s">
        <v>62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2253</v>
      </c>
    </row>
    <row r="23" spans="1:16" ht="25.5">
      <c r="A23" t="s">
        <v>49</v>
      </c>
      <c s="34" t="s">
        <v>27</v>
      </c>
      <c s="34" t="s">
        <v>2161</v>
      </c>
      <c s="35" t="s">
        <v>5</v>
      </c>
      <c s="6" t="s">
        <v>2162</v>
      </c>
      <c s="36" t="s">
        <v>103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2174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62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2177</v>
      </c>
    </row>
    <row r="32" spans="1:16" ht="12.75">
      <c r="A32" t="s">
        <v>49</v>
      </c>
      <c s="34" t="s">
        <v>63</v>
      </c>
      <c s="34" t="s">
        <v>2254</v>
      </c>
      <c s="35" t="s">
        <v>5</v>
      </c>
      <c s="6" t="s">
        <v>2255</v>
      </c>
      <c s="36" t="s">
        <v>62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2177</v>
      </c>
    </row>
    <row r="36" spans="1:16" ht="25.5">
      <c r="A36" t="s">
        <v>49</v>
      </c>
      <c s="34" t="s">
        <v>63</v>
      </c>
      <c s="34" t="s">
        <v>383</v>
      </c>
      <c s="35" t="s">
        <v>5</v>
      </c>
      <c s="6" t="s">
        <v>384</v>
      </c>
      <c s="36" t="s">
        <v>103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2184</v>
      </c>
    </row>
    <row r="40" spans="1:16" ht="12.75">
      <c r="A40" t="s">
        <v>49</v>
      </c>
      <c s="34" t="s">
        <v>67</v>
      </c>
      <c s="34" t="s">
        <v>2117</v>
      </c>
      <c s="35" t="s">
        <v>5</v>
      </c>
      <c s="6" t="s">
        <v>2190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2191</v>
      </c>
    </row>
    <row r="44" spans="1:13" ht="12.75">
      <c r="A44" t="s">
        <v>46</v>
      </c>
      <c r="C44" s="31" t="s">
        <v>2194</v>
      </c>
      <c r="E44" s="33" t="s">
        <v>2195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70</v>
      </c>
      <c s="34" t="s">
        <v>2256</v>
      </c>
      <c s="35" t="s">
        <v>5</v>
      </c>
      <c s="6" t="s">
        <v>2257</v>
      </c>
      <c s="36" t="s">
        <v>103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2198</v>
      </c>
    </row>
    <row r="49" spans="1:16" ht="12.75">
      <c r="A49" t="s">
        <v>49</v>
      </c>
      <c s="34" t="s">
        <v>73</v>
      </c>
      <c s="34" t="s">
        <v>2199</v>
      </c>
      <c s="35" t="s">
        <v>5</v>
      </c>
      <c s="6" t="s">
        <v>2200</v>
      </c>
      <c s="36" t="s">
        <v>103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2201</v>
      </c>
    </row>
    <row r="53" spans="1:16" ht="12.75">
      <c r="A53" t="s">
        <v>49</v>
      </c>
      <c s="34" t="s">
        <v>76</v>
      </c>
      <c s="34" t="s">
        <v>2232</v>
      </c>
      <c s="35" t="s">
        <v>5</v>
      </c>
      <c s="6" t="s">
        <v>2233</v>
      </c>
      <c s="36" t="s">
        <v>62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14.75">
      <c r="A56" t="s">
        <v>57</v>
      </c>
      <c r="E56" s="39" t="s">
        <v>2234</v>
      </c>
    </row>
    <row r="57" spans="1:13" ht="12.75">
      <c r="A57" t="s">
        <v>46</v>
      </c>
      <c r="C57" s="31" t="s">
        <v>2125</v>
      </c>
      <c r="E57" s="33" t="s">
        <v>2126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25.5">
      <c r="A58" t="s">
        <v>49</v>
      </c>
      <c s="34" t="s">
        <v>88</v>
      </c>
      <c s="34" t="s">
        <v>2238</v>
      </c>
      <c s="35" t="s">
        <v>5</v>
      </c>
      <c s="6" t="s">
        <v>2239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247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2240</v>
      </c>
    </row>
    <row r="62" spans="1:16" ht="25.5">
      <c r="A62" t="s">
        <v>49</v>
      </c>
      <c s="34" t="s">
        <v>91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57</v>
      </c>
      <c r="E65" s="39" t="s">
        <v>2242</v>
      </c>
    </row>
    <row r="66" spans="1:16" ht="12.75">
      <c r="A66" t="s">
        <v>49</v>
      </c>
      <c s="34" t="s">
        <v>94</v>
      </c>
      <c s="34" t="s">
        <v>2133</v>
      </c>
      <c s="35" t="s">
        <v>5</v>
      </c>
      <c s="6" t="s">
        <v>2243</v>
      </c>
      <c s="36" t="s">
        <v>122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2244</v>
      </c>
    </row>
    <row r="70" spans="1:16" ht="12.75">
      <c r="A70" t="s">
        <v>49</v>
      </c>
      <c s="34" t="s">
        <v>96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494</v>
      </c>
    </row>
    <row r="74" spans="1:16" ht="12.75">
      <c r="A74" t="s">
        <v>49</v>
      </c>
      <c s="34" t="s">
        <v>100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497</v>
      </c>
    </row>
    <row r="78" spans="1:16" ht="12.75">
      <c r="A78" t="s">
        <v>49</v>
      </c>
      <c s="34" t="s">
        <v>104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500</v>
      </c>
    </row>
    <row r="82" spans="1:16" ht="12.75">
      <c r="A82" t="s">
        <v>49</v>
      </c>
      <c s="34" t="s">
        <v>107</v>
      </c>
      <c s="34" t="s">
        <v>2258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1489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2261</v>
      </c>
      <c r="E8" s="30" t="s">
        <v>2260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2165</v>
      </c>
      <c s="35" t="s">
        <v>5</v>
      </c>
      <c s="6" t="s">
        <v>2166</v>
      </c>
      <c s="36" t="s">
        <v>587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100</v>
      </c>
      <c s="34" t="s">
        <v>900</v>
      </c>
      <c s="35" t="s">
        <v>5</v>
      </c>
      <c s="6" t="s">
        <v>2168</v>
      </c>
      <c s="36" t="s">
        <v>587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2250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590</v>
      </c>
    </row>
    <row r="18" spans="1:13" ht="12.75">
      <c r="A18" t="s">
        <v>46</v>
      </c>
      <c r="C18" s="31" t="s">
        <v>2169</v>
      </c>
      <c r="E18" s="33" t="s">
        <v>2170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2262</v>
      </c>
      <c s="35" t="s">
        <v>5</v>
      </c>
      <c s="6" t="s">
        <v>2263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2253</v>
      </c>
    </row>
    <row r="23" spans="1:16" ht="12.75">
      <c r="A23" t="s">
        <v>49</v>
      </c>
      <c s="34" t="s">
        <v>27</v>
      </c>
      <c s="34" t="s">
        <v>2103</v>
      </c>
      <c s="35" t="s">
        <v>5</v>
      </c>
      <c s="6" t="s">
        <v>2172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2264</v>
      </c>
    </row>
    <row r="26" spans="1:5" ht="102">
      <c r="A26" t="s">
        <v>57</v>
      </c>
      <c r="E26" s="39" t="s">
        <v>2173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2177</v>
      </c>
    </row>
    <row r="32" spans="1:16" ht="12.75">
      <c r="A32" t="s">
        <v>49</v>
      </c>
      <c s="34" t="s">
        <v>63</v>
      </c>
      <c s="34" t="s">
        <v>2254</v>
      </c>
      <c s="35" t="s">
        <v>5</v>
      </c>
      <c s="6" t="s">
        <v>2255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2177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2265</v>
      </c>
      <c s="36" t="s">
        <v>62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2177</v>
      </c>
    </row>
    <row r="40" spans="1:16" ht="25.5">
      <c r="A40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103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2184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2185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2184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2190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2191</v>
      </c>
    </row>
    <row r="52" spans="1:13" ht="12.75">
      <c r="A52" t="s">
        <v>46</v>
      </c>
      <c r="C52" s="31" t="s">
        <v>2194</v>
      </c>
      <c r="E52" s="33" t="s">
        <v>2195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2256</v>
      </c>
      <c s="35" t="s">
        <v>5</v>
      </c>
      <c s="6" t="s">
        <v>2257</v>
      </c>
      <c s="36" t="s">
        <v>103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2198</v>
      </c>
    </row>
    <row r="57" spans="1:16" ht="12.75">
      <c r="A57" t="s">
        <v>49</v>
      </c>
      <c s="34" t="s">
        <v>85</v>
      </c>
      <c s="34" t="s">
        <v>2199</v>
      </c>
      <c s="35" t="s">
        <v>5</v>
      </c>
      <c s="6" t="s">
        <v>2200</v>
      </c>
      <c s="36" t="s">
        <v>103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2201</v>
      </c>
    </row>
    <row r="61" spans="1:16" ht="12.75">
      <c r="A61" t="s">
        <v>49</v>
      </c>
      <c s="34" t="s">
        <v>88</v>
      </c>
      <c s="34" t="s">
        <v>2202</v>
      </c>
      <c s="35" t="s">
        <v>5</v>
      </c>
      <c s="6" t="s">
        <v>2203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12.75">
      <c r="A65" t="s">
        <v>49</v>
      </c>
      <c s="34" t="s">
        <v>91</v>
      </c>
      <c s="34" t="s">
        <v>2204</v>
      </c>
      <c s="35" t="s">
        <v>5</v>
      </c>
      <c s="6" t="s">
        <v>2205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12.75">
      <c r="A69" t="s">
        <v>49</v>
      </c>
      <c s="34" t="s">
        <v>94</v>
      </c>
      <c s="34" t="s">
        <v>2232</v>
      </c>
      <c s="35" t="s">
        <v>5</v>
      </c>
      <c s="6" t="s">
        <v>2233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2234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2266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2240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2242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2243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2244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2245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2269</v>
      </c>
      <c r="E8" s="30" t="s">
        <v>2268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2165</v>
      </c>
      <c s="35" t="s">
        <v>5</v>
      </c>
      <c s="6" t="s">
        <v>2166</v>
      </c>
      <c s="36" t="s">
        <v>587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100</v>
      </c>
      <c s="34" t="s">
        <v>900</v>
      </c>
      <c s="35" t="s">
        <v>5</v>
      </c>
      <c s="6" t="s">
        <v>2168</v>
      </c>
      <c s="36" t="s">
        <v>587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2250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590</v>
      </c>
    </row>
    <row r="18" spans="1:13" ht="12.75">
      <c r="A18" t="s">
        <v>46</v>
      </c>
      <c r="C18" s="31" t="s">
        <v>2169</v>
      </c>
      <c r="E18" s="33" t="s">
        <v>2170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2262</v>
      </c>
      <c s="35" t="s">
        <v>5</v>
      </c>
      <c s="6" t="s">
        <v>2263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2253</v>
      </c>
    </row>
    <row r="23" spans="1:16" ht="12.75">
      <c r="A23" t="s">
        <v>49</v>
      </c>
      <c s="34" t="s">
        <v>27</v>
      </c>
      <c s="34" t="s">
        <v>2103</v>
      </c>
      <c s="35" t="s">
        <v>5</v>
      </c>
      <c s="6" t="s">
        <v>2172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2264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2173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2177</v>
      </c>
    </row>
    <row r="32" spans="1:16" ht="12.75">
      <c r="A32" t="s">
        <v>49</v>
      </c>
      <c s="34" t="s">
        <v>63</v>
      </c>
      <c s="34" t="s">
        <v>2254</v>
      </c>
      <c s="35" t="s">
        <v>5</v>
      </c>
      <c s="6" t="s">
        <v>2255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2177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2265</v>
      </c>
      <c s="36" t="s">
        <v>62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2177</v>
      </c>
    </row>
    <row r="40" spans="1:16" ht="25.5">
      <c r="A40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103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2184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2185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2184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2190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2191</v>
      </c>
    </row>
    <row r="52" spans="1:13" ht="12.75">
      <c r="A52" t="s">
        <v>46</v>
      </c>
      <c r="C52" s="31" t="s">
        <v>2194</v>
      </c>
      <c r="E52" s="33" t="s">
        <v>2195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2256</v>
      </c>
      <c s="35" t="s">
        <v>5</v>
      </c>
      <c s="6" t="s">
        <v>2257</v>
      </c>
      <c s="36" t="s">
        <v>103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2198</v>
      </c>
    </row>
    <row r="57" spans="1:16" ht="12.75">
      <c r="A57" t="s">
        <v>49</v>
      </c>
      <c s="34" t="s">
        <v>85</v>
      </c>
      <c s="34" t="s">
        <v>2199</v>
      </c>
      <c s="35" t="s">
        <v>5</v>
      </c>
      <c s="6" t="s">
        <v>2200</v>
      </c>
      <c s="36" t="s">
        <v>103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2201</v>
      </c>
    </row>
    <row r="61" spans="1:16" ht="12.75">
      <c r="A61" t="s">
        <v>49</v>
      </c>
      <c s="34" t="s">
        <v>88</v>
      </c>
      <c s="34" t="s">
        <v>2202</v>
      </c>
      <c s="35" t="s">
        <v>5</v>
      </c>
      <c s="6" t="s">
        <v>2203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</v>
      </c>
    </row>
    <row r="65" spans="1:16" ht="12.75">
      <c r="A65" t="s">
        <v>49</v>
      </c>
      <c s="34" t="s">
        <v>91</v>
      </c>
      <c s="34" t="s">
        <v>2204</v>
      </c>
      <c s="35" t="s">
        <v>5</v>
      </c>
      <c s="6" t="s">
        <v>2205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</v>
      </c>
    </row>
    <row r="69" spans="1:16" ht="12.75">
      <c r="A69" t="s">
        <v>49</v>
      </c>
      <c s="34" t="s">
        <v>94</v>
      </c>
      <c s="34" t="s">
        <v>2232</v>
      </c>
      <c s="35" t="s">
        <v>5</v>
      </c>
      <c s="6" t="s">
        <v>2233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2234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2266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2240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2242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2243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2244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2270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2273</v>
      </c>
      <c r="E8" s="30" t="s">
        <v>2272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2165</v>
      </c>
      <c s="35" t="s">
        <v>5</v>
      </c>
      <c s="6" t="s">
        <v>2166</v>
      </c>
      <c s="36" t="s">
        <v>587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100</v>
      </c>
      <c s="34" t="s">
        <v>2167</v>
      </c>
      <c s="35" t="s">
        <v>5</v>
      </c>
      <c s="6" t="s">
        <v>2168</v>
      </c>
      <c s="36" t="s">
        <v>587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590</v>
      </c>
    </row>
    <row r="18" spans="1:13" ht="12.75">
      <c r="A18" t="s">
        <v>46</v>
      </c>
      <c r="C18" s="31" t="s">
        <v>2169</v>
      </c>
      <c r="E18" s="33" t="s">
        <v>2170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2262</v>
      </c>
      <c s="35" t="s">
        <v>5</v>
      </c>
      <c s="6" t="s">
        <v>2263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2253</v>
      </c>
    </row>
    <row r="23" spans="1:16" ht="12.75">
      <c r="A23" t="s">
        <v>49</v>
      </c>
      <c s="34" t="s">
        <v>27</v>
      </c>
      <c s="34" t="s">
        <v>2171</v>
      </c>
      <c s="35" t="s">
        <v>5</v>
      </c>
      <c s="6" t="s">
        <v>2172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2264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2173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2274</v>
      </c>
      <c s="35" t="s">
        <v>5</v>
      </c>
      <c s="6" t="s">
        <v>382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2177</v>
      </c>
    </row>
    <row r="32" spans="1:16" ht="12.75">
      <c r="A32" t="s">
        <v>49</v>
      </c>
      <c s="34" t="s">
        <v>63</v>
      </c>
      <c s="34" t="s">
        <v>2254</v>
      </c>
      <c s="35" t="s">
        <v>5</v>
      </c>
      <c s="6" t="s">
        <v>2255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2177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2265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2177</v>
      </c>
    </row>
    <row r="40" spans="1:16" ht="25.5">
      <c r="A40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2184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2185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2184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2190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2191</v>
      </c>
    </row>
    <row r="52" spans="1:13" ht="12.75">
      <c r="A52" t="s">
        <v>46</v>
      </c>
      <c r="C52" s="31" t="s">
        <v>2194</v>
      </c>
      <c r="E52" s="33" t="s">
        <v>2195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2256</v>
      </c>
      <c s="35" t="s">
        <v>5</v>
      </c>
      <c s="6" t="s">
        <v>2257</v>
      </c>
      <c s="36" t="s">
        <v>103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2198</v>
      </c>
    </row>
    <row r="57" spans="1:16" ht="12.75">
      <c r="A57" t="s">
        <v>49</v>
      </c>
      <c s="34" t="s">
        <v>85</v>
      </c>
      <c s="34" t="s">
        <v>2199</v>
      </c>
      <c s="35" t="s">
        <v>5</v>
      </c>
      <c s="6" t="s">
        <v>2200</v>
      </c>
      <c s="36" t="s">
        <v>103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2201</v>
      </c>
    </row>
    <row r="61" spans="1:16" ht="12.75">
      <c r="A61" t="s">
        <v>49</v>
      </c>
      <c s="34" t="s">
        <v>88</v>
      </c>
      <c s="34" t="s">
        <v>2202</v>
      </c>
      <c s="35" t="s">
        <v>5</v>
      </c>
      <c s="6" t="s">
        <v>2203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2275</v>
      </c>
    </row>
    <row r="65" spans="1:16" ht="12.75">
      <c r="A65" t="s">
        <v>49</v>
      </c>
      <c s="34" t="s">
        <v>91</v>
      </c>
      <c s="34" t="s">
        <v>2204</v>
      </c>
      <c s="35" t="s">
        <v>5</v>
      </c>
      <c s="6" t="s">
        <v>2205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2275</v>
      </c>
    </row>
    <row r="69" spans="1:16" ht="12.75">
      <c r="A69" t="s">
        <v>49</v>
      </c>
      <c s="34" t="s">
        <v>94</v>
      </c>
      <c s="34" t="s">
        <v>2232</v>
      </c>
      <c s="35" t="s">
        <v>5</v>
      </c>
      <c s="6" t="s">
        <v>2233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2234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2266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2240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2242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2243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2244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2270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2278</v>
      </c>
      <c r="E8" s="30" t="s">
        <v>2277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100</v>
      </c>
      <c r="E9" s="33" t="s">
        <v>2164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2165</v>
      </c>
      <c s="35" t="s">
        <v>5</v>
      </c>
      <c s="6" t="s">
        <v>2166</v>
      </c>
      <c s="36" t="s">
        <v>587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100</v>
      </c>
      <c s="34" t="s">
        <v>900</v>
      </c>
      <c s="35" t="s">
        <v>5</v>
      </c>
      <c s="6" t="s">
        <v>2168</v>
      </c>
      <c s="36" t="s">
        <v>587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2250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590</v>
      </c>
    </row>
    <row r="18" spans="1:13" ht="12.75">
      <c r="A18" t="s">
        <v>46</v>
      </c>
      <c r="C18" s="31" t="s">
        <v>2169</v>
      </c>
      <c r="E18" s="33" t="s">
        <v>2170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2262</v>
      </c>
      <c s="35" t="s">
        <v>5</v>
      </c>
      <c s="6" t="s">
        <v>2263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2253</v>
      </c>
    </row>
    <row r="23" spans="1:16" ht="12.75">
      <c r="A23" t="s">
        <v>49</v>
      </c>
      <c s="34" t="s">
        <v>27</v>
      </c>
      <c s="34" t="s">
        <v>2103</v>
      </c>
      <c s="35" t="s">
        <v>5</v>
      </c>
      <c s="6" t="s">
        <v>2172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2264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2173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2177</v>
      </c>
    </row>
    <row r="32" spans="1:16" ht="12.75">
      <c r="A32" t="s">
        <v>49</v>
      </c>
      <c s="34" t="s">
        <v>63</v>
      </c>
      <c s="34" t="s">
        <v>2254</v>
      </c>
      <c s="35" t="s">
        <v>5</v>
      </c>
      <c s="6" t="s">
        <v>2255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2177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2265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2177</v>
      </c>
    </row>
    <row r="40" spans="1:16" ht="25.5">
      <c r="A40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2184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2185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2184</v>
      </c>
    </row>
    <row r="48" spans="1:16" ht="12.75">
      <c r="A48" t="s">
        <v>49</v>
      </c>
      <c s="34" t="s">
        <v>76</v>
      </c>
      <c s="34" t="s">
        <v>2117</v>
      </c>
      <c s="35" t="s">
        <v>5</v>
      </c>
      <c s="6" t="s">
        <v>2190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57</v>
      </c>
      <c r="E51" s="39" t="s">
        <v>2191</v>
      </c>
    </row>
    <row r="52" spans="1:13" ht="12.75">
      <c r="A52" t="s">
        <v>46</v>
      </c>
      <c r="C52" s="31" t="s">
        <v>2194</v>
      </c>
      <c r="E52" s="33" t="s">
        <v>2195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80</v>
      </c>
      <c s="34" t="s">
        <v>2256</v>
      </c>
      <c s="35" t="s">
        <v>5</v>
      </c>
      <c s="6" t="s">
        <v>2257</v>
      </c>
      <c s="36" t="s">
        <v>103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2198</v>
      </c>
    </row>
    <row r="57" spans="1:16" ht="12.75">
      <c r="A57" t="s">
        <v>49</v>
      </c>
      <c s="34" t="s">
        <v>85</v>
      </c>
      <c s="34" t="s">
        <v>2199</v>
      </c>
      <c s="35" t="s">
        <v>5</v>
      </c>
      <c s="6" t="s">
        <v>2200</v>
      </c>
      <c s="36" t="s">
        <v>103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2201</v>
      </c>
    </row>
    <row r="61" spans="1:16" ht="12.75">
      <c r="A61" t="s">
        <v>49</v>
      </c>
      <c s="34" t="s">
        <v>88</v>
      </c>
      <c s="34" t="s">
        <v>2202</v>
      </c>
      <c s="35" t="s">
        <v>5</v>
      </c>
      <c s="6" t="s">
        <v>2203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2275</v>
      </c>
    </row>
    <row r="65" spans="1:16" ht="12.75">
      <c r="A65" t="s">
        <v>49</v>
      </c>
      <c s="34" t="s">
        <v>91</v>
      </c>
      <c s="34" t="s">
        <v>2204</v>
      </c>
      <c s="35" t="s">
        <v>5</v>
      </c>
      <c s="6" t="s">
        <v>2205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2275</v>
      </c>
    </row>
    <row r="69" spans="1:16" ht="12.75">
      <c r="A69" t="s">
        <v>49</v>
      </c>
      <c s="34" t="s">
        <v>94</v>
      </c>
      <c s="34" t="s">
        <v>2232</v>
      </c>
      <c s="35" t="s">
        <v>5</v>
      </c>
      <c s="6" t="s">
        <v>2233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2234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104</v>
      </c>
      <c s="34" t="s">
        <v>2127</v>
      </c>
      <c s="35" t="s">
        <v>5</v>
      </c>
      <c s="6" t="s">
        <v>2266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2240</v>
      </c>
    </row>
    <row r="78" spans="1:16" ht="25.5">
      <c r="A78" t="s">
        <v>49</v>
      </c>
      <c s="34" t="s">
        <v>107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2242</v>
      </c>
    </row>
    <row r="82" spans="1:16" ht="12.75">
      <c r="A82" t="s">
        <v>49</v>
      </c>
      <c s="34" t="s">
        <v>110</v>
      </c>
      <c s="34" t="s">
        <v>2133</v>
      </c>
      <c s="35" t="s">
        <v>5</v>
      </c>
      <c s="6" t="s">
        <v>2243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2244</v>
      </c>
    </row>
    <row r="86" spans="1:16" ht="12.75">
      <c r="A86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494</v>
      </c>
    </row>
    <row r="90" spans="1:16" ht="12.75">
      <c r="A90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497</v>
      </c>
    </row>
    <row r="94" spans="1:16" ht="12.75">
      <c r="A94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500</v>
      </c>
    </row>
    <row r="98" spans="1:16" ht="12.75">
      <c r="A98" t="s">
        <v>49</v>
      </c>
      <c s="34" t="s">
        <v>123</v>
      </c>
      <c s="34" t="s">
        <v>2245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COUNTIFS(L8:L102,"=0",A8:A102,"P")+COUNTIFS(L8:L102,"",A8:A102,"P")+SUM(Q8:Q102)</f>
      </c>
    </row>
    <row r="8" spans="1:13" ht="12.75">
      <c r="A8" t="s">
        <v>44</v>
      </c>
      <c r="C8" s="28" t="s">
        <v>2281</v>
      </c>
      <c r="E8" s="30" t="s">
        <v>2280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46</v>
      </c>
      <c r="C9" s="31" t="s">
        <v>100</v>
      </c>
      <c r="E9" s="33" t="s">
        <v>2164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96</v>
      </c>
      <c s="34" t="s">
        <v>2165</v>
      </c>
      <c s="35" t="s">
        <v>5</v>
      </c>
      <c s="6" t="s">
        <v>2166</v>
      </c>
      <c s="36" t="s">
        <v>587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2282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590</v>
      </c>
    </row>
    <row r="14" spans="1:16" ht="25.5">
      <c r="A14" t="s">
        <v>49</v>
      </c>
      <c s="34" t="s">
        <v>100</v>
      </c>
      <c s="34" t="s">
        <v>900</v>
      </c>
      <c s="35" t="s">
        <v>5</v>
      </c>
      <c s="6" t="s">
        <v>2168</v>
      </c>
      <c s="36" t="s">
        <v>587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590</v>
      </c>
    </row>
    <row r="18" spans="1:13" ht="12.75">
      <c r="A18" t="s">
        <v>46</v>
      </c>
      <c r="C18" s="31" t="s">
        <v>2169</v>
      </c>
      <c r="E18" s="33" t="s">
        <v>2170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50</v>
      </c>
      <c s="34" t="s">
        <v>2283</v>
      </c>
      <c s="35" t="s">
        <v>5</v>
      </c>
      <c s="6" t="s">
        <v>2284</v>
      </c>
      <c s="36" t="s">
        <v>62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76.5">
      <c r="A22" t="s">
        <v>57</v>
      </c>
      <c r="E22" s="39" t="s">
        <v>2285</v>
      </c>
    </row>
    <row r="23" spans="1:16" ht="25.5">
      <c r="A23" t="s">
        <v>49</v>
      </c>
      <c s="34" t="s">
        <v>27</v>
      </c>
      <c s="34" t="s">
        <v>2286</v>
      </c>
      <c s="35" t="s">
        <v>5</v>
      </c>
      <c s="6" t="s">
        <v>2287</v>
      </c>
      <c s="36" t="s">
        <v>62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2288</v>
      </c>
    </row>
    <row r="27" spans="1:13" ht="12.75">
      <c r="A27" t="s">
        <v>46</v>
      </c>
      <c r="C27" s="31" t="s">
        <v>2106</v>
      </c>
      <c r="E27" s="33" t="s">
        <v>2107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62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2177</v>
      </c>
    </row>
    <row r="32" spans="1:16" ht="12.75">
      <c r="A32" t="s">
        <v>49</v>
      </c>
      <c s="34" t="s">
        <v>63</v>
      </c>
      <c s="34" t="s">
        <v>2254</v>
      </c>
      <c s="35" t="s">
        <v>5</v>
      </c>
      <c s="6" t="s">
        <v>2255</v>
      </c>
      <c s="36" t="s">
        <v>62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2177</v>
      </c>
    </row>
    <row r="36" spans="1:16" ht="12.75">
      <c r="A36" t="s">
        <v>49</v>
      </c>
      <c s="34" t="s">
        <v>67</v>
      </c>
      <c s="34" t="s">
        <v>2108</v>
      </c>
      <c s="35" t="s">
        <v>5</v>
      </c>
      <c s="6" t="s">
        <v>2265</v>
      </c>
      <c s="36" t="s">
        <v>62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2177</v>
      </c>
    </row>
    <row r="40" spans="1:16" ht="25.5">
      <c r="A40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103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2184</v>
      </c>
    </row>
    <row r="44" spans="1:16" ht="25.5">
      <c r="A44" t="s">
        <v>49</v>
      </c>
      <c s="34" t="s">
        <v>73</v>
      </c>
      <c s="34" t="s">
        <v>2111</v>
      </c>
      <c s="35" t="s">
        <v>5</v>
      </c>
      <c s="6" t="s">
        <v>2185</v>
      </c>
      <c s="36" t="s">
        <v>103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2184</v>
      </c>
    </row>
    <row r="48" spans="1:16" ht="12.75">
      <c r="A48" t="s">
        <v>49</v>
      </c>
      <c s="34" t="s">
        <v>76</v>
      </c>
      <c s="34" t="s">
        <v>2114</v>
      </c>
      <c s="35" t="s">
        <v>5</v>
      </c>
      <c s="6" t="s">
        <v>2188</v>
      </c>
      <c s="36" t="s">
        <v>62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2189</v>
      </c>
    </row>
    <row r="52" spans="1:16" ht="12.75">
      <c r="A52" t="s">
        <v>49</v>
      </c>
      <c s="34" t="s">
        <v>80</v>
      </c>
      <c s="34" t="s">
        <v>2117</v>
      </c>
      <c s="35" t="s">
        <v>5</v>
      </c>
      <c s="6" t="s">
        <v>2190</v>
      </c>
      <c s="36" t="s">
        <v>103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2191</v>
      </c>
    </row>
    <row r="56" spans="1:13" ht="12.75">
      <c r="A56" t="s">
        <v>46</v>
      </c>
      <c r="C56" s="31" t="s">
        <v>2194</v>
      </c>
      <c r="E56" s="33" t="s">
        <v>2195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49</v>
      </c>
      <c s="34" t="s">
        <v>85</v>
      </c>
      <c s="34" t="s">
        <v>2289</v>
      </c>
      <c s="35" t="s">
        <v>5</v>
      </c>
      <c s="6" t="s">
        <v>2290</v>
      </c>
      <c s="36" t="s">
        <v>103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2198</v>
      </c>
    </row>
    <row r="61" spans="1:16" ht="12.75">
      <c r="A61" t="s">
        <v>49</v>
      </c>
      <c s="34" t="s">
        <v>88</v>
      </c>
      <c s="34" t="s">
        <v>2202</v>
      </c>
      <c s="35" t="s">
        <v>5</v>
      </c>
      <c s="6" t="s">
        <v>2203</v>
      </c>
      <c s="36" t="s">
        <v>103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2275</v>
      </c>
    </row>
    <row r="65" spans="1:16" ht="12.75">
      <c r="A65" t="s">
        <v>49</v>
      </c>
      <c s="34" t="s">
        <v>91</v>
      </c>
      <c s="34" t="s">
        <v>2204</v>
      </c>
      <c s="35" t="s">
        <v>5</v>
      </c>
      <c s="6" t="s">
        <v>2205</v>
      </c>
      <c s="36" t="s">
        <v>103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2275</v>
      </c>
    </row>
    <row r="69" spans="1:16" ht="25.5">
      <c r="A69" t="s">
        <v>49</v>
      </c>
      <c s="34" t="s">
        <v>94</v>
      </c>
      <c s="34" t="s">
        <v>2291</v>
      </c>
      <c s="35" t="s">
        <v>5</v>
      </c>
      <c s="6" t="s">
        <v>2292</v>
      </c>
      <c s="36" t="s">
        <v>103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57</v>
      </c>
      <c r="E72" s="39" t="s">
        <v>2293</v>
      </c>
    </row>
    <row r="73" spans="1:13" ht="12.75">
      <c r="A73" t="s">
        <v>46</v>
      </c>
      <c r="C73" s="31" t="s">
        <v>2125</v>
      </c>
      <c r="E73" s="33" t="s">
        <v>2126</v>
      </c>
      <c r="J73" s="32">
        <f>0</f>
      </c>
      <c s="32">
        <f>0</f>
      </c>
      <c s="32">
        <f>0+L74+L78+L82+L86+L90+L94+L98+L102</f>
      </c>
      <c s="32">
        <f>0+M74+M78+M82+M86+M90+M94+M98+M102</f>
      </c>
    </row>
    <row r="74" spans="1:16" ht="25.5">
      <c r="A74" t="s">
        <v>49</v>
      </c>
      <c s="34" t="s">
        <v>104</v>
      </c>
      <c s="34" t="s">
        <v>2238</v>
      </c>
      <c s="35" t="s">
        <v>5</v>
      </c>
      <c s="6" t="s">
        <v>2239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2240</v>
      </c>
    </row>
    <row r="78" spans="1:16" ht="38.25">
      <c r="A78" t="s">
        <v>49</v>
      </c>
      <c s="34" t="s">
        <v>107</v>
      </c>
      <c s="34" t="s">
        <v>2294</v>
      </c>
      <c s="35" t="s">
        <v>5</v>
      </c>
      <c s="6" t="s">
        <v>2295</v>
      </c>
      <c s="36" t="s">
        <v>103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2240</v>
      </c>
    </row>
    <row r="82" spans="1:16" ht="25.5">
      <c r="A82" t="s">
        <v>49</v>
      </c>
      <c s="34" t="s">
        <v>110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2242</v>
      </c>
    </row>
    <row r="86" spans="1:16" ht="12.75">
      <c r="A86" t="s">
        <v>49</v>
      </c>
      <c s="34" t="s">
        <v>113</v>
      </c>
      <c s="34" t="s">
        <v>2133</v>
      </c>
      <c s="35" t="s">
        <v>5</v>
      </c>
      <c s="6" t="s">
        <v>2243</v>
      </c>
      <c s="36" t="s">
        <v>122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2244</v>
      </c>
    </row>
    <row r="90" spans="1:16" ht="12.75">
      <c r="A90" t="s">
        <v>49</v>
      </c>
      <c s="34" t="s">
        <v>116</v>
      </c>
      <c s="34" t="s">
        <v>492</v>
      </c>
      <c s="35" t="s">
        <v>5</v>
      </c>
      <c s="6" t="s">
        <v>493</v>
      </c>
      <c s="36" t="s">
        <v>122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247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494</v>
      </c>
    </row>
    <row r="94" spans="1:16" ht="12.75">
      <c r="A94" t="s">
        <v>49</v>
      </c>
      <c s="34" t="s">
        <v>119</v>
      </c>
      <c s="34" t="s">
        <v>495</v>
      </c>
      <c s="35" t="s">
        <v>5</v>
      </c>
      <c s="6" t="s">
        <v>496</v>
      </c>
      <c s="36" t="s">
        <v>122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247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497</v>
      </c>
    </row>
    <row r="98" spans="1:16" ht="12.75">
      <c r="A98" t="s">
        <v>49</v>
      </c>
      <c s="34" t="s">
        <v>123</v>
      </c>
      <c s="34" t="s">
        <v>498</v>
      </c>
      <c s="35" t="s">
        <v>5</v>
      </c>
      <c s="6" t="s">
        <v>499</v>
      </c>
      <c s="36" t="s">
        <v>122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57</v>
      </c>
      <c r="E101" s="39" t="s">
        <v>500</v>
      </c>
    </row>
    <row r="102" spans="1:16" ht="12.75">
      <c r="A102" t="s">
        <v>49</v>
      </c>
      <c s="34" t="s">
        <v>128</v>
      </c>
      <c s="34" t="s">
        <v>2245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247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1489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2142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2142</v>
      </c>
      <c r="E4" s="26" t="s">
        <v>2143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2298</v>
      </c>
      <c r="E8" s="30" t="s">
        <v>2297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821</v>
      </c>
      <c r="E9" s="33" t="s">
        <v>822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2087</v>
      </c>
      <c s="35" t="s">
        <v>5</v>
      </c>
      <c s="6" t="s">
        <v>2299</v>
      </c>
      <c s="36" t="s">
        <v>53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2300</v>
      </c>
    </row>
    <row r="14" spans="1:16" ht="12.75">
      <c r="A14" t="s">
        <v>49</v>
      </c>
      <c s="34" t="s">
        <v>27</v>
      </c>
      <c s="34" t="s">
        <v>2158</v>
      </c>
      <c s="35" t="s">
        <v>5</v>
      </c>
      <c s="6" t="s">
        <v>2159</v>
      </c>
      <c s="36" t="s">
        <v>62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1359</v>
      </c>
    </row>
    <row r="18" spans="1:16" ht="12.75">
      <c r="A18" t="s">
        <v>49</v>
      </c>
      <c s="34" t="s">
        <v>26</v>
      </c>
      <c s="34" t="s">
        <v>58</v>
      </c>
      <c s="35" t="s">
        <v>5</v>
      </c>
      <c s="6" t="s">
        <v>59</v>
      </c>
      <c s="36" t="s">
        <v>53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835</v>
      </c>
    </row>
    <row r="22" spans="1:16" ht="12.75">
      <c r="A22" t="s">
        <v>49</v>
      </c>
      <c s="34" t="s">
        <v>63</v>
      </c>
      <c s="34" t="s">
        <v>2093</v>
      </c>
      <c s="35" t="s">
        <v>5</v>
      </c>
      <c s="6" t="s">
        <v>190</v>
      </c>
      <c s="36" t="s">
        <v>62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2176</v>
      </c>
    </row>
    <row r="26" spans="1:16" ht="12.75">
      <c r="A26" t="s">
        <v>49</v>
      </c>
      <c s="34" t="s">
        <v>67</v>
      </c>
      <c s="34" t="s">
        <v>2096</v>
      </c>
      <c s="35" t="s">
        <v>5</v>
      </c>
      <c s="6" t="s">
        <v>2192</v>
      </c>
      <c s="36" t="s">
        <v>103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57</v>
      </c>
      <c r="E29" s="39" t="s">
        <v>2193</v>
      </c>
    </row>
    <row r="30" spans="1:16" ht="12.75">
      <c r="A30" t="s">
        <v>49</v>
      </c>
      <c s="34" t="s">
        <v>70</v>
      </c>
      <c s="34" t="s">
        <v>2103</v>
      </c>
      <c s="35" t="s">
        <v>5</v>
      </c>
      <c s="6" t="s">
        <v>2172</v>
      </c>
      <c s="36" t="s">
        <v>62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2173</v>
      </c>
    </row>
    <row r="34" spans="1:16" ht="12.75">
      <c r="A34" t="s">
        <v>49</v>
      </c>
      <c s="34" t="s">
        <v>73</v>
      </c>
      <c s="34" t="s">
        <v>2258</v>
      </c>
      <c s="35" t="s">
        <v>5</v>
      </c>
      <c s="6" t="s">
        <v>2246</v>
      </c>
      <c s="36" t="s">
        <v>103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1489</v>
      </c>
    </row>
    <row r="38" spans="1:13" ht="12.75">
      <c r="A38" t="s">
        <v>46</v>
      </c>
      <c r="C38" s="31" t="s">
        <v>2106</v>
      </c>
      <c r="E38" s="33" t="s">
        <v>2107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76</v>
      </c>
      <c s="34" t="s">
        <v>2301</v>
      </c>
      <c s="35" t="s">
        <v>5</v>
      </c>
      <c s="6" t="s">
        <v>2302</v>
      </c>
      <c s="36" t="s">
        <v>62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2177</v>
      </c>
    </row>
    <row r="43" spans="1:16" ht="25.5">
      <c r="A43" t="s">
        <v>49</v>
      </c>
      <c s="34" t="s">
        <v>80</v>
      </c>
      <c s="34" t="s">
        <v>2303</v>
      </c>
      <c s="35" t="s">
        <v>5</v>
      </c>
      <c s="6" t="s">
        <v>2304</v>
      </c>
      <c s="36" t="s">
        <v>103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247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02">
      <c r="A46" t="s">
        <v>57</v>
      </c>
      <c r="E46" s="39" t="s">
        <v>2184</v>
      </c>
    </row>
    <row r="47" spans="1:16" ht="12.75">
      <c r="A47" t="s">
        <v>49</v>
      </c>
      <c s="34" t="s">
        <v>85</v>
      </c>
      <c s="34" t="s">
        <v>2114</v>
      </c>
      <c s="35" t="s">
        <v>5</v>
      </c>
      <c s="6" t="s">
        <v>2188</v>
      </c>
      <c s="36" t="s">
        <v>62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247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2189</v>
      </c>
    </row>
    <row r="51" spans="1:16" ht="12.75">
      <c r="A51" t="s">
        <v>49</v>
      </c>
      <c s="34" t="s">
        <v>88</v>
      </c>
      <c s="34" t="s">
        <v>2117</v>
      </c>
      <c s="35" t="s">
        <v>5</v>
      </c>
      <c s="6" t="s">
        <v>2190</v>
      </c>
      <c s="36" t="s">
        <v>103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247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2191</v>
      </c>
    </row>
    <row r="55" spans="1:16" ht="12.75">
      <c r="A55" t="s">
        <v>49</v>
      </c>
      <c s="34" t="s">
        <v>91</v>
      </c>
      <c s="34" t="s">
        <v>2232</v>
      </c>
      <c s="35" t="s">
        <v>5</v>
      </c>
      <c s="6" t="s">
        <v>2233</v>
      </c>
      <c s="36" t="s">
        <v>62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247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57</v>
      </c>
      <c r="E58" s="39" t="s">
        <v>2234</v>
      </c>
    </row>
    <row r="59" spans="1:13" ht="12.75">
      <c r="A59" t="s">
        <v>46</v>
      </c>
      <c r="C59" s="31" t="s">
        <v>2305</v>
      </c>
      <c r="E59" s="33" t="s">
        <v>2306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49</v>
      </c>
      <c s="34" t="s">
        <v>94</v>
      </c>
      <c s="34" t="s">
        <v>2307</v>
      </c>
      <c s="35" t="s">
        <v>5</v>
      </c>
      <c s="6" t="s">
        <v>2308</v>
      </c>
      <c s="36" t="s">
        <v>103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247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57</v>
      </c>
      <c r="E63" s="39" t="s">
        <v>2309</v>
      </c>
    </row>
    <row r="64" spans="1:13" ht="12.75">
      <c r="A64" t="s">
        <v>46</v>
      </c>
      <c r="C64" s="31" t="s">
        <v>2125</v>
      </c>
      <c r="E64" s="33" t="s">
        <v>2126</v>
      </c>
      <c r="J64" s="32">
        <f>0</f>
      </c>
      <c s="32">
        <f>0</f>
      </c>
      <c s="32">
        <f>0+L65+L69+L73+L77+L81+L85+L89</f>
      </c>
      <c s="32">
        <f>0+M65+M69+M73+M77+M81+M85+M89</f>
      </c>
    </row>
    <row r="65" spans="1:16" ht="25.5">
      <c r="A65" t="s">
        <v>49</v>
      </c>
      <c s="34" t="s">
        <v>100</v>
      </c>
      <c s="34" t="s">
        <v>2238</v>
      </c>
      <c s="35" t="s">
        <v>5</v>
      </c>
      <c s="6" t="s">
        <v>2239</v>
      </c>
      <c s="36" t="s">
        <v>103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2240</v>
      </c>
    </row>
    <row r="69" spans="1:16" ht="38.25">
      <c r="A69" t="s">
        <v>49</v>
      </c>
      <c s="34" t="s">
        <v>104</v>
      </c>
      <c s="34" t="s">
        <v>2294</v>
      </c>
      <c s="35" t="s">
        <v>5</v>
      </c>
      <c s="6" t="s">
        <v>2295</v>
      </c>
      <c s="36" t="s">
        <v>103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2240</v>
      </c>
    </row>
    <row r="73" spans="1:16" ht="25.5">
      <c r="A73" t="s">
        <v>49</v>
      </c>
      <c s="34" t="s">
        <v>107</v>
      </c>
      <c s="34" t="s">
        <v>2130</v>
      </c>
      <c s="35" t="s">
        <v>5</v>
      </c>
      <c s="6" t="s">
        <v>2241</v>
      </c>
      <c s="36" t="s">
        <v>103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57</v>
      </c>
      <c r="E76" s="39" t="s">
        <v>2242</v>
      </c>
    </row>
    <row r="77" spans="1:16" ht="12.75">
      <c r="A77" t="s">
        <v>49</v>
      </c>
      <c s="34" t="s">
        <v>110</v>
      </c>
      <c s="34" t="s">
        <v>2133</v>
      </c>
      <c s="35" t="s">
        <v>5</v>
      </c>
      <c s="6" t="s">
        <v>2243</v>
      </c>
      <c s="36" t="s">
        <v>122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247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2244</v>
      </c>
    </row>
    <row r="81" spans="1:16" ht="12.75">
      <c r="A81" t="s">
        <v>49</v>
      </c>
      <c s="34" t="s">
        <v>113</v>
      </c>
      <c s="34" t="s">
        <v>492</v>
      </c>
      <c s="35" t="s">
        <v>5</v>
      </c>
      <c s="6" t="s">
        <v>493</v>
      </c>
      <c s="36" t="s">
        <v>122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494</v>
      </c>
    </row>
    <row r="85" spans="1:16" ht="12.75">
      <c r="A85" t="s">
        <v>49</v>
      </c>
      <c s="34" t="s">
        <v>116</v>
      </c>
      <c s="34" t="s">
        <v>495</v>
      </c>
      <c s="35" t="s">
        <v>5</v>
      </c>
      <c s="6" t="s">
        <v>496</v>
      </c>
      <c s="36" t="s">
        <v>122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247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497</v>
      </c>
    </row>
    <row r="89" spans="1:16" ht="12.75">
      <c r="A89" t="s">
        <v>49</v>
      </c>
      <c s="34" t="s">
        <v>119</v>
      </c>
      <c s="34" t="s">
        <v>498</v>
      </c>
      <c s="35" t="s">
        <v>5</v>
      </c>
      <c s="6" t="s">
        <v>499</v>
      </c>
      <c s="36" t="s">
        <v>122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247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500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2310</v>
      </c>
      <c s="41">
        <f>Rekapitulace!C68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2310</v>
      </c>
      <c r="E4" s="26" t="s">
        <v>2311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2313</v>
      </c>
      <c r="E8" s="30" t="s">
        <v>2311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2314</v>
      </c>
      <c r="E9" s="33" t="s">
        <v>1911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2315</v>
      </c>
      <c s="35" t="s">
        <v>5</v>
      </c>
      <c s="6" t="s">
        <v>2316</v>
      </c>
      <c s="36" t="s">
        <v>103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1992</v>
      </c>
    </row>
    <row r="14" spans="1:16" ht="25.5">
      <c r="A14" t="s">
        <v>49</v>
      </c>
      <c s="34" t="s">
        <v>27</v>
      </c>
      <c s="34" t="s">
        <v>2317</v>
      </c>
      <c s="35" t="s">
        <v>5</v>
      </c>
      <c s="6" t="s">
        <v>2318</v>
      </c>
      <c s="36" t="s">
        <v>103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1992</v>
      </c>
    </row>
    <row r="18" spans="1:16" ht="12.75">
      <c r="A18" t="s">
        <v>49</v>
      </c>
      <c s="34" t="s">
        <v>26</v>
      </c>
      <c s="34" t="s">
        <v>2319</v>
      </c>
      <c s="35" t="s">
        <v>5</v>
      </c>
      <c s="6" t="s">
        <v>2320</v>
      </c>
      <c s="36" t="s">
        <v>62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2321</v>
      </c>
    </row>
    <row r="22" spans="1:16" ht="12.75">
      <c r="A22" t="s">
        <v>49</v>
      </c>
      <c s="34" t="s">
        <v>63</v>
      </c>
      <c s="34" t="s">
        <v>2322</v>
      </c>
      <c s="35" t="s">
        <v>5</v>
      </c>
      <c s="6" t="s">
        <v>2323</v>
      </c>
      <c s="36" t="s">
        <v>62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2324</v>
      </c>
    </row>
    <row r="26" spans="1:16" ht="25.5">
      <c r="A26" t="s">
        <v>49</v>
      </c>
      <c s="34" t="s">
        <v>67</v>
      </c>
      <c s="34" t="s">
        <v>2325</v>
      </c>
      <c s="35" t="s">
        <v>5</v>
      </c>
      <c s="6" t="s">
        <v>2326</v>
      </c>
      <c s="36" t="s">
        <v>103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2327</v>
      </c>
    </row>
    <row r="30" spans="1:13" ht="12.75">
      <c r="A30" t="s">
        <v>46</v>
      </c>
      <c r="C30" s="31" t="s">
        <v>2328</v>
      </c>
      <c r="E30" s="33" t="s">
        <v>1927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49</v>
      </c>
      <c s="34" t="s">
        <v>70</v>
      </c>
      <c s="34" t="s">
        <v>2329</v>
      </c>
      <c s="35" t="s">
        <v>5</v>
      </c>
      <c s="6" t="s">
        <v>2330</v>
      </c>
      <c s="36" t="s">
        <v>103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57</v>
      </c>
      <c r="E34" s="39" t="s">
        <v>2331</v>
      </c>
    </row>
    <row r="35" spans="1:16" ht="12.75">
      <c r="A35" t="s">
        <v>49</v>
      </c>
      <c s="34" t="s">
        <v>73</v>
      </c>
      <c s="34" t="s">
        <v>2332</v>
      </c>
      <c s="35" t="s">
        <v>5</v>
      </c>
      <c s="6" t="s">
        <v>2333</v>
      </c>
      <c s="36" t="s">
        <v>62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83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2334</v>
      </c>
    </row>
    <row r="39" spans="1:16" ht="12.75">
      <c r="A39" t="s">
        <v>49</v>
      </c>
      <c s="34" t="s">
        <v>76</v>
      </c>
      <c s="34" t="s">
        <v>2335</v>
      </c>
      <c s="35" t="s">
        <v>5</v>
      </c>
      <c s="6" t="s">
        <v>2069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2336</v>
      </c>
    </row>
    <row r="43" spans="1:16" ht="12.75">
      <c r="A43" t="s">
        <v>49</v>
      </c>
      <c s="34" t="s">
        <v>80</v>
      </c>
      <c s="34" t="s">
        <v>2337</v>
      </c>
      <c s="35" t="s">
        <v>5</v>
      </c>
      <c s="6" t="s">
        <v>2072</v>
      </c>
      <c s="36" t="s">
        <v>103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83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2338</v>
      </c>
    </row>
    <row r="47" spans="1:16" ht="25.5">
      <c r="A47" t="s">
        <v>49</v>
      </c>
      <c s="34" t="s">
        <v>85</v>
      </c>
      <c s="34" t="s">
        <v>2165</v>
      </c>
      <c s="35" t="s">
        <v>5</v>
      </c>
      <c s="6" t="s">
        <v>2166</v>
      </c>
      <c s="36" t="s">
        <v>587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83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322</v>
      </c>
      <c r="E8" s="30" t="s">
        <v>321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323</v>
      </c>
      <c r="E9" s="33" t="s">
        <v>324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325</v>
      </c>
      <c s="35" t="s">
        <v>5</v>
      </c>
      <c s="6" t="s">
        <v>326</v>
      </c>
      <c s="36" t="s">
        <v>103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192</v>
      </c>
      <c s="35" t="s">
        <v>5</v>
      </c>
      <c s="6" t="s">
        <v>193</v>
      </c>
      <c s="36" t="s">
        <v>62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327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328</v>
      </c>
      <c s="35" t="s">
        <v>5</v>
      </c>
      <c s="6" t="s">
        <v>329</v>
      </c>
      <c s="36" t="s">
        <v>103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330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331</v>
      </c>
      <c s="35" t="s">
        <v>5</v>
      </c>
      <c s="6" t="s">
        <v>332</v>
      </c>
      <c s="36" t="s">
        <v>333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334</v>
      </c>
      <c s="35" t="s">
        <v>5</v>
      </c>
      <c s="6" t="s">
        <v>335</v>
      </c>
      <c s="36" t="s">
        <v>333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194</v>
      </c>
      <c s="35" t="s">
        <v>5</v>
      </c>
      <c s="6" t="s">
        <v>195</v>
      </c>
      <c s="36" t="s">
        <v>196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336</v>
      </c>
      <c s="35" t="s">
        <v>5</v>
      </c>
      <c s="6" t="s">
        <v>337</v>
      </c>
      <c s="36" t="s">
        <v>338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76</v>
      </c>
      <c s="34" t="s">
        <v>339</v>
      </c>
      <c s="35" t="s">
        <v>5</v>
      </c>
      <c s="6" t="s">
        <v>340</v>
      </c>
      <c s="36" t="s">
        <v>338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341</v>
      </c>
      <c s="35" t="s">
        <v>5</v>
      </c>
      <c s="6" t="s">
        <v>342</v>
      </c>
      <c s="36" t="s">
        <v>338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345</v>
      </c>
      <c r="E8" s="30" t="s">
        <v>344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346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50</v>
      </c>
      <c s="34" t="s">
        <v>347</v>
      </c>
      <c s="35" t="s">
        <v>5</v>
      </c>
      <c s="6" t="s">
        <v>348</v>
      </c>
      <c s="36" t="s">
        <v>103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247</v>
      </c>
      <c>
        <f>(M10*21)/100</f>
      </c>
      <c t="s">
        <v>27</v>
      </c>
    </row>
    <row r="11" spans="1:5" ht="25.5">
      <c r="A11" s="35" t="s">
        <v>55</v>
      </c>
      <c r="E11" s="39" t="s">
        <v>349</v>
      </c>
    </row>
    <row r="12" spans="1:5" ht="12.75">
      <c r="A12" s="35" t="s">
        <v>56</v>
      </c>
      <c r="E12" s="40" t="s">
        <v>350</v>
      </c>
    </row>
    <row r="13" spans="1:5" ht="12.75">
      <c r="A13" t="s">
        <v>57</v>
      </c>
      <c r="E13" s="39" t="s">
        <v>351</v>
      </c>
    </row>
    <row r="14" spans="1:16" ht="12.75">
      <c r="A14" t="s">
        <v>49</v>
      </c>
      <c s="34" t="s">
        <v>27</v>
      </c>
      <c s="34" t="s">
        <v>352</v>
      </c>
      <c s="35" t="s">
        <v>5</v>
      </c>
      <c s="6" t="s">
        <v>353</v>
      </c>
      <c s="36" t="s">
        <v>103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247</v>
      </c>
      <c>
        <f>(M14*21)/100</f>
      </c>
      <c t="s">
        <v>27</v>
      </c>
    </row>
    <row r="15" spans="1:5" ht="25.5">
      <c r="A15" s="35" t="s">
        <v>55</v>
      </c>
      <c r="E15" s="39" t="s">
        <v>354</v>
      </c>
    </row>
    <row r="16" spans="1:5" ht="12.75">
      <c r="A16" s="35" t="s">
        <v>56</v>
      </c>
      <c r="E16" s="40" t="s">
        <v>350</v>
      </c>
    </row>
    <row r="17" spans="1:5" ht="12.75">
      <c r="A17" t="s">
        <v>57</v>
      </c>
      <c r="E17" s="39" t="s">
        <v>351</v>
      </c>
    </row>
    <row r="18" spans="1:16" ht="12.75">
      <c r="A18" t="s">
        <v>49</v>
      </c>
      <c s="34" t="s">
        <v>26</v>
      </c>
      <c s="34" t="s">
        <v>355</v>
      </c>
      <c s="35" t="s">
        <v>5</v>
      </c>
      <c s="6" t="s">
        <v>356</v>
      </c>
      <c s="36" t="s">
        <v>103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247</v>
      </c>
      <c>
        <f>(M18*21)/100</f>
      </c>
      <c t="s">
        <v>27</v>
      </c>
    </row>
    <row r="19" spans="1:5" ht="25.5">
      <c r="A19" s="35" t="s">
        <v>55</v>
      </c>
      <c r="E19" s="39" t="s">
        <v>349</v>
      </c>
    </row>
    <row r="20" spans="1:5" ht="12.75">
      <c r="A20" s="35" t="s">
        <v>56</v>
      </c>
      <c r="E20" s="40" t="s">
        <v>350</v>
      </c>
    </row>
    <row r="21" spans="1:5" ht="12.75">
      <c r="A21" t="s">
        <v>57</v>
      </c>
      <c r="E21" s="39" t="s">
        <v>351</v>
      </c>
    </row>
    <row r="22" spans="1:16" ht="12.75">
      <c r="A22" t="s">
        <v>49</v>
      </c>
      <c s="34" t="s">
        <v>63</v>
      </c>
      <c s="34" t="s">
        <v>357</v>
      </c>
      <c s="35" t="s">
        <v>5</v>
      </c>
      <c s="6" t="s">
        <v>358</v>
      </c>
      <c s="36" t="s">
        <v>103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247</v>
      </c>
      <c>
        <f>(M22*21)/100</f>
      </c>
      <c t="s">
        <v>27</v>
      </c>
    </row>
    <row r="23" spans="1:5" ht="25.5">
      <c r="A23" s="35" t="s">
        <v>55</v>
      </c>
      <c r="E23" s="39" t="s">
        <v>349</v>
      </c>
    </row>
    <row r="24" spans="1:5" ht="12.75">
      <c r="A24" s="35" t="s">
        <v>56</v>
      </c>
      <c r="E24" s="40" t="s">
        <v>350</v>
      </c>
    </row>
    <row r="25" spans="1:5" ht="12.75">
      <c r="A25" t="s">
        <v>57</v>
      </c>
      <c r="E25" s="39" t="s">
        <v>351</v>
      </c>
    </row>
    <row r="26" spans="1:16" ht="12.75">
      <c r="A26" t="s">
        <v>49</v>
      </c>
      <c s="34" t="s">
        <v>67</v>
      </c>
      <c s="34" t="s">
        <v>359</v>
      </c>
      <c s="35" t="s">
        <v>5</v>
      </c>
      <c s="6" t="s">
        <v>360</v>
      </c>
      <c s="36" t="s">
        <v>103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247</v>
      </c>
      <c>
        <f>(M26*21)/100</f>
      </c>
      <c t="s">
        <v>27</v>
      </c>
    </row>
    <row r="27" spans="1:5" ht="25.5">
      <c r="A27" s="35" t="s">
        <v>55</v>
      </c>
      <c r="E27" s="39" t="s">
        <v>361</v>
      </c>
    </row>
    <row r="28" spans="1:5" ht="12.75">
      <c r="A28" s="35" t="s">
        <v>56</v>
      </c>
      <c r="E28" s="40" t="s">
        <v>350</v>
      </c>
    </row>
    <row r="29" spans="1:5" ht="12.75">
      <c r="A29" t="s">
        <v>57</v>
      </c>
      <c r="E29" s="39" t="s">
        <v>351</v>
      </c>
    </row>
    <row r="30" spans="1:16" ht="12.75">
      <c r="A30" t="s">
        <v>49</v>
      </c>
      <c s="34" t="s">
        <v>70</v>
      </c>
      <c s="34" t="s">
        <v>362</v>
      </c>
      <c s="35" t="s">
        <v>5</v>
      </c>
      <c s="6" t="s">
        <v>363</v>
      </c>
      <c s="36" t="s">
        <v>103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364</v>
      </c>
      <c>
        <f>(M30*21)/100</f>
      </c>
      <c t="s">
        <v>27</v>
      </c>
    </row>
    <row r="31" spans="1:5" ht="12.75">
      <c r="A31" s="35" t="s">
        <v>55</v>
      </c>
      <c r="E31" s="39" t="s">
        <v>365</v>
      </c>
    </row>
    <row r="32" spans="1:5" ht="12.75">
      <c r="A32" s="35" t="s">
        <v>56</v>
      </c>
      <c r="E32" s="40" t="s">
        <v>350</v>
      </c>
    </row>
    <row r="33" spans="1:5" ht="12.75">
      <c r="A33" t="s">
        <v>57</v>
      </c>
      <c r="E33" s="39" t="s">
        <v>351</v>
      </c>
    </row>
    <row r="34" spans="1:16" ht="12.75">
      <c r="A34" t="s">
        <v>49</v>
      </c>
      <c s="34" t="s">
        <v>73</v>
      </c>
      <c s="34" t="s">
        <v>366</v>
      </c>
      <c s="35" t="s">
        <v>5</v>
      </c>
      <c s="6" t="s">
        <v>367</v>
      </c>
      <c s="36" t="s">
        <v>103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364</v>
      </c>
      <c>
        <f>(M34*21)/100</f>
      </c>
      <c t="s">
        <v>27</v>
      </c>
    </row>
    <row r="35" spans="1:5" ht="12.75">
      <c r="A35" s="35" t="s">
        <v>55</v>
      </c>
      <c r="E35" s="39" t="s">
        <v>365</v>
      </c>
    </row>
    <row r="36" spans="1:5" ht="12.75">
      <c r="A36" s="35" t="s">
        <v>56</v>
      </c>
      <c r="E36" s="40" t="s">
        <v>350</v>
      </c>
    </row>
    <row r="37" spans="1:5" ht="12.75">
      <c r="A37" t="s">
        <v>57</v>
      </c>
      <c r="E37" s="39" t="s">
        <v>351</v>
      </c>
    </row>
    <row r="38" spans="1:16" ht="12.75">
      <c r="A38" t="s">
        <v>49</v>
      </c>
      <c s="34" t="s">
        <v>76</v>
      </c>
      <c s="34" t="s">
        <v>368</v>
      </c>
      <c s="35" t="s">
        <v>5</v>
      </c>
      <c s="6" t="s">
        <v>369</v>
      </c>
      <c s="36" t="s">
        <v>62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364</v>
      </c>
      <c>
        <f>(M38*21)/100</f>
      </c>
      <c t="s">
        <v>27</v>
      </c>
    </row>
    <row r="39" spans="1:5" ht="12.75">
      <c r="A39" s="35" t="s">
        <v>55</v>
      </c>
      <c r="E39" s="39" t="s">
        <v>365</v>
      </c>
    </row>
    <row r="40" spans="1:5" ht="12.75">
      <c r="A40" s="35" t="s">
        <v>56</v>
      </c>
      <c r="E40" s="40" t="s">
        <v>350</v>
      </c>
    </row>
    <row r="41" spans="1:5" ht="12.75">
      <c r="A41" t="s">
        <v>57</v>
      </c>
      <c r="E41" s="39" t="s">
        <v>351</v>
      </c>
    </row>
    <row r="42" spans="1:16" ht="25.5">
      <c r="A42" t="s">
        <v>49</v>
      </c>
      <c s="34" t="s">
        <v>80</v>
      </c>
      <c s="34" t="s">
        <v>370</v>
      </c>
      <c s="35" t="s">
        <v>5</v>
      </c>
      <c s="6" t="s">
        <v>371</v>
      </c>
      <c s="36" t="s">
        <v>103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364</v>
      </c>
      <c>
        <f>(M42*21)/100</f>
      </c>
      <c t="s">
        <v>27</v>
      </c>
    </row>
    <row r="43" spans="1:5" ht="12.75">
      <c r="A43" s="35" t="s">
        <v>55</v>
      </c>
      <c r="E43" s="39" t="s">
        <v>365</v>
      </c>
    </row>
    <row r="44" spans="1:5" ht="12.75">
      <c r="A44" s="35" t="s">
        <v>56</v>
      </c>
      <c r="E44" s="40" t="s">
        <v>350</v>
      </c>
    </row>
    <row r="45" spans="1:5" ht="12.75">
      <c r="A45" t="s">
        <v>57</v>
      </c>
      <c r="E45" s="39" t="s">
        <v>351</v>
      </c>
    </row>
    <row r="46" spans="1:16" ht="12.75">
      <c r="A46" t="s">
        <v>49</v>
      </c>
      <c s="34" t="s">
        <v>85</v>
      </c>
      <c s="34" t="s">
        <v>372</v>
      </c>
      <c s="35" t="s">
        <v>5</v>
      </c>
      <c s="6" t="s">
        <v>373</v>
      </c>
      <c s="36" t="s">
        <v>103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364</v>
      </c>
      <c>
        <f>(M46*21)/100</f>
      </c>
      <c t="s">
        <v>27</v>
      </c>
    </row>
    <row r="47" spans="1:5" ht="12.75">
      <c r="A47" s="35" t="s">
        <v>55</v>
      </c>
      <c r="E47" s="39" t="s">
        <v>365</v>
      </c>
    </row>
    <row r="48" spans="1:5" ht="12.75">
      <c r="A48" s="35" t="s">
        <v>56</v>
      </c>
      <c r="E48" s="40" t="s">
        <v>350</v>
      </c>
    </row>
    <row r="49" spans="1:5" ht="12.75">
      <c r="A49" t="s">
        <v>57</v>
      </c>
      <c r="E49" s="39" t="s">
        <v>351</v>
      </c>
    </row>
    <row r="50" spans="1:16" ht="12.75">
      <c r="A50" t="s">
        <v>49</v>
      </c>
      <c s="34" t="s">
        <v>88</v>
      </c>
      <c s="34" t="s">
        <v>374</v>
      </c>
      <c s="35" t="s">
        <v>5</v>
      </c>
      <c s="6" t="s">
        <v>375</v>
      </c>
      <c s="36" t="s">
        <v>103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364</v>
      </c>
      <c>
        <f>(M50*21)/100</f>
      </c>
      <c t="s">
        <v>27</v>
      </c>
    </row>
    <row r="51" spans="1:5" ht="12.75">
      <c r="A51" s="35" t="s">
        <v>55</v>
      </c>
      <c r="E51" s="39" t="s">
        <v>365</v>
      </c>
    </row>
    <row r="52" spans="1:5" ht="12.75">
      <c r="A52" s="35" t="s">
        <v>56</v>
      </c>
      <c r="E52" s="40" t="s">
        <v>350</v>
      </c>
    </row>
    <row r="53" spans="1:5" ht="12.75">
      <c r="A53" t="s">
        <v>57</v>
      </c>
      <c r="E53" s="39" t="s">
        <v>351</v>
      </c>
    </row>
    <row r="54" spans="1:16" ht="12.75">
      <c r="A54" t="s">
        <v>49</v>
      </c>
      <c s="34" t="s">
        <v>91</v>
      </c>
      <c s="34" t="s">
        <v>376</v>
      </c>
      <c s="35" t="s">
        <v>5</v>
      </c>
      <c s="6" t="s">
        <v>377</v>
      </c>
      <c s="36" t="s">
        <v>103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364</v>
      </c>
      <c>
        <f>(M54*21)/100</f>
      </c>
      <c t="s">
        <v>27</v>
      </c>
    </row>
    <row r="55" spans="1:5" ht="12.75">
      <c r="A55" s="35" t="s">
        <v>55</v>
      </c>
      <c r="E55" s="39" t="s">
        <v>365</v>
      </c>
    </row>
    <row r="56" spans="1:5" ht="12.75">
      <c r="A56" s="35" t="s">
        <v>56</v>
      </c>
      <c r="E56" s="40" t="s">
        <v>350</v>
      </c>
    </row>
    <row r="57" spans="1:5" ht="12.75">
      <c r="A57" t="s">
        <v>57</v>
      </c>
      <c r="E57" s="39" t="s">
        <v>351</v>
      </c>
    </row>
    <row r="58" spans="1:16" ht="12.75">
      <c r="A58" t="s">
        <v>49</v>
      </c>
      <c s="34" t="s">
        <v>94</v>
      </c>
      <c s="34" t="s">
        <v>378</v>
      </c>
      <c s="35" t="s">
        <v>5</v>
      </c>
      <c s="6" t="s">
        <v>379</v>
      </c>
      <c s="36" t="s">
        <v>103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364</v>
      </c>
      <c>
        <f>(M58*21)/100</f>
      </c>
      <c t="s">
        <v>27</v>
      </c>
    </row>
    <row r="59" spans="1:5" ht="12.75">
      <c r="A59" s="35" t="s">
        <v>55</v>
      </c>
      <c r="E59" s="39" t="s">
        <v>365</v>
      </c>
    </row>
    <row r="60" spans="1:5" ht="12.75">
      <c r="A60" s="35" t="s">
        <v>56</v>
      </c>
      <c r="E60" s="40" t="s">
        <v>350</v>
      </c>
    </row>
    <row r="61" spans="1:5" ht="12.75">
      <c r="A61" t="s">
        <v>57</v>
      </c>
      <c r="E61" s="39" t="s">
        <v>351</v>
      </c>
    </row>
    <row r="62" spans="1:16" ht="38.25">
      <c r="A62" t="s">
        <v>49</v>
      </c>
      <c s="34" t="s">
        <v>96</v>
      </c>
      <c s="34" t="s">
        <v>325</v>
      </c>
      <c s="35" t="s">
        <v>5</v>
      </c>
      <c s="6" t="s">
        <v>380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364</v>
      </c>
      <c>
        <f>(M62*21)/100</f>
      </c>
      <c t="s">
        <v>27</v>
      </c>
    </row>
    <row r="63" spans="1:5" ht="12.75">
      <c r="A63" s="35" t="s">
        <v>55</v>
      </c>
      <c r="E63" s="39" t="s">
        <v>365</v>
      </c>
    </row>
    <row r="64" spans="1:5" ht="12.75">
      <c r="A64" s="35" t="s">
        <v>56</v>
      </c>
      <c r="E64" s="40" t="s">
        <v>350</v>
      </c>
    </row>
    <row r="65" spans="1:5" ht="12.75">
      <c r="A65" t="s">
        <v>57</v>
      </c>
      <c r="E65" s="39" t="s">
        <v>351</v>
      </c>
    </row>
    <row r="66" spans="1:16" ht="12.75">
      <c r="A66" t="s">
        <v>49</v>
      </c>
      <c s="34" t="s">
        <v>100</v>
      </c>
      <c s="34" t="s">
        <v>381</v>
      </c>
      <c s="35" t="s">
        <v>5</v>
      </c>
      <c s="6" t="s">
        <v>382</v>
      </c>
      <c s="36" t="s">
        <v>62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364</v>
      </c>
      <c>
        <f>(M66*21)/100</f>
      </c>
      <c t="s">
        <v>27</v>
      </c>
    </row>
    <row r="67" spans="1:5" ht="12.75">
      <c r="A67" s="35" t="s">
        <v>55</v>
      </c>
      <c r="E67" s="39" t="s">
        <v>365</v>
      </c>
    </row>
    <row r="68" spans="1:5" ht="12.75">
      <c r="A68" s="35" t="s">
        <v>56</v>
      </c>
      <c r="E68" s="40" t="s">
        <v>350</v>
      </c>
    </row>
    <row r="69" spans="1:5" ht="12.75">
      <c r="A69" t="s">
        <v>57</v>
      </c>
      <c r="E69" s="39" t="s">
        <v>351</v>
      </c>
    </row>
    <row r="70" spans="1:16" ht="25.5">
      <c r="A70" t="s">
        <v>49</v>
      </c>
      <c s="34" t="s">
        <v>104</v>
      </c>
      <c s="34" t="s">
        <v>383</v>
      </c>
      <c s="35" t="s">
        <v>5</v>
      </c>
      <c s="6" t="s">
        <v>384</v>
      </c>
      <c s="36" t="s">
        <v>103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364</v>
      </c>
      <c>
        <f>(M70*21)/100</f>
      </c>
      <c t="s">
        <v>27</v>
      </c>
    </row>
    <row r="71" spans="1:5" ht="12.75">
      <c r="A71" s="35" t="s">
        <v>55</v>
      </c>
      <c r="E71" s="39" t="s">
        <v>365</v>
      </c>
    </row>
    <row r="72" spans="1:5" ht="12.75">
      <c r="A72" s="35" t="s">
        <v>56</v>
      </c>
      <c r="E72" s="40" t="s">
        <v>350</v>
      </c>
    </row>
    <row r="73" spans="1:5" ht="12.75">
      <c r="A73" t="s">
        <v>57</v>
      </c>
      <c r="E73" s="39" t="s">
        <v>351</v>
      </c>
    </row>
    <row r="74" spans="1:16" ht="25.5">
      <c r="A74" t="s">
        <v>49</v>
      </c>
      <c s="34" t="s">
        <v>107</v>
      </c>
      <c s="34" t="s">
        <v>385</v>
      </c>
      <c s="35" t="s">
        <v>5</v>
      </c>
      <c s="6" t="s">
        <v>386</v>
      </c>
      <c s="36" t="s">
        <v>62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364</v>
      </c>
      <c>
        <f>(M74*21)/100</f>
      </c>
      <c t="s">
        <v>27</v>
      </c>
    </row>
    <row r="75" spans="1:5" ht="12.75">
      <c r="A75" s="35" t="s">
        <v>55</v>
      </c>
      <c r="E75" s="39" t="s">
        <v>365</v>
      </c>
    </row>
    <row r="76" spans="1:5" ht="12.75">
      <c r="A76" s="35" t="s">
        <v>56</v>
      </c>
      <c r="E76" s="40" t="s">
        <v>350</v>
      </c>
    </row>
    <row r="77" spans="1:5" ht="12.75">
      <c r="A77" t="s">
        <v>57</v>
      </c>
      <c r="E77" s="39" t="s">
        <v>351</v>
      </c>
    </row>
    <row r="78" spans="1:16" ht="12.75">
      <c r="A78" t="s">
        <v>49</v>
      </c>
      <c s="34" t="s">
        <v>110</v>
      </c>
      <c s="34" t="s">
        <v>387</v>
      </c>
      <c s="35" t="s">
        <v>5</v>
      </c>
      <c s="6" t="s">
        <v>388</v>
      </c>
      <c s="36" t="s">
        <v>66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364</v>
      </c>
      <c>
        <f>(M78*21)/100</f>
      </c>
      <c t="s">
        <v>27</v>
      </c>
    </row>
    <row r="79" spans="1:5" ht="12.75">
      <c r="A79" s="35" t="s">
        <v>55</v>
      </c>
      <c r="E79" s="39" t="s">
        <v>365</v>
      </c>
    </row>
    <row r="80" spans="1:5" ht="12.75">
      <c r="A80" s="35" t="s">
        <v>56</v>
      </c>
      <c r="E80" s="40" t="s">
        <v>350</v>
      </c>
    </row>
    <row r="81" spans="1:5" ht="12.75">
      <c r="A81" t="s">
        <v>57</v>
      </c>
      <c r="E81" s="39" t="s">
        <v>351</v>
      </c>
    </row>
    <row r="82" spans="1:16" ht="25.5">
      <c r="A82" t="s">
        <v>49</v>
      </c>
      <c s="34" t="s">
        <v>113</v>
      </c>
      <c s="34" t="s">
        <v>389</v>
      </c>
      <c s="35" t="s">
        <v>5</v>
      </c>
      <c s="6" t="s">
        <v>390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364</v>
      </c>
      <c>
        <f>(M82*21)/100</f>
      </c>
      <c t="s">
        <v>27</v>
      </c>
    </row>
    <row r="83" spans="1:5" ht="12.75">
      <c r="A83" s="35" t="s">
        <v>55</v>
      </c>
      <c r="E83" s="39" t="s">
        <v>365</v>
      </c>
    </row>
    <row r="84" spans="1:5" ht="12.75">
      <c r="A84" s="35" t="s">
        <v>56</v>
      </c>
      <c r="E84" s="40" t="s">
        <v>350</v>
      </c>
    </row>
    <row r="85" spans="1:5" ht="12.75">
      <c r="A85" t="s">
        <v>57</v>
      </c>
      <c r="E85" s="39" t="s">
        <v>351</v>
      </c>
    </row>
    <row r="86" spans="1:16" ht="25.5">
      <c r="A86" t="s">
        <v>49</v>
      </c>
      <c s="34" t="s">
        <v>116</v>
      </c>
      <c s="34" t="s">
        <v>391</v>
      </c>
      <c s="35" t="s">
        <v>5</v>
      </c>
      <c s="6" t="s">
        <v>392</v>
      </c>
      <c s="36" t="s">
        <v>103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364</v>
      </c>
      <c>
        <f>(M86*21)/100</f>
      </c>
      <c t="s">
        <v>27</v>
      </c>
    </row>
    <row r="87" spans="1:5" ht="12.75">
      <c r="A87" s="35" t="s">
        <v>55</v>
      </c>
      <c r="E87" s="39" t="s">
        <v>365</v>
      </c>
    </row>
    <row r="88" spans="1:5" ht="12.75">
      <c r="A88" s="35" t="s">
        <v>56</v>
      </c>
      <c r="E88" s="40" t="s">
        <v>350</v>
      </c>
    </row>
    <row r="89" spans="1:5" ht="12.75">
      <c r="A89" t="s">
        <v>57</v>
      </c>
      <c r="E89" s="39" t="s">
        <v>351</v>
      </c>
    </row>
    <row r="90" spans="1:16" ht="25.5">
      <c r="A90" t="s">
        <v>49</v>
      </c>
      <c s="34" t="s">
        <v>119</v>
      </c>
      <c s="34" t="s">
        <v>393</v>
      </c>
      <c s="35" t="s">
        <v>5</v>
      </c>
      <c s="6" t="s">
        <v>394</v>
      </c>
      <c s="36" t="s">
        <v>103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364</v>
      </c>
      <c>
        <f>(M90*21)/100</f>
      </c>
      <c t="s">
        <v>27</v>
      </c>
    </row>
    <row r="91" spans="1:5" ht="12.75">
      <c r="A91" s="35" t="s">
        <v>55</v>
      </c>
      <c r="E91" s="39" t="s">
        <v>365</v>
      </c>
    </row>
    <row r="92" spans="1:5" ht="12.75">
      <c r="A92" s="35" t="s">
        <v>56</v>
      </c>
      <c r="E92" s="40" t="s">
        <v>350</v>
      </c>
    </row>
    <row r="93" spans="1:5" ht="12.75">
      <c r="A93" t="s">
        <v>57</v>
      </c>
      <c r="E93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397</v>
      </c>
      <c r="E8" s="30" t="s">
        <v>396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398</v>
      </c>
      <c r="E9" s="33" t="s">
        <v>399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50</v>
      </c>
      <c s="34" t="s">
        <v>400</v>
      </c>
      <c s="35" t="s">
        <v>5</v>
      </c>
      <c s="6" t="s">
        <v>401</v>
      </c>
      <c s="36" t="s">
        <v>62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402</v>
      </c>
      <c s="35" t="s">
        <v>5</v>
      </c>
      <c s="6" t="s">
        <v>403</v>
      </c>
      <c s="36" t="s">
        <v>103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385</v>
      </c>
      <c s="35" t="s">
        <v>5</v>
      </c>
      <c s="6" t="s">
        <v>404</v>
      </c>
      <c s="36" t="s">
        <v>62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381</v>
      </c>
      <c s="35" t="s">
        <v>5</v>
      </c>
      <c s="6" t="s">
        <v>382</v>
      </c>
      <c s="36" t="s">
        <v>62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405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67</v>
      </c>
      <c s="34" t="s">
        <v>383</v>
      </c>
      <c s="35" t="s">
        <v>5</v>
      </c>
      <c s="6" t="s">
        <v>384</v>
      </c>
      <c s="36" t="s">
        <v>103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406</v>
      </c>
      <c s="35" t="s">
        <v>50</v>
      </c>
      <c s="6" t="s">
        <v>407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408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73</v>
      </c>
      <c s="34" t="s">
        <v>387</v>
      </c>
      <c s="35" t="s">
        <v>5</v>
      </c>
      <c s="6" t="s">
        <v>388</v>
      </c>
      <c s="36" t="s">
        <v>66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409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76</v>
      </c>
      <c s="34" t="s">
        <v>410</v>
      </c>
      <c s="35" t="s">
        <v>5</v>
      </c>
      <c s="6" t="s">
        <v>411</v>
      </c>
      <c s="36" t="s">
        <v>261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412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259</v>
      </c>
      <c s="35" t="s">
        <v>5</v>
      </c>
      <c s="6" t="s">
        <v>260</v>
      </c>
      <c s="36" t="s">
        <v>261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413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85</v>
      </c>
      <c s="34" t="s">
        <v>270</v>
      </c>
      <c s="35" t="s">
        <v>5</v>
      </c>
      <c s="6" t="s">
        <v>271</v>
      </c>
      <c s="36" t="s">
        <v>62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272</v>
      </c>
      <c s="35" t="s">
        <v>5</v>
      </c>
      <c s="6" t="s">
        <v>273</v>
      </c>
      <c s="36" t="s">
        <v>62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91</v>
      </c>
      <c s="34" t="s">
        <v>276</v>
      </c>
      <c s="35" t="s">
        <v>5</v>
      </c>
      <c s="6" t="s">
        <v>277</v>
      </c>
      <c s="36" t="s">
        <v>239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94</v>
      </c>
      <c s="34" t="s">
        <v>278</v>
      </c>
      <c s="35" t="s">
        <v>5</v>
      </c>
      <c s="6" t="s">
        <v>279</v>
      </c>
      <c s="36" t="s">
        <v>62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96</v>
      </c>
      <c s="34" t="s">
        <v>280</v>
      </c>
      <c s="35" t="s">
        <v>5</v>
      </c>
      <c s="6" t="s">
        <v>281</v>
      </c>
      <c s="36" t="s">
        <v>103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100</v>
      </c>
      <c s="34" t="s">
        <v>406</v>
      </c>
      <c s="35" t="s">
        <v>27</v>
      </c>
      <c s="6" t="s">
        <v>407</v>
      </c>
      <c s="36" t="s">
        <v>103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408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104</v>
      </c>
      <c s="34" t="s">
        <v>294</v>
      </c>
      <c s="35" t="s">
        <v>5</v>
      </c>
      <c s="6" t="s">
        <v>295</v>
      </c>
      <c s="36" t="s">
        <v>103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107</v>
      </c>
      <c s="34" t="s">
        <v>296</v>
      </c>
      <c s="35" t="s">
        <v>5</v>
      </c>
      <c s="6" t="s">
        <v>297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110</v>
      </c>
      <c s="34" t="s">
        <v>414</v>
      </c>
      <c s="35" t="s">
        <v>5</v>
      </c>
      <c s="6" t="s">
        <v>415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113</v>
      </c>
      <c s="34" t="s">
        <v>416</v>
      </c>
      <c s="35" t="s">
        <v>5</v>
      </c>
      <c s="6" t="s">
        <v>417</v>
      </c>
      <c s="36" t="s">
        <v>103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116</v>
      </c>
      <c s="34" t="s">
        <v>298</v>
      </c>
      <c s="35" t="s">
        <v>5</v>
      </c>
      <c s="6" t="s">
        <v>299</v>
      </c>
      <c s="36" t="s">
        <v>103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119</v>
      </c>
      <c s="34" t="s">
        <v>312</v>
      </c>
      <c s="35" t="s">
        <v>5</v>
      </c>
      <c s="6" t="s">
        <v>313</v>
      </c>
      <c s="36" t="s">
        <v>314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132</v>
      </c>
      <c s="34" t="s">
        <v>418</v>
      </c>
      <c s="35" t="s">
        <v>5</v>
      </c>
      <c s="6" t="s">
        <v>419</v>
      </c>
      <c s="36" t="s">
        <v>103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133</v>
      </c>
      <c s="34" t="s">
        <v>420</v>
      </c>
      <c s="35" t="s">
        <v>5</v>
      </c>
      <c s="6" t="s">
        <v>421</v>
      </c>
      <c s="36" t="s">
        <v>103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134</v>
      </c>
      <c s="34" t="s">
        <v>422</v>
      </c>
      <c s="35" t="s">
        <v>5</v>
      </c>
      <c s="6" t="s">
        <v>423</v>
      </c>
      <c s="36" t="s">
        <v>103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136</v>
      </c>
      <c s="34" t="s">
        <v>424</v>
      </c>
      <c s="35" t="s">
        <v>5</v>
      </c>
      <c s="6" t="s">
        <v>425</v>
      </c>
      <c s="36" t="s">
        <v>103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3" ht="12.75">
      <c r="A110" t="s">
        <v>46</v>
      </c>
      <c r="C110" s="31" t="s">
        <v>73</v>
      </c>
      <c r="E110" s="33" t="s">
        <v>243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49</v>
      </c>
      <c s="34" t="s">
        <v>123</v>
      </c>
      <c s="34" t="s">
        <v>312</v>
      </c>
      <c s="35" t="s">
        <v>5</v>
      </c>
      <c s="6" t="s">
        <v>313</v>
      </c>
      <c s="36" t="s">
        <v>314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83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426</v>
      </c>
    </row>
    <row r="114" spans="1:5" ht="153">
      <c r="A114" t="s">
        <v>57</v>
      </c>
      <c r="E114" s="39" t="s">
        <v>427</v>
      </c>
    </row>
    <row r="115" spans="1:16" ht="25.5">
      <c r="A115" t="s">
        <v>49</v>
      </c>
      <c s="34" t="s">
        <v>128</v>
      </c>
      <c s="34" t="s">
        <v>428</v>
      </c>
      <c s="35" t="s">
        <v>5</v>
      </c>
      <c s="6" t="s">
        <v>429</v>
      </c>
      <c s="36" t="s">
        <v>103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83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430</v>
      </c>
    </row>
    <row r="119" spans="1:16" ht="12.75">
      <c r="A119" t="s">
        <v>49</v>
      </c>
      <c s="34" t="s">
        <v>129</v>
      </c>
      <c s="34" t="s">
        <v>431</v>
      </c>
      <c s="35" t="s">
        <v>5</v>
      </c>
      <c s="6" t="s">
        <v>432</v>
      </c>
      <c s="36" t="s">
        <v>103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83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91.25">
      <c r="A122" t="s">
        <v>57</v>
      </c>
      <c r="E122" s="39" t="s">
        <v>430</v>
      </c>
    </row>
    <row r="123" spans="1:16" ht="12.75">
      <c r="A123" t="s">
        <v>49</v>
      </c>
      <c s="34" t="s">
        <v>130</v>
      </c>
      <c s="34" t="s">
        <v>433</v>
      </c>
      <c s="35" t="s">
        <v>5</v>
      </c>
      <c s="6" t="s">
        <v>434</v>
      </c>
      <c s="36" t="s">
        <v>103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83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435</v>
      </c>
    </row>
    <row r="127" spans="1:16" ht="12.75">
      <c r="A127" t="s">
        <v>49</v>
      </c>
      <c s="34" t="s">
        <v>131</v>
      </c>
      <c s="34" t="s">
        <v>436</v>
      </c>
      <c s="35" t="s">
        <v>5</v>
      </c>
      <c s="6" t="s">
        <v>437</v>
      </c>
      <c s="36" t="s">
        <v>103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83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435</v>
      </c>
    </row>
    <row r="131" spans="1:16" ht="12.75">
      <c r="A131" t="s">
        <v>49</v>
      </c>
      <c s="34" t="s">
        <v>137</v>
      </c>
      <c s="34" t="s">
        <v>422</v>
      </c>
      <c s="35" t="s">
        <v>5</v>
      </c>
      <c s="6" t="s">
        <v>423</v>
      </c>
      <c s="36" t="s">
        <v>103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83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438</v>
      </c>
    </row>
    <row r="134" spans="1:5" ht="140.25">
      <c r="A134" t="s">
        <v>57</v>
      </c>
      <c r="E134" s="39" t="s">
        <v>439</v>
      </c>
    </row>
    <row r="135" spans="1:16" ht="12.75">
      <c r="A135" t="s">
        <v>49</v>
      </c>
      <c s="34" t="s">
        <v>139</v>
      </c>
      <c s="34" t="s">
        <v>440</v>
      </c>
      <c s="35" t="s">
        <v>5</v>
      </c>
      <c s="6" t="s">
        <v>441</v>
      </c>
      <c s="36" t="s">
        <v>103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83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442</v>
      </c>
    </row>
    <row r="139" spans="1:16" ht="12.75">
      <c r="A139" t="s">
        <v>49</v>
      </c>
      <c s="34" t="s">
        <v>140</v>
      </c>
      <c s="34" t="s">
        <v>443</v>
      </c>
      <c s="35" t="s">
        <v>5</v>
      </c>
      <c s="6" t="s">
        <v>444</v>
      </c>
      <c s="36" t="s">
        <v>122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83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63.75">
      <c r="A142" t="s">
        <v>57</v>
      </c>
      <c r="E142" s="39" t="s">
        <v>445</v>
      </c>
    </row>
    <row r="143" spans="1:16" ht="25.5">
      <c r="A143" t="s">
        <v>49</v>
      </c>
      <c s="34" t="s">
        <v>141</v>
      </c>
      <c s="34" t="s">
        <v>446</v>
      </c>
      <c s="35" t="s">
        <v>5</v>
      </c>
      <c s="6" t="s">
        <v>447</v>
      </c>
      <c s="36" t="s">
        <v>103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83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65.75">
      <c r="A146" t="s">
        <v>57</v>
      </c>
      <c r="E146" s="39" t="s">
        <v>448</v>
      </c>
    </row>
    <row r="147" spans="1:16" ht="12.75">
      <c r="A147" t="s">
        <v>49</v>
      </c>
      <c s="34" t="s">
        <v>143</v>
      </c>
      <c s="34" t="s">
        <v>449</v>
      </c>
      <c s="35" t="s">
        <v>5</v>
      </c>
      <c s="6" t="s">
        <v>450</v>
      </c>
      <c s="36" t="s">
        <v>338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83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40.25">
      <c r="A150" t="s">
        <v>57</v>
      </c>
      <c r="E150" s="39" t="s">
        <v>451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454</v>
      </c>
      <c r="E8" s="30" t="s">
        <v>453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455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50</v>
      </c>
      <c s="34" t="s">
        <v>456</v>
      </c>
      <c s="35" t="s">
        <v>5</v>
      </c>
      <c s="6" t="s">
        <v>457</v>
      </c>
      <c s="36" t="s">
        <v>458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</v>
      </c>
      <c>
        <f>(M10*21)/100</f>
      </c>
      <c t="s">
        <v>27</v>
      </c>
    </row>
    <row r="11" spans="1:5" ht="12.75">
      <c r="A11" s="35" t="s">
        <v>55</v>
      </c>
      <c r="E11" s="39" t="s">
        <v>365</v>
      </c>
    </row>
    <row r="12" spans="1:5" ht="12.75">
      <c r="A12" s="35" t="s">
        <v>56</v>
      </c>
      <c r="E12" s="40" t="s">
        <v>459</v>
      </c>
    </row>
    <row r="13" spans="1:5" ht="12.75">
      <c r="A13" t="s">
        <v>57</v>
      </c>
      <c r="E13" s="39" t="s">
        <v>351</v>
      </c>
    </row>
    <row r="14" spans="1:16" ht="12.75">
      <c r="A14" t="s">
        <v>49</v>
      </c>
      <c s="34" t="s">
        <v>27</v>
      </c>
      <c s="34" t="s">
        <v>460</v>
      </c>
      <c s="35" t="s">
        <v>5</v>
      </c>
      <c s="6" t="s">
        <v>461</v>
      </c>
      <c s="36" t="s">
        <v>103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83</v>
      </c>
      <c>
        <f>(M14*21)/100</f>
      </c>
      <c t="s">
        <v>27</v>
      </c>
    </row>
    <row r="15" spans="1:5" ht="12.75">
      <c r="A15" s="35" t="s">
        <v>55</v>
      </c>
      <c r="E15" s="39" t="s">
        <v>365</v>
      </c>
    </row>
    <row r="16" spans="1:5" ht="12.75">
      <c r="A16" s="35" t="s">
        <v>56</v>
      </c>
      <c r="E16" s="40" t="s">
        <v>350</v>
      </c>
    </row>
    <row r="17" spans="1:5" ht="12.75">
      <c r="A17" t="s">
        <v>57</v>
      </c>
      <c r="E17" s="39" t="s">
        <v>351</v>
      </c>
    </row>
    <row r="18" spans="1:16" ht="12.75">
      <c r="A18" t="s">
        <v>49</v>
      </c>
      <c s="34" t="s">
        <v>26</v>
      </c>
      <c s="34" t="s">
        <v>462</v>
      </c>
      <c s="35" t="s">
        <v>5</v>
      </c>
      <c s="6" t="s">
        <v>463</v>
      </c>
      <c s="36" t="s">
        <v>103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83</v>
      </c>
      <c>
        <f>(M18*21)/100</f>
      </c>
      <c t="s">
        <v>27</v>
      </c>
    </row>
    <row r="19" spans="1:5" ht="12.75">
      <c r="A19" s="35" t="s">
        <v>55</v>
      </c>
      <c r="E19" s="39" t="s">
        <v>365</v>
      </c>
    </row>
    <row r="20" spans="1:5" ht="12.75">
      <c r="A20" s="35" t="s">
        <v>56</v>
      </c>
      <c r="E20" s="40" t="s">
        <v>350</v>
      </c>
    </row>
    <row r="21" spans="1:5" ht="12.75">
      <c r="A21" t="s">
        <v>57</v>
      </c>
      <c r="E21" s="39" t="s">
        <v>351</v>
      </c>
    </row>
    <row r="22" spans="1:16" ht="12.75">
      <c r="A22" t="s">
        <v>49</v>
      </c>
      <c s="34" t="s">
        <v>63</v>
      </c>
      <c s="34" t="s">
        <v>464</v>
      </c>
      <c s="35" t="s">
        <v>5</v>
      </c>
      <c s="6" t="s">
        <v>465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83</v>
      </c>
      <c>
        <f>(M22*21)/100</f>
      </c>
      <c t="s">
        <v>27</v>
      </c>
    </row>
    <row r="23" spans="1:5" ht="12.75">
      <c r="A23" s="35" t="s">
        <v>55</v>
      </c>
      <c r="E23" s="39" t="s">
        <v>365</v>
      </c>
    </row>
    <row r="24" spans="1:5" ht="12.75">
      <c r="A24" s="35" t="s">
        <v>56</v>
      </c>
      <c r="E24" s="40" t="s">
        <v>350</v>
      </c>
    </row>
    <row r="25" spans="1:5" ht="12.75">
      <c r="A25" t="s">
        <v>57</v>
      </c>
      <c r="E25" s="39" t="s">
        <v>351</v>
      </c>
    </row>
    <row r="26" spans="1:16" ht="12.75">
      <c r="A26" t="s">
        <v>49</v>
      </c>
      <c s="34" t="s">
        <v>67</v>
      </c>
      <c s="34" t="s">
        <v>466</v>
      </c>
      <c s="35" t="s">
        <v>5</v>
      </c>
      <c s="6" t="s">
        <v>467</v>
      </c>
      <c s="36" t="s">
        <v>103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83</v>
      </c>
      <c>
        <f>(M26*21)/100</f>
      </c>
      <c t="s">
        <v>27</v>
      </c>
    </row>
    <row r="27" spans="1:5" ht="12.75">
      <c r="A27" s="35" t="s">
        <v>55</v>
      </c>
      <c r="E27" s="39" t="s">
        <v>365</v>
      </c>
    </row>
    <row r="28" spans="1:5" ht="12.75">
      <c r="A28" s="35" t="s">
        <v>56</v>
      </c>
      <c r="E28" s="40" t="s">
        <v>350</v>
      </c>
    </row>
    <row r="29" spans="1:5" ht="12.75">
      <c r="A29" t="s">
        <v>57</v>
      </c>
      <c r="E29" s="39" t="s">
        <v>351</v>
      </c>
    </row>
    <row r="30" spans="1:16" ht="12.75">
      <c r="A30" t="s">
        <v>49</v>
      </c>
      <c s="34" t="s">
        <v>70</v>
      </c>
      <c s="34" t="s">
        <v>468</v>
      </c>
      <c s="35" t="s">
        <v>5</v>
      </c>
      <c s="6" t="s">
        <v>469</v>
      </c>
      <c s="36" t="s">
        <v>122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83</v>
      </c>
      <c>
        <f>(M30*21)/100</f>
      </c>
      <c t="s">
        <v>27</v>
      </c>
    </row>
    <row r="31" spans="1:5" ht="12.75">
      <c r="A31" s="35" t="s">
        <v>55</v>
      </c>
      <c r="E31" s="39" t="s">
        <v>365</v>
      </c>
    </row>
    <row r="32" spans="1:5" ht="12.75">
      <c r="A32" s="35" t="s">
        <v>56</v>
      </c>
      <c r="E32" s="40" t="s">
        <v>350</v>
      </c>
    </row>
    <row r="33" spans="1:5" ht="12.75">
      <c r="A33" t="s">
        <v>57</v>
      </c>
      <c r="E33" s="39" t="s">
        <v>351</v>
      </c>
    </row>
    <row r="34" spans="1:16" ht="12.75">
      <c r="A34" t="s">
        <v>49</v>
      </c>
      <c s="34" t="s">
        <v>73</v>
      </c>
      <c s="34" t="s">
        <v>470</v>
      </c>
      <c s="35" t="s">
        <v>5</v>
      </c>
      <c s="6" t="s">
        <v>471</v>
      </c>
      <c s="36" t="s">
        <v>103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83</v>
      </c>
      <c>
        <f>(M34*21)/100</f>
      </c>
      <c t="s">
        <v>27</v>
      </c>
    </row>
    <row r="35" spans="1:5" ht="12.75">
      <c r="A35" s="35" t="s">
        <v>55</v>
      </c>
      <c r="E35" s="39" t="s">
        <v>365</v>
      </c>
    </row>
    <row r="36" spans="1:5" ht="12.75">
      <c r="A36" s="35" t="s">
        <v>56</v>
      </c>
      <c r="E36" s="40" t="s">
        <v>350</v>
      </c>
    </row>
    <row r="37" spans="1:5" ht="12.75">
      <c r="A37" t="s">
        <v>57</v>
      </c>
      <c r="E37" s="39" t="s">
        <v>351</v>
      </c>
    </row>
    <row r="38" spans="1:16" ht="12.75">
      <c r="A38" t="s">
        <v>49</v>
      </c>
      <c s="34" t="s">
        <v>76</v>
      </c>
      <c s="34" t="s">
        <v>472</v>
      </c>
      <c s="35" t="s">
        <v>50</v>
      </c>
      <c s="6" t="s">
        <v>473</v>
      </c>
      <c s="36" t="s">
        <v>62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83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474</v>
      </c>
    </row>
    <row r="41" spans="1:5" ht="38.25">
      <c r="A41" t="s">
        <v>57</v>
      </c>
      <c r="E41" s="39" t="s">
        <v>475</v>
      </c>
    </row>
    <row r="42" spans="1:16" ht="12.75">
      <c r="A42" t="s">
        <v>49</v>
      </c>
      <c s="34" t="s">
        <v>80</v>
      </c>
      <c s="34" t="s">
        <v>476</v>
      </c>
      <c s="35" t="s">
        <v>50</v>
      </c>
      <c s="6" t="s">
        <v>477</v>
      </c>
      <c s="36" t="s">
        <v>103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83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478</v>
      </c>
    </row>
    <row r="45" spans="1:5" ht="127.5">
      <c r="A45" t="s">
        <v>57</v>
      </c>
      <c r="E45" s="39" t="s">
        <v>479</v>
      </c>
    </row>
    <row r="46" spans="1:16" ht="12.75">
      <c r="A46" t="s">
        <v>49</v>
      </c>
      <c s="34" t="s">
        <v>85</v>
      </c>
      <c s="34" t="s">
        <v>480</v>
      </c>
      <c s="35" t="s">
        <v>50</v>
      </c>
      <c s="6" t="s">
        <v>481</v>
      </c>
      <c s="36" t="s">
        <v>103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83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478</v>
      </c>
    </row>
    <row r="49" spans="1:5" ht="63.75">
      <c r="A49" t="s">
        <v>57</v>
      </c>
      <c r="E49" s="39" t="s">
        <v>482</v>
      </c>
    </row>
    <row r="50" spans="1:16" ht="12.75">
      <c r="A50" t="s">
        <v>49</v>
      </c>
      <c s="34" t="s">
        <v>88</v>
      </c>
      <c s="34" t="s">
        <v>483</v>
      </c>
      <c s="35" t="s">
        <v>50</v>
      </c>
      <c s="6" t="s">
        <v>484</v>
      </c>
      <c s="36" t="s">
        <v>103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83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485</v>
      </c>
    </row>
    <row r="54" spans="1:16" ht="12.75">
      <c r="A54" t="s">
        <v>49</v>
      </c>
      <c s="34" t="s">
        <v>91</v>
      </c>
      <c s="34" t="s">
        <v>486</v>
      </c>
      <c s="35" t="s">
        <v>50</v>
      </c>
      <c s="6" t="s">
        <v>487</v>
      </c>
      <c s="36" t="s">
        <v>103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83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488</v>
      </c>
    </row>
    <row r="58" spans="1:16" ht="12.75">
      <c r="A58" t="s">
        <v>49</v>
      </c>
      <c s="34" t="s">
        <v>94</v>
      </c>
      <c s="34" t="s">
        <v>489</v>
      </c>
      <c s="35" t="s">
        <v>50</v>
      </c>
      <c s="6" t="s">
        <v>490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83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76.5">
      <c r="A61" t="s">
        <v>57</v>
      </c>
      <c r="E61" s="39" t="s">
        <v>491</v>
      </c>
    </row>
    <row r="62" spans="1:16" ht="25.5">
      <c r="A62" t="s">
        <v>49</v>
      </c>
      <c s="34" t="s">
        <v>96</v>
      </c>
      <c s="34" t="s">
        <v>446</v>
      </c>
      <c s="35" t="s">
        <v>50</v>
      </c>
      <c s="6" t="s">
        <v>447</v>
      </c>
      <c s="36" t="s">
        <v>103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83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478</v>
      </c>
    </row>
    <row r="65" spans="1:5" ht="165.75">
      <c r="A65" t="s">
        <v>57</v>
      </c>
      <c r="E65" s="39" t="s">
        <v>448</v>
      </c>
    </row>
    <row r="66" spans="1:16" ht="12.75">
      <c r="A66" t="s">
        <v>49</v>
      </c>
      <c s="34" t="s">
        <v>100</v>
      </c>
      <c s="34" t="s">
        <v>492</v>
      </c>
      <c s="35" t="s">
        <v>50</v>
      </c>
      <c s="6" t="s">
        <v>493</v>
      </c>
      <c s="36" t="s">
        <v>122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83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494</v>
      </c>
    </row>
    <row r="70" spans="1:16" ht="12.75">
      <c r="A70" t="s">
        <v>49</v>
      </c>
      <c s="34" t="s">
        <v>104</v>
      </c>
      <c s="34" t="s">
        <v>495</v>
      </c>
      <c s="35" t="s">
        <v>50</v>
      </c>
      <c s="6" t="s">
        <v>496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83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497</v>
      </c>
    </row>
    <row r="74" spans="1:16" ht="12.75">
      <c r="A74" t="s">
        <v>49</v>
      </c>
      <c s="34" t="s">
        <v>107</v>
      </c>
      <c s="34" t="s">
        <v>498</v>
      </c>
      <c s="35" t="s">
        <v>50</v>
      </c>
      <c s="6" t="s">
        <v>499</v>
      </c>
      <c s="36" t="s">
        <v>122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83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500</v>
      </c>
    </row>
    <row r="78" spans="1:16" ht="12.75">
      <c r="A78" t="s">
        <v>49</v>
      </c>
      <c s="34" t="s">
        <v>110</v>
      </c>
      <c s="34" t="s">
        <v>501</v>
      </c>
      <c s="35" t="s">
        <v>50</v>
      </c>
      <c s="6" t="s">
        <v>502</v>
      </c>
      <c s="36" t="s">
        <v>103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83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503</v>
      </c>
    </row>
    <row r="82" spans="1:16" ht="12.75">
      <c r="A82" t="s">
        <v>49</v>
      </c>
      <c s="34" t="s">
        <v>113</v>
      </c>
      <c s="34" t="s">
        <v>504</v>
      </c>
      <c s="35" t="s">
        <v>50</v>
      </c>
      <c s="6" t="s">
        <v>505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83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506</v>
      </c>
    </row>
    <row r="86" spans="1:16" ht="12.75">
      <c r="A86" t="s">
        <v>49</v>
      </c>
      <c s="34" t="s">
        <v>116</v>
      </c>
      <c s="34" t="s">
        <v>507</v>
      </c>
      <c s="35" t="s">
        <v>50</v>
      </c>
      <c s="6" t="s">
        <v>508</v>
      </c>
      <c s="36" t="s">
        <v>103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83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514</v>
      </c>
      <c r="E8" s="30" t="s">
        <v>513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517</v>
      </c>
      <c s="35" t="s">
        <v>5</v>
      </c>
      <c s="6" t="s">
        <v>518</v>
      </c>
      <c s="36" t="s">
        <v>122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519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520</v>
      </c>
      <c s="35" t="s">
        <v>5</v>
      </c>
      <c s="6" t="s">
        <v>521</v>
      </c>
      <c s="36" t="s">
        <v>122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522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523</v>
      </c>
      <c s="35" t="s">
        <v>5</v>
      </c>
      <c s="6" t="s">
        <v>524</v>
      </c>
      <c s="36" t="s">
        <v>122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525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526</v>
      </c>
      <c s="35" t="s">
        <v>5</v>
      </c>
      <c s="6" t="s">
        <v>527</v>
      </c>
      <c s="36" t="s">
        <v>122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528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529</v>
      </c>
      <c r="E26" s="33" t="s">
        <v>530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67</v>
      </c>
      <c s="34" t="s">
        <v>531</v>
      </c>
      <c s="35" t="s">
        <v>5</v>
      </c>
      <c s="6" t="s">
        <v>532</v>
      </c>
      <c s="36" t="s">
        <v>103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533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